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8610" tabRatio="697" activeTab="4"/>
  </bookViews>
  <sheets>
    <sheet name="AGENTS ANNEES" sheetId="2" r:id="rId1"/>
    <sheet name="GRADES ANNEES" sheetId="4" r:id="rId2"/>
    <sheet name="AGENTS SOLDES" sheetId="3" r:id="rId3"/>
    <sheet name="GRADES SOLDES" sheetId="5" r:id="rId4"/>
    <sheet name="TOUS " sheetId="1" r:id="rId5"/>
  </sheets>
  <definedNames>
    <definedName name="_xlnm._FilterDatabase" localSheetId="4" hidden="1">'TOUS '!$B$2:$L$47</definedName>
  </definedNames>
  <calcPr calcId="145621"/>
  <pivotCaches>
    <pivotCache cacheId="10" r:id="rId6"/>
  </pivotCaches>
</workbook>
</file>

<file path=xl/calcChain.xml><?xml version="1.0" encoding="utf-8"?>
<calcChain xmlns="http://schemas.openxmlformats.org/spreadsheetml/2006/main">
  <c r="F48" i="1" l="1"/>
  <c r="G48" i="1"/>
  <c r="H48" i="1"/>
  <c r="I48" i="1"/>
  <c r="J48" i="1"/>
  <c r="K48" i="1"/>
  <c r="L48" i="1"/>
  <c r="E48" i="1"/>
</calcChain>
</file>

<file path=xl/sharedStrings.xml><?xml version="1.0" encoding="utf-8"?>
<sst xmlns="http://schemas.openxmlformats.org/spreadsheetml/2006/main" count="150" uniqueCount="75">
  <si>
    <t xml:space="preserve">SUIVI COMPTE D'HEURES - EHPAD ARAMON </t>
  </si>
  <si>
    <t>NOM</t>
  </si>
  <si>
    <t>PRENOM</t>
  </si>
  <si>
    <t>Grade</t>
  </si>
  <si>
    <t xml:space="preserve">Année 2014 </t>
  </si>
  <si>
    <t>Solde 2014</t>
  </si>
  <si>
    <t>Année 2015</t>
  </si>
  <si>
    <t>Solde 2015</t>
  </si>
  <si>
    <t xml:space="preserve">Année 2016 </t>
  </si>
  <si>
    <t>Solde 2016</t>
  </si>
  <si>
    <t>Année 2017</t>
  </si>
  <si>
    <t>Solde 2017</t>
  </si>
  <si>
    <t>AS</t>
  </si>
  <si>
    <t>ECH</t>
  </si>
  <si>
    <t>ASH Soins</t>
  </si>
  <si>
    <t>IDE</t>
  </si>
  <si>
    <t>ASH Office</t>
  </si>
  <si>
    <t xml:space="preserve">ECH </t>
  </si>
  <si>
    <t>AS NUIT</t>
  </si>
  <si>
    <t>(moyenne)</t>
  </si>
  <si>
    <t>AB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</si>
  <si>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</si>
  <si>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</si>
  <si>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</si>
  <si>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</si>
  <si>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</si>
  <si>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</si>
  <si>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</si>
  <si>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</si>
  <si>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</si>
  <si>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</si>
  <si>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</si>
  <si>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</si>
  <si>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</si>
  <si>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</si>
  <si>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</si>
  <si>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</si>
  <si>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</si>
  <si>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</si>
  <si>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</si>
  <si>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</si>
  <si>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</si>
  <si>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</si>
  <si>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</si>
  <si>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</si>
  <si>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</si>
  <si>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</si>
  <si>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</si>
  <si>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</si>
  <si>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</si>
  <si>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</si>
  <si>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</si>
  <si>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</si>
  <si>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</si>
  <si>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</si>
  <si>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</si>
  <si>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</si>
  <si>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</si>
  <si>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</si>
  <si>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</si>
  <si>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</si>
  <si>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</si>
  <si>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</si>
  <si>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</si>
  <si>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Total général</t>
  </si>
  <si>
    <t>Données</t>
  </si>
  <si>
    <t>Somme de Année 2017</t>
  </si>
  <si>
    <t>Somme de Année 2015</t>
  </si>
  <si>
    <t xml:space="preserve">Somme de Année 2014 </t>
  </si>
  <si>
    <t xml:space="preserve">Somme de Année 2016 </t>
  </si>
  <si>
    <t>Somme de Solde 2017</t>
  </si>
  <si>
    <t>Somme de Solde 2016</t>
  </si>
  <si>
    <t>Somme de Solde 2015</t>
  </si>
  <si>
    <t>Somme de Solde 2014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</si>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</sst>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5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1" xfId="0" applyFont="1" applyBorder="1" applyAlignment="1" applyProtection="1">
      <alignment horizontal="center"/>
      <protection locked="0"/>
    </xf>
    <xf numFmtId="0" fontId="0" fillId="0" borderId="0" xfId="0" applyNumberFormat="1"/>
    <xf numFmtId="43" fontId="0" fillId="0" borderId="0" xfId="1" applyFont="1"/>
    <xf numFmtId="43" fontId="5" fillId="0" borderId="1" xfId="1" applyFont="1" applyBorder="1" applyAlignment="1">
      <alignment horizontal="center"/>
    </xf>
    <xf numFmtId="43" fontId="5" fillId="0" borderId="3" xfId="1" applyFont="1" applyBorder="1" applyAlignment="1">
      <alignment horizontal="center"/>
    </xf>
    <xf numFmtId="0" fontId="4" fillId="0" borderId="6" xfId="0" applyFont="1" applyBorder="1" applyAlignment="1" applyProtection="1">
      <alignment horizontal="center"/>
      <protection locked="0"/>
    </xf>
    <xf numFmtId="43" fontId="5" fillId="0" borderId="7" xfId="1" applyFont="1" applyBorder="1" applyAlignment="1">
      <alignment horizontal="center"/>
    </xf>
    <xf numFmtId="0" fontId="4" fillId="0" borderId="5" xfId="0" applyFont="1" applyBorder="1" applyAlignment="1" applyProtection="1">
      <alignment horizontal="center"/>
      <protection locked="0"/>
    </xf>
    <xf numFmtId="0" fontId="4" fillId="0" borderId="2" xfId="0" applyFont="1" applyBorder="1" applyAlignment="1" applyProtection="1">
      <alignment horizontal="center"/>
      <protection locked="0"/>
    </xf>
    <xf numFmtId="43" fontId="5" fillId="0" borderId="12" xfId="1" applyFont="1" applyBorder="1" applyAlignment="1">
      <alignment horizontal="center"/>
    </xf>
    <xf numFmtId="43" fontId="5" fillId="0" borderId="2" xfId="1" applyFont="1" applyBorder="1" applyAlignment="1">
      <alignment horizontal="center"/>
    </xf>
    <xf numFmtId="43" fontId="5" fillId="0" borderId="13" xfId="1" applyFont="1" applyBorder="1" applyAlignment="1">
      <alignment horizontal="center"/>
    </xf>
    <xf numFmtId="0" fontId="5" fillId="0" borderId="0" xfId="0" applyFont="1" applyFill="1"/>
    <xf numFmtId="0" fontId="4" fillId="0" borderId="8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2" borderId="8" xfId="0" applyFont="1" applyFill="1" applyBorder="1" applyAlignment="1" applyProtection="1">
      <alignment horizontal="center"/>
      <protection locked="0"/>
    </xf>
    <xf numFmtId="0" fontId="4" fillId="2" borderId="9" xfId="0" applyFont="1" applyFill="1" applyBorder="1" applyAlignment="1" applyProtection="1">
      <alignment horizontal="center"/>
      <protection locked="0"/>
    </xf>
    <xf numFmtId="43" fontId="3" fillId="2" borderId="9" xfId="0" applyNumberFormat="1" applyFont="1" applyFill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0" fillId="0" borderId="14" xfId="0" applyBorder="1"/>
    <xf numFmtId="0" fontId="0" fillId="0" borderId="14" xfId="0" pivotButton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4" xfId="0" applyNumberFormat="1" applyBorder="1"/>
    <xf numFmtId="0" fontId="0" fillId="0" borderId="17" xfId="0" applyNumberFormat="1" applyBorder="1"/>
    <xf numFmtId="0" fontId="0" fillId="0" borderId="18" xfId="0" applyNumberFormat="1" applyBorder="1"/>
    <xf numFmtId="0" fontId="0" fillId="0" borderId="19" xfId="0" applyBorder="1"/>
    <xf numFmtId="0" fontId="0" fillId="0" borderId="19" xfId="0" applyNumberFormat="1" applyBorder="1"/>
    <xf numFmtId="0" fontId="0" fillId="0" borderId="20" xfId="0" applyNumberFormat="1" applyBorder="1"/>
    <xf numFmtId="0" fontId="0" fillId="0" borderId="21" xfId="0" applyBorder="1"/>
    <xf numFmtId="0" fontId="0" fillId="0" borderId="21" xfId="0" applyNumberFormat="1" applyBorder="1"/>
    <xf numFmtId="0" fontId="0" fillId="0" borderId="22" xfId="0" applyNumberFormat="1" applyBorder="1"/>
    <xf numFmtId="0" fontId="0" fillId="0" borderId="23" xfId="0" applyNumberFormat="1" applyBorder="1"/>
    <xf numFmtId="0" fontId="0" fillId="0" borderId="24" xfId="0" pivotButton="1" applyBorder="1"/>
    <xf numFmtId="0" fontId="0" fillId="0" borderId="24" xfId="0" applyBorder="1"/>
  </cellXfs>
  <cellStyles count="2">
    <cellStyle name="Milliers" xfId="1" builtinId="3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fill>
        <patternFill patternType="solid">
          <fgColor indexed="64"/>
          <bgColor theme="7" tint="0.59999389629810485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SUIVI DES HEURES ANOMYMISE.xlsx]AGENTS ANNEES!Tableau croisé dynamique1</c:name>
    <c:fmtId val="0"/>
  </c:pivotSource>
  <c:chart>
    <c:autoTitleDeleted val="0"/>
    <c:pivotFmts>
      <c:pivotFmt>
        <c:idx val="0"/>
        <c:spPr>
          <a:solidFill>
            <a:srgbClr val="5B9BD5"/>
          </a:solidFill>
          <a:ln w="25400">
            <a:noFill/>
          </a:ln>
        </c:spPr>
        <c:marker>
          <c:symbol val="none"/>
        </c:marker>
      </c:pivotFmt>
      <c:pivotFmt>
        <c:idx val="1"/>
        <c:spPr>
          <a:solidFill>
            <a:srgbClr val="ED7D31"/>
          </a:solidFill>
          <a:ln w="25400">
            <a:noFill/>
          </a:ln>
        </c:spPr>
        <c:marker>
          <c:symbol val="none"/>
        </c:marker>
      </c:pivotFmt>
      <c:pivotFmt>
        <c:idx val="2"/>
        <c:spPr>
          <a:solidFill>
            <a:srgbClr val="A5A5A5"/>
          </a:solidFill>
          <a:ln w="25400">
            <a:noFill/>
          </a:ln>
        </c:spPr>
        <c:marker>
          <c:symbol val="none"/>
        </c:marker>
      </c:pivotFmt>
      <c:pivotFmt>
        <c:idx val="3"/>
        <c:spPr>
          <a:solidFill>
            <a:srgbClr val="FFC000"/>
          </a:solidFill>
          <a:ln w="25400">
            <a:noFill/>
          </a:ln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'AGENTS ANNEES'!$B$3:$B$4</c:f>
              <c:strCache>
                <c:ptCount val="1"/>
                <c:pt idx="0">
                  <c:v>Somme de Année 2014 </c:v>
                </c:pt>
              </c:strCache>
            </c:strRef>
          </c:tx>
          <c:spPr>
            <a:solidFill>
              <a:srgbClr val="5B9BD5"/>
            </a:solidFill>
            <a:ln w="25400">
              <a:noFill/>
            </a:ln>
          </c:spPr>
          <c:invertIfNegative val="0"/>
          <c:cat>
            <c:strRef>
              <c:f>'AGENTS ANNEES'!$A$5:$A$21</c:f>
              <c:strCache>
                <c:ptCount val="16"/>
                <c:pt idx="0">
                  <c:v>8000</c:v>
                </c:pt>
                <c:pt idx="1">
                  <c:v>8003</c:v>
                </c:pt>
                <c:pt idx="2">
                  <c:v>8005</c:v>
                </c:pt>
                <c:pt idx="3">
                  <c:v>8007</c:v>
                </c:pt>
                <c:pt idx="4">
                  <c:v>8013</c:v>
                </c:pt>
                <c:pt idx="5">
                  <c:v>8014</c:v>
                </c:pt>
                <c:pt idx="6">
                  <c:v>8017</c:v>
                </c:pt>
                <c:pt idx="7">
                  <c:v>8021</c:v>
                </c:pt>
                <c:pt idx="8">
                  <c:v>8022</c:v>
                </c:pt>
                <c:pt idx="9">
                  <c:v>8023</c:v>
                </c:pt>
                <c:pt idx="10">
                  <c:v>8024</c:v>
                </c:pt>
                <c:pt idx="11">
                  <c:v>8025</c:v>
                </c:pt>
                <c:pt idx="12">
                  <c:v>8027</c:v>
                </c:pt>
                <c:pt idx="13">
                  <c:v>8031</c:v>
                </c:pt>
                <c:pt idx="14">
                  <c:v>8033</c:v>
                </c:pt>
                <c:pt idx="15">
                  <c:v>8043</c:v>
                </c:pt>
              </c:strCache>
            </c:strRef>
          </c:cat>
          <c:val>
            <c:numRef>
              <c:f>'AGENTS ANNEES'!$B$5:$B$21</c:f>
              <c:numCache>
                <c:formatCode>General</c:formatCode>
                <c:ptCount val="16"/>
                <c:pt idx="0">
                  <c:v>-15.48</c:v>
                </c:pt>
                <c:pt idx="1">
                  <c:v>33.950000000000003</c:v>
                </c:pt>
                <c:pt idx="2">
                  <c:v>-2</c:v>
                </c:pt>
                <c:pt idx="3">
                  <c:v>-82.25</c:v>
                </c:pt>
                <c:pt idx="5">
                  <c:v>-60.25</c:v>
                </c:pt>
                <c:pt idx="6">
                  <c:v>37.42</c:v>
                </c:pt>
                <c:pt idx="8">
                  <c:v>38.450000000000003</c:v>
                </c:pt>
                <c:pt idx="10">
                  <c:v>-125</c:v>
                </c:pt>
                <c:pt idx="11">
                  <c:v>9</c:v>
                </c:pt>
                <c:pt idx="15">
                  <c:v>17.25</c:v>
                </c:pt>
              </c:numCache>
            </c:numRef>
          </c:val>
        </c:ser>
        <c:ser>
          <c:idx val="1"/>
          <c:order val="1"/>
          <c:tx>
            <c:strRef>
              <c:f>'AGENTS ANNEES'!$C$3:$C$4</c:f>
              <c:strCache>
                <c:ptCount val="1"/>
                <c:pt idx="0">
                  <c:v>Somme de Année 2015</c:v>
                </c:pt>
              </c:strCache>
            </c:strRef>
          </c:tx>
          <c:spPr>
            <a:solidFill>
              <a:srgbClr val="ED7D31"/>
            </a:solidFill>
            <a:ln w="25400">
              <a:noFill/>
            </a:ln>
          </c:spPr>
          <c:invertIfNegative val="0"/>
          <c:cat>
            <c:strRef>
              <c:f>'AGENTS ANNEES'!$A$5:$A$21</c:f>
              <c:strCache>
                <c:ptCount val="16"/>
                <c:pt idx="0">
                  <c:v>8000</c:v>
                </c:pt>
                <c:pt idx="1">
                  <c:v>8003</c:v>
                </c:pt>
                <c:pt idx="2">
                  <c:v>8005</c:v>
                </c:pt>
                <c:pt idx="3">
                  <c:v>8007</c:v>
                </c:pt>
                <c:pt idx="4">
                  <c:v>8013</c:v>
                </c:pt>
                <c:pt idx="5">
                  <c:v>8014</c:v>
                </c:pt>
                <c:pt idx="6">
                  <c:v>8017</c:v>
                </c:pt>
                <c:pt idx="7">
                  <c:v>8021</c:v>
                </c:pt>
                <c:pt idx="8">
                  <c:v>8022</c:v>
                </c:pt>
                <c:pt idx="9">
                  <c:v>8023</c:v>
                </c:pt>
                <c:pt idx="10">
                  <c:v>8024</c:v>
                </c:pt>
                <c:pt idx="11">
                  <c:v>8025</c:v>
                </c:pt>
                <c:pt idx="12">
                  <c:v>8027</c:v>
                </c:pt>
                <c:pt idx="13">
                  <c:v>8031</c:v>
                </c:pt>
                <c:pt idx="14">
                  <c:v>8033</c:v>
                </c:pt>
                <c:pt idx="15">
                  <c:v>8043</c:v>
                </c:pt>
              </c:strCache>
            </c:strRef>
          </c:cat>
          <c:val>
            <c:numRef>
              <c:f>'AGENTS ANNEES'!$C$5:$C$21</c:f>
              <c:numCache>
                <c:formatCode>General</c:formatCode>
                <c:ptCount val="16"/>
                <c:pt idx="0">
                  <c:v>-5.23</c:v>
                </c:pt>
                <c:pt idx="1">
                  <c:v>120.5</c:v>
                </c:pt>
                <c:pt idx="2">
                  <c:v>63.5</c:v>
                </c:pt>
                <c:pt idx="3">
                  <c:v>-3.75</c:v>
                </c:pt>
                <c:pt idx="5">
                  <c:v>-13.25</c:v>
                </c:pt>
                <c:pt idx="6">
                  <c:v>-64.400000000000006</c:v>
                </c:pt>
                <c:pt idx="8">
                  <c:v>113</c:v>
                </c:pt>
                <c:pt idx="10">
                  <c:v>-35.75</c:v>
                </c:pt>
                <c:pt idx="11">
                  <c:v>19.75</c:v>
                </c:pt>
                <c:pt idx="15">
                  <c:v>23.75</c:v>
                </c:pt>
              </c:numCache>
            </c:numRef>
          </c:val>
        </c:ser>
        <c:ser>
          <c:idx val="2"/>
          <c:order val="2"/>
          <c:tx>
            <c:strRef>
              <c:f>'AGENTS ANNEES'!$D$3:$D$4</c:f>
              <c:strCache>
                <c:ptCount val="1"/>
                <c:pt idx="0">
                  <c:v>Somme de Année 2016 </c:v>
                </c:pt>
              </c:strCache>
            </c:strRef>
          </c:tx>
          <c:spPr>
            <a:solidFill>
              <a:srgbClr val="A5A5A5"/>
            </a:solidFill>
            <a:ln w="25400">
              <a:noFill/>
            </a:ln>
          </c:spPr>
          <c:invertIfNegative val="0"/>
          <c:cat>
            <c:strRef>
              <c:f>'AGENTS ANNEES'!$A$5:$A$21</c:f>
              <c:strCache>
                <c:ptCount val="16"/>
                <c:pt idx="0">
                  <c:v>8000</c:v>
                </c:pt>
                <c:pt idx="1">
                  <c:v>8003</c:v>
                </c:pt>
                <c:pt idx="2">
                  <c:v>8005</c:v>
                </c:pt>
                <c:pt idx="3">
                  <c:v>8007</c:v>
                </c:pt>
                <c:pt idx="4">
                  <c:v>8013</c:v>
                </c:pt>
                <c:pt idx="5">
                  <c:v>8014</c:v>
                </c:pt>
                <c:pt idx="6">
                  <c:v>8017</c:v>
                </c:pt>
                <c:pt idx="7">
                  <c:v>8021</c:v>
                </c:pt>
                <c:pt idx="8">
                  <c:v>8022</c:v>
                </c:pt>
                <c:pt idx="9">
                  <c:v>8023</c:v>
                </c:pt>
                <c:pt idx="10">
                  <c:v>8024</c:v>
                </c:pt>
                <c:pt idx="11">
                  <c:v>8025</c:v>
                </c:pt>
                <c:pt idx="12">
                  <c:v>8027</c:v>
                </c:pt>
                <c:pt idx="13">
                  <c:v>8031</c:v>
                </c:pt>
                <c:pt idx="14">
                  <c:v>8033</c:v>
                </c:pt>
                <c:pt idx="15">
                  <c:v>8043</c:v>
                </c:pt>
              </c:strCache>
            </c:strRef>
          </c:cat>
          <c:val>
            <c:numRef>
              <c:f>'AGENTS ANNEES'!$D$5:$D$21</c:f>
              <c:numCache>
                <c:formatCode>General</c:formatCode>
                <c:ptCount val="16"/>
                <c:pt idx="0">
                  <c:v>-13</c:v>
                </c:pt>
                <c:pt idx="1">
                  <c:v>55.5</c:v>
                </c:pt>
                <c:pt idx="2">
                  <c:v>-49</c:v>
                </c:pt>
                <c:pt idx="3">
                  <c:v>-22</c:v>
                </c:pt>
                <c:pt idx="6">
                  <c:v>-106.82</c:v>
                </c:pt>
                <c:pt idx="8">
                  <c:v>50</c:v>
                </c:pt>
                <c:pt idx="9">
                  <c:v>5.07</c:v>
                </c:pt>
                <c:pt idx="10">
                  <c:v>-14.5</c:v>
                </c:pt>
                <c:pt idx="11">
                  <c:v>-34.42</c:v>
                </c:pt>
                <c:pt idx="12">
                  <c:v>58.07</c:v>
                </c:pt>
                <c:pt idx="13">
                  <c:v>206.75</c:v>
                </c:pt>
                <c:pt idx="15">
                  <c:v>140</c:v>
                </c:pt>
              </c:numCache>
            </c:numRef>
          </c:val>
        </c:ser>
        <c:ser>
          <c:idx val="3"/>
          <c:order val="3"/>
          <c:tx>
            <c:strRef>
              <c:f>'AGENTS ANNEES'!$E$3:$E$4</c:f>
              <c:strCache>
                <c:ptCount val="1"/>
                <c:pt idx="0">
                  <c:v>Somme de Année 2017</c:v>
                </c:pt>
              </c:strCache>
            </c:strRef>
          </c:tx>
          <c:spPr>
            <a:solidFill>
              <a:srgbClr val="FFC000"/>
            </a:solidFill>
            <a:ln w="25400">
              <a:noFill/>
            </a:ln>
          </c:spPr>
          <c:invertIfNegative val="0"/>
          <c:cat>
            <c:strRef>
              <c:f>'AGENTS ANNEES'!$A$5:$A$21</c:f>
              <c:strCache>
                <c:ptCount val="16"/>
                <c:pt idx="0">
                  <c:v>8000</c:v>
                </c:pt>
                <c:pt idx="1">
                  <c:v>8003</c:v>
                </c:pt>
                <c:pt idx="2">
                  <c:v>8005</c:v>
                </c:pt>
                <c:pt idx="3">
                  <c:v>8007</c:v>
                </c:pt>
                <c:pt idx="4">
                  <c:v>8013</c:v>
                </c:pt>
                <c:pt idx="5">
                  <c:v>8014</c:v>
                </c:pt>
                <c:pt idx="6">
                  <c:v>8017</c:v>
                </c:pt>
                <c:pt idx="7">
                  <c:v>8021</c:v>
                </c:pt>
                <c:pt idx="8">
                  <c:v>8022</c:v>
                </c:pt>
                <c:pt idx="9">
                  <c:v>8023</c:v>
                </c:pt>
                <c:pt idx="10">
                  <c:v>8024</c:v>
                </c:pt>
                <c:pt idx="11">
                  <c:v>8025</c:v>
                </c:pt>
                <c:pt idx="12">
                  <c:v>8027</c:v>
                </c:pt>
                <c:pt idx="13">
                  <c:v>8031</c:v>
                </c:pt>
                <c:pt idx="14">
                  <c:v>8033</c:v>
                </c:pt>
                <c:pt idx="15">
                  <c:v>8043</c:v>
                </c:pt>
              </c:strCache>
            </c:strRef>
          </c:cat>
          <c:val>
            <c:numRef>
              <c:f>'AGENTS ANNEES'!$E$5:$E$21</c:f>
              <c:numCache>
                <c:formatCode>General</c:formatCode>
                <c:ptCount val="16"/>
                <c:pt idx="0">
                  <c:v>-4</c:v>
                </c:pt>
                <c:pt idx="1">
                  <c:v>6</c:v>
                </c:pt>
                <c:pt idx="2">
                  <c:v>18.5</c:v>
                </c:pt>
                <c:pt idx="3">
                  <c:v>0</c:v>
                </c:pt>
                <c:pt idx="4">
                  <c:v>117.43333333333339</c:v>
                </c:pt>
                <c:pt idx="5">
                  <c:v>-12</c:v>
                </c:pt>
                <c:pt idx="6">
                  <c:v>-60</c:v>
                </c:pt>
                <c:pt idx="7">
                  <c:v>7.3166666666666629</c:v>
                </c:pt>
                <c:pt idx="8">
                  <c:v>72</c:v>
                </c:pt>
                <c:pt idx="9">
                  <c:v>52</c:v>
                </c:pt>
                <c:pt idx="10">
                  <c:v>-32</c:v>
                </c:pt>
                <c:pt idx="11">
                  <c:v>74</c:v>
                </c:pt>
                <c:pt idx="12">
                  <c:v>84</c:v>
                </c:pt>
                <c:pt idx="13">
                  <c:v>77.5</c:v>
                </c:pt>
                <c:pt idx="14">
                  <c:v>92.3</c:v>
                </c:pt>
                <c:pt idx="15">
                  <c:v>147.41666666666674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166144"/>
        <c:axId val="107020672"/>
      </c:barChart>
      <c:catAx>
        <c:axId val="64166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07020672"/>
        <c:crosses val="autoZero"/>
        <c:auto val="0"/>
        <c:lblAlgn val="ctr"/>
        <c:lblOffset val="100"/>
        <c:noMultiLvlLbl val="0"/>
      </c:catAx>
      <c:valAx>
        <c:axId val="107020672"/>
        <c:scaling>
          <c:orientation val="minMax"/>
          <c:max val="250"/>
          <c:min val="-2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416614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SUIVI DES HEURES ANOMYMISE.xlsx]GRADES ANNEES!Tableau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'GRADES ANNEES'!$B$3:$B$4</c:f>
              <c:strCache>
                <c:ptCount val="1"/>
                <c:pt idx="0">
                  <c:v>Somme de Année 2014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'GRADES ANNEES'!$A$5:$A$12</c:f>
              <c:strCache>
                <c:ptCount val="7"/>
                <c:pt idx="0">
                  <c:v>AS</c:v>
                </c:pt>
                <c:pt idx="1">
                  <c:v>AS NUIT</c:v>
                </c:pt>
                <c:pt idx="2">
                  <c:v>ASH Office</c:v>
                </c:pt>
                <c:pt idx="3">
                  <c:v>ASH Soins</c:v>
                </c:pt>
                <c:pt idx="4">
                  <c:v>ECH</c:v>
                </c:pt>
                <c:pt idx="5">
                  <c:v>ECH </c:v>
                </c:pt>
                <c:pt idx="6">
                  <c:v>IDE</c:v>
                </c:pt>
              </c:strCache>
            </c:strRef>
          </c:cat>
          <c:val>
            <c:numRef>
              <c:f>'GRADES ANNEES'!$B$5:$B$12</c:f>
              <c:numCache>
                <c:formatCode>General</c:formatCode>
                <c:ptCount val="7"/>
                <c:pt idx="0">
                  <c:v>-148.91</c:v>
                </c:pt>
                <c:pt idx="1">
                  <c:v>-206.75</c:v>
                </c:pt>
                <c:pt idx="2">
                  <c:v>98</c:v>
                </c:pt>
                <c:pt idx="3">
                  <c:v>-117.4</c:v>
                </c:pt>
                <c:pt idx="4">
                  <c:v>-19.080000000000005</c:v>
                </c:pt>
                <c:pt idx="5">
                  <c:v>7.25</c:v>
                </c:pt>
                <c:pt idx="6">
                  <c:v>55</c:v>
                </c:pt>
              </c:numCache>
            </c:numRef>
          </c:val>
        </c:ser>
        <c:ser>
          <c:idx val="1"/>
          <c:order val="1"/>
          <c:tx>
            <c:strRef>
              <c:f>'GRADES ANNEES'!$C$3:$C$4</c:f>
              <c:strCache>
                <c:ptCount val="1"/>
                <c:pt idx="0">
                  <c:v>Somme de Année 2015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'GRADES ANNEES'!$A$5:$A$12</c:f>
              <c:strCache>
                <c:ptCount val="7"/>
                <c:pt idx="0">
                  <c:v>AS</c:v>
                </c:pt>
                <c:pt idx="1">
                  <c:v>AS NUIT</c:v>
                </c:pt>
                <c:pt idx="2">
                  <c:v>ASH Office</c:v>
                </c:pt>
                <c:pt idx="3">
                  <c:v>ASH Soins</c:v>
                </c:pt>
                <c:pt idx="4">
                  <c:v>ECH</c:v>
                </c:pt>
                <c:pt idx="5">
                  <c:v>ECH </c:v>
                </c:pt>
                <c:pt idx="6">
                  <c:v>IDE</c:v>
                </c:pt>
              </c:strCache>
            </c:strRef>
          </c:cat>
          <c:val>
            <c:numRef>
              <c:f>'GRADES ANNEES'!$C$5:$C$12</c:f>
              <c:numCache>
                <c:formatCode>General</c:formatCode>
                <c:ptCount val="7"/>
                <c:pt idx="0">
                  <c:v>218.11999999999998</c:v>
                </c:pt>
                <c:pt idx="1">
                  <c:v>138.25</c:v>
                </c:pt>
                <c:pt idx="2">
                  <c:v>35</c:v>
                </c:pt>
                <c:pt idx="3">
                  <c:v>-4.1299999999999955</c:v>
                </c:pt>
                <c:pt idx="4">
                  <c:v>211.26</c:v>
                </c:pt>
                <c:pt idx="5">
                  <c:v>21.75</c:v>
                </c:pt>
                <c:pt idx="6">
                  <c:v>67</c:v>
                </c:pt>
              </c:numCache>
            </c:numRef>
          </c:val>
        </c:ser>
        <c:ser>
          <c:idx val="2"/>
          <c:order val="2"/>
          <c:tx>
            <c:strRef>
              <c:f>'GRADES ANNEES'!$D$3:$D$4</c:f>
              <c:strCache>
                <c:ptCount val="1"/>
                <c:pt idx="0">
                  <c:v>Somme de Année 2016 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'GRADES ANNEES'!$A$5:$A$12</c:f>
              <c:strCache>
                <c:ptCount val="7"/>
                <c:pt idx="0">
                  <c:v>AS</c:v>
                </c:pt>
                <c:pt idx="1">
                  <c:v>AS NUIT</c:v>
                </c:pt>
                <c:pt idx="2">
                  <c:v>ASH Office</c:v>
                </c:pt>
                <c:pt idx="3">
                  <c:v>ASH Soins</c:v>
                </c:pt>
                <c:pt idx="4">
                  <c:v>ECH</c:v>
                </c:pt>
                <c:pt idx="5">
                  <c:v>ECH </c:v>
                </c:pt>
                <c:pt idx="6">
                  <c:v>IDE</c:v>
                </c:pt>
              </c:strCache>
            </c:strRef>
          </c:cat>
          <c:val>
            <c:numRef>
              <c:f>'GRADES ANNEES'!$D$5:$D$12</c:f>
              <c:numCache>
                <c:formatCode>General</c:formatCode>
                <c:ptCount val="7"/>
                <c:pt idx="0">
                  <c:v>275.64999999999998</c:v>
                </c:pt>
                <c:pt idx="1">
                  <c:v>164.5</c:v>
                </c:pt>
                <c:pt idx="2">
                  <c:v>63</c:v>
                </c:pt>
                <c:pt idx="3">
                  <c:v>262.83</c:v>
                </c:pt>
                <c:pt idx="4">
                  <c:v>131.63</c:v>
                </c:pt>
                <c:pt idx="5">
                  <c:v>-4.25</c:v>
                </c:pt>
                <c:pt idx="6">
                  <c:v>-21.5</c:v>
                </c:pt>
              </c:numCache>
            </c:numRef>
          </c:val>
        </c:ser>
        <c:ser>
          <c:idx val="3"/>
          <c:order val="3"/>
          <c:tx>
            <c:strRef>
              <c:f>'GRADES ANNEES'!$E$3:$E$4</c:f>
              <c:strCache>
                <c:ptCount val="1"/>
                <c:pt idx="0">
                  <c:v>Somme de Année 2017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'GRADES ANNEES'!$A$5:$A$12</c:f>
              <c:strCache>
                <c:ptCount val="7"/>
                <c:pt idx="0">
                  <c:v>AS</c:v>
                </c:pt>
                <c:pt idx="1">
                  <c:v>AS NUIT</c:v>
                </c:pt>
                <c:pt idx="2">
                  <c:v>ASH Office</c:v>
                </c:pt>
                <c:pt idx="3">
                  <c:v>ASH Soins</c:v>
                </c:pt>
                <c:pt idx="4">
                  <c:v>ECH</c:v>
                </c:pt>
                <c:pt idx="5">
                  <c:v>ECH </c:v>
                </c:pt>
                <c:pt idx="6">
                  <c:v>IDE</c:v>
                </c:pt>
              </c:strCache>
            </c:strRef>
          </c:cat>
          <c:val>
            <c:numRef>
              <c:f>'GRADES ANNEES'!$E$5:$E$12</c:f>
              <c:numCache>
                <c:formatCode>General</c:formatCode>
                <c:ptCount val="7"/>
                <c:pt idx="0">
                  <c:v>640.46666666666681</c:v>
                </c:pt>
                <c:pt idx="1">
                  <c:v>22.433333333333394</c:v>
                </c:pt>
                <c:pt idx="2">
                  <c:v>196.43333333333339</c:v>
                </c:pt>
                <c:pt idx="3">
                  <c:v>407.38333333333333</c:v>
                </c:pt>
                <c:pt idx="4">
                  <c:v>130.51666666666657</c:v>
                </c:pt>
                <c:pt idx="5">
                  <c:v>111.5</c:v>
                </c:pt>
                <c:pt idx="6">
                  <c:v>17.533333333333438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3715072"/>
        <c:axId val="113716608"/>
      </c:barChart>
      <c:catAx>
        <c:axId val="113715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13716608"/>
        <c:crosses val="autoZero"/>
        <c:auto val="0"/>
        <c:lblAlgn val="ctr"/>
        <c:lblOffset val="100"/>
        <c:noMultiLvlLbl val="0"/>
      </c:catAx>
      <c:valAx>
        <c:axId val="11371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1371507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SUIVI DES HEURES ANOMYMISE.xlsx]AGENTS SOLDES!Tableau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'AGENTS SOLDES'!$B$3:$B$4</c:f>
              <c:strCache>
                <c:ptCount val="1"/>
                <c:pt idx="0">
                  <c:v>Somme de Solde 2014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'AGENTS SOLDES'!$A$5:$A$21</c:f>
              <c:strCache>
                <c:ptCount val="16"/>
                <c:pt idx="0">
                  <c:v>8000</c:v>
                </c:pt>
                <c:pt idx="1">
                  <c:v>8003</c:v>
                </c:pt>
                <c:pt idx="2">
                  <c:v>8005</c:v>
                </c:pt>
                <c:pt idx="3">
                  <c:v>8007</c:v>
                </c:pt>
                <c:pt idx="4">
                  <c:v>8013</c:v>
                </c:pt>
                <c:pt idx="5">
                  <c:v>8014</c:v>
                </c:pt>
                <c:pt idx="6">
                  <c:v>8017</c:v>
                </c:pt>
                <c:pt idx="7">
                  <c:v>8021</c:v>
                </c:pt>
                <c:pt idx="8">
                  <c:v>8022</c:v>
                </c:pt>
                <c:pt idx="9">
                  <c:v>8023</c:v>
                </c:pt>
                <c:pt idx="10">
                  <c:v>8024</c:v>
                </c:pt>
                <c:pt idx="11">
                  <c:v>8025</c:v>
                </c:pt>
                <c:pt idx="12">
                  <c:v>8027</c:v>
                </c:pt>
                <c:pt idx="13">
                  <c:v>8031</c:v>
                </c:pt>
                <c:pt idx="14">
                  <c:v>8033</c:v>
                </c:pt>
                <c:pt idx="15">
                  <c:v>8043</c:v>
                </c:pt>
              </c:strCache>
            </c:strRef>
          </c:cat>
          <c:val>
            <c:numRef>
              <c:f>'AGENTS SOLDES'!$B$5:$B$21</c:f>
              <c:numCache>
                <c:formatCode>General</c:formatCode>
                <c:ptCount val="16"/>
                <c:pt idx="0">
                  <c:v>41.52</c:v>
                </c:pt>
                <c:pt idx="1">
                  <c:v>33.950000000000003</c:v>
                </c:pt>
                <c:pt idx="2">
                  <c:v>257</c:v>
                </c:pt>
                <c:pt idx="3">
                  <c:v>131.75</c:v>
                </c:pt>
                <c:pt idx="5">
                  <c:v>13.75</c:v>
                </c:pt>
                <c:pt idx="6">
                  <c:v>283.42</c:v>
                </c:pt>
                <c:pt idx="8">
                  <c:v>38.450000000000003</c:v>
                </c:pt>
                <c:pt idx="10">
                  <c:v>57</c:v>
                </c:pt>
                <c:pt idx="11">
                  <c:v>219</c:v>
                </c:pt>
                <c:pt idx="15">
                  <c:v>54.25</c:v>
                </c:pt>
              </c:numCache>
            </c:numRef>
          </c:val>
        </c:ser>
        <c:ser>
          <c:idx val="1"/>
          <c:order val="1"/>
          <c:tx>
            <c:strRef>
              <c:f>'AGENTS SOLDES'!$C$3:$C$4</c:f>
              <c:strCache>
                <c:ptCount val="1"/>
                <c:pt idx="0">
                  <c:v>Somme de Solde 2015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'AGENTS SOLDES'!$A$5:$A$21</c:f>
              <c:strCache>
                <c:ptCount val="16"/>
                <c:pt idx="0">
                  <c:v>8000</c:v>
                </c:pt>
                <c:pt idx="1">
                  <c:v>8003</c:v>
                </c:pt>
                <c:pt idx="2">
                  <c:v>8005</c:v>
                </c:pt>
                <c:pt idx="3">
                  <c:v>8007</c:v>
                </c:pt>
                <c:pt idx="4">
                  <c:v>8013</c:v>
                </c:pt>
                <c:pt idx="5">
                  <c:v>8014</c:v>
                </c:pt>
                <c:pt idx="6">
                  <c:v>8017</c:v>
                </c:pt>
                <c:pt idx="7">
                  <c:v>8021</c:v>
                </c:pt>
                <c:pt idx="8">
                  <c:v>8022</c:v>
                </c:pt>
                <c:pt idx="9">
                  <c:v>8023</c:v>
                </c:pt>
                <c:pt idx="10">
                  <c:v>8024</c:v>
                </c:pt>
                <c:pt idx="11">
                  <c:v>8025</c:v>
                </c:pt>
                <c:pt idx="12">
                  <c:v>8027</c:v>
                </c:pt>
                <c:pt idx="13">
                  <c:v>8031</c:v>
                </c:pt>
                <c:pt idx="14">
                  <c:v>8033</c:v>
                </c:pt>
                <c:pt idx="15">
                  <c:v>8043</c:v>
                </c:pt>
              </c:strCache>
            </c:strRef>
          </c:cat>
          <c:val>
            <c:numRef>
              <c:f>'AGENTS SOLDES'!$C$5:$C$21</c:f>
              <c:numCache>
                <c:formatCode>General</c:formatCode>
                <c:ptCount val="16"/>
                <c:pt idx="0">
                  <c:v>35.770000000000003</c:v>
                </c:pt>
                <c:pt idx="1">
                  <c:v>155</c:v>
                </c:pt>
                <c:pt idx="2">
                  <c:v>320.5</c:v>
                </c:pt>
                <c:pt idx="3">
                  <c:v>128.4</c:v>
                </c:pt>
                <c:pt idx="5">
                  <c:v>1</c:v>
                </c:pt>
                <c:pt idx="6">
                  <c:v>195.35</c:v>
                </c:pt>
                <c:pt idx="8">
                  <c:v>151.44999999999999</c:v>
                </c:pt>
                <c:pt idx="10">
                  <c:v>21.25</c:v>
                </c:pt>
                <c:pt idx="11">
                  <c:v>238.75</c:v>
                </c:pt>
                <c:pt idx="15">
                  <c:v>78</c:v>
                </c:pt>
              </c:numCache>
            </c:numRef>
          </c:val>
        </c:ser>
        <c:ser>
          <c:idx val="2"/>
          <c:order val="2"/>
          <c:tx>
            <c:strRef>
              <c:f>'AGENTS SOLDES'!$D$3:$D$4</c:f>
              <c:strCache>
                <c:ptCount val="1"/>
                <c:pt idx="0">
                  <c:v>Somme de Solde 2016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'AGENTS SOLDES'!$A$5:$A$21</c:f>
              <c:strCache>
                <c:ptCount val="16"/>
                <c:pt idx="0">
                  <c:v>8000</c:v>
                </c:pt>
                <c:pt idx="1">
                  <c:v>8003</c:v>
                </c:pt>
                <c:pt idx="2">
                  <c:v>8005</c:v>
                </c:pt>
                <c:pt idx="3">
                  <c:v>8007</c:v>
                </c:pt>
                <c:pt idx="4">
                  <c:v>8013</c:v>
                </c:pt>
                <c:pt idx="5">
                  <c:v>8014</c:v>
                </c:pt>
                <c:pt idx="6">
                  <c:v>8017</c:v>
                </c:pt>
                <c:pt idx="7">
                  <c:v>8021</c:v>
                </c:pt>
                <c:pt idx="8">
                  <c:v>8022</c:v>
                </c:pt>
                <c:pt idx="9">
                  <c:v>8023</c:v>
                </c:pt>
                <c:pt idx="10">
                  <c:v>8024</c:v>
                </c:pt>
                <c:pt idx="11">
                  <c:v>8025</c:v>
                </c:pt>
                <c:pt idx="12">
                  <c:v>8027</c:v>
                </c:pt>
                <c:pt idx="13">
                  <c:v>8031</c:v>
                </c:pt>
                <c:pt idx="14">
                  <c:v>8033</c:v>
                </c:pt>
                <c:pt idx="15">
                  <c:v>8043</c:v>
                </c:pt>
              </c:strCache>
            </c:strRef>
          </c:cat>
          <c:val>
            <c:numRef>
              <c:f>'AGENTS SOLDES'!$D$5:$D$21</c:f>
              <c:numCache>
                <c:formatCode>General</c:formatCode>
                <c:ptCount val="16"/>
                <c:pt idx="0">
                  <c:v>9.1300000000000008</c:v>
                </c:pt>
                <c:pt idx="1">
                  <c:v>210.58</c:v>
                </c:pt>
                <c:pt idx="2">
                  <c:v>163.5</c:v>
                </c:pt>
                <c:pt idx="3">
                  <c:v>109.5</c:v>
                </c:pt>
                <c:pt idx="6">
                  <c:v>88.48</c:v>
                </c:pt>
                <c:pt idx="8">
                  <c:v>201.75</c:v>
                </c:pt>
                <c:pt idx="9">
                  <c:v>5.07</c:v>
                </c:pt>
                <c:pt idx="10">
                  <c:v>6.75</c:v>
                </c:pt>
                <c:pt idx="11">
                  <c:v>204.33</c:v>
                </c:pt>
                <c:pt idx="12">
                  <c:v>58.07</c:v>
                </c:pt>
                <c:pt idx="13">
                  <c:v>206.75</c:v>
                </c:pt>
                <c:pt idx="15">
                  <c:v>188</c:v>
                </c:pt>
              </c:numCache>
            </c:numRef>
          </c:val>
        </c:ser>
        <c:ser>
          <c:idx val="3"/>
          <c:order val="3"/>
          <c:tx>
            <c:strRef>
              <c:f>'AGENTS SOLDES'!$E$3:$E$4</c:f>
              <c:strCache>
                <c:ptCount val="1"/>
                <c:pt idx="0">
                  <c:v>Somme de Solde 2017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'AGENTS SOLDES'!$A$5:$A$21</c:f>
              <c:strCache>
                <c:ptCount val="16"/>
                <c:pt idx="0">
                  <c:v>8000</c:v>
                </c:pt>
                <c:pt idx="1">
                  <c:v>8003</c:v>
                </c:pt>
                <c:pt idx="2">
                  <c:v>8005</c:v>
                </c:pt>
                <c:pt idx="3">
                  <c:v>8007</c:v>
                </c:pt>
                <c:pt idx="4">
                  <c:v>8013</c:v>
                </c:pt>
                <c:pt idx="5">
                  <c:v>8014</c:v>
                </c:pt>
                <c:pt idx="6">
                  <c:v>8017</c:v>
                </c:pt>
                <c:pt idx="7">
                  <c:v>8021</c:v>
                </c:pt>
                <c:pt idx="8">
                  <c:v>8022</c:v>
                </c:pt>
                <c:pt idx="9">
                  <c:v>8023</c:v>
                </c:pt>
                <c:pt idx="10">
                  <c:v>8024</c:v>
                </c:pt>
                <c:pt idx="11">
                  <c:v>8025</c:v>
                </c:pt>
                <c:pt idx="12">
                  <c:v>8027</c:v>
                </c:pt>
                <c:pt idx="13">
                  <c:v>8031</c:v>
                </c:pt>
                <c:pt idx="14">
                  <c:v>8033</c:v>
                </c:pt>
                <c:pt idx="15">
                  <c:v>8043</c:v>
                </c:pt>
              </c:strCache>
            </c:strRef>
          </c:cat>
          <c:val>
            <c:numRef>
              <c:f>'AGENTS SOLDES'!$E$5:$E$21</c:f>
              <c:numCache>
                <c:formatCode>General</c:formatCode>
                <c:ptCount val="16"/>
                <c:pt idx="0">
                  <c:v>-8.5</c:v>
                </c:pt>
                <c:pt idx="1">
                  <c:v>203</c:v>
                </c:pt>
                <c:pt idx="2">
                  <c:v>168</c:v>
                </c:pt>
                <c:pt idx="3">
                  <c:v>0</c:v>
                </c:pt>
                <c:pt idx="4">
                  <c:v>117.43333333333339</c:v>
                </c:pt>
                <c:pt idx="5">
                  <c:v>-11</c:v>
                </c:pt>
                <c:pt idx="6">
                  <c:v>14</c:v>
                </c:pt>
                <c:pt idx="7">
                  <c:v>7.3166666666666629</c:v>
                </c:pt>
                <c:pt idx="8">
                  <c:v>259</c:v>
                </c:pt>
                <c:pt idx="9">
                  <c:v>57</c:v>
                </c:pt>
                <c:pt idx="10">
                  <c:v>-39</c:v>
                </c:pt>
                <c:pt idx="11">
                  <c:v>74</c:v>
                </c:pt>
                <c:pt idx="12">
                  <c:v>142</c:v>
                </c:pt>
                <c:pt idx="13">
                  <c:v>283.5</c:v>
                </c:pt>
                <c:pt idx="14">
                  <c:v>92.3</c:v>
                </c:pt>
                <c:pt idx="15">
                  <c:v>121.41666666666674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4872064"/>
        <c:axId val="156112768"/>
      </c:barChart>
      <c:catAx>
        <c:axId val="154872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6112768"/>
        <c:crosses val="autoZero"/>
        <c:auto val="0"/>
        <c:lblAlgn val="ctr"/>
        <c:lblOffset val="100"/>
        <c:noMultiLvlLbl val="0"/>
      </c:catAx>
      <c:valAx>
        <c:axId val="156112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487206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SUIVI DES HEURES ANOMYMISE.xlsx]GRADES SOLDES!Tableau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'GRADES SOLDES'!$B$3:$B$4</c:f>
              <c:strCache>
                <c:ptCount val="1"/>
                <c:pt idx="0">
                  <c:v>Somme de Solde 2014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'GRADES SOLDES'!$A$5:$A$12</c:f>
              <c:strCache>
                <c:ptCount val="7"/>
                <c:pt idx="0">
                  <c:v>AS</c:v>
                </c:pt>
                <c:pt idx="1">
                  <c:v>AS NUIT</c:v>
                </c:pt>
                <c:pt idx="2">
                  <c:v>ASH Office</c:v>
                </c:pt>
                <c:pt idx="3">
                  <c:v>ASH Soins</c:v>
                </c:pt>
                <c:pt idx="4">
                  <c:v>ECH</c:v>
                </c:pt>
                <c:pt idx="5">
                  <c:v>ECH </c:v>
                </c:pt>
                <c:pt idx="6">
                  <c:v>IDE</c:v>
                </c:pt>
              </c:strCache>
            </c:strRef>
          </c:cat>
          <c:val>
            <c:numRef>
              <c:f>'GRADES SOLDES'!$B$5:$B$12</c:f>
              <c:numCache>
                <c:formatCode>General</c:formatCode>
                <c:ptCount val="7"/>
                <c:pt idx="0">
                  <c:v>1130.0900000000001</c:v>
                </c:pt>
                <c:pt idx="1">
                  <c:v>891.25</c:v>
                </c:pt>
                <c:pt idx="2">
                  <c:v>228</c:v>
                </c:pt>
                <c:pt idx="3">
                  <c:v>459.6</c:v>
                </c:pt>
                <c:pt idx="4">
                  <c:v>336.92</c:v>
                </c:pt>
                <c:pt idx="5">
                  <c:v>253.25</c:v>
                </c:pt>
                <c:pt idx="6">
                  <c:v>94</c:v>
                </c:pt>
              </c:numCache>
            </c:numRef>
          </c:val>
        </c:ser>
        <c:ser>
          <c:idx val="1"/>
          <c:order val="1"/>
          <c:tx>
            <c:strRef>
              <c:f>'GRADES SOLDES'!$C$3:$C$4</c:f>
              <c:strCache>
                <c:ptCount val="1"/>
                <c:pt idx="0">
                  <c:v>Somme de Solde 2015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'GRADES SOLDES'!$A$5:$A$12</c:f>
              <c:strCache>
                <c:ptCount val="7"/>
                <c:pt idx="0">
                  <c:v>AS</c:v>
                </c:pt>
                <c:pt idx="1">
                  <c:v>AS NUIT</c:v>
                </c:pt>
                <c:pt idx="2">
                  <c:v>ASH Office</c:v>
                </c:pt>
                <c:pt idx="3">
                  <c:v>ASH Soins</c:v>
                </c:pt>
                <c:pt idx="4">
                  <c:v>ECH</c:v>
                </c:pt>
                <c:pt idx="5">
                  <c:v>ECH </c:v>
                </c:pt>
                <c:pt idx="6">
                  <c:v>IDE</c:v>
                </c:pt>
              </c:strCache>
            </c:strRef>
          </c:cat>
          <c:val>
            <c:numRef>
              <c:f>'GRADES SOLDES'!$C$5:$C$12</c:f>
              <c:numCache>
                <c:formatCode>General</c:formatCode>
                <c:ptCount val="7"/>
                <c:pt idx="0">
                  <c:v>1325.47</c:v>
                </c:pt>
                <c:pt idx="1">
                  <c:v>926.25</c:v>
                </c:pt>
                <c:pt idx="2">
                  <c:v>35</c:v>
                </c:pt>
                <c:pt idx="3">
                  <c:v>454.87</c:v>
                </c:pt>
                <c:pt idx="4">
                  <c:v>511.25999999999993</c:v>
                </c:pt>
                <c:pt idx="5">
                  <c:v>194.75</c:v>
                </c:pt>
                <c:pt idx="6">
                  <c:v>161</c:v>
                </c:pt>
              </c:numCache>
            </c:numRef>
          </c:val>
        </c:ser>
        <c:ser>
          <c:idx val="2"/>
          <c:order val="2"/>
          <c:tx>
            <c:strRef>
              <c:f>'GRADES SOLDES'!$D$3:$D$4</c:f>
              <c:strCache>
                <c:ptCount val="1"/>
                <c:pt idx="0">
                  <c:v>Somme de Solde 2016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'GRADES SOLDES'!$A$5:$A$12</c:f>
              <c:strCache>
                <c:ptCount val="7"/>
                <c:pt idx="0">
                  <c:v>AS</c:v>
                </c:pt>
                <c:pt idx="1">
                  <c:v>AS NUIT</c:v>
                </c:pt>
                <c:pt idx="2">
                  <c:v>ASH Office</c:v>
                </c:pt>
                <c:pt idx="3">
                  <c:v>ASH Soins</c:v>
                </c:pt>
                <c:pt idx="4">
                  <c:v>ECH</c:v>
                </c:pt>
                <c:pt idx="5">
                  <c:v>ECH </c:v>
                </c:pt>
                <c:pt idx="6">
                  <c:v>IDE</c:v>
                </c:pt>
              </c:strCache>
            </c:strRef>
          </c:cat>
          <c:val>
            <c:numRef>
              <c:f>'GRADES SOLDES'!$D$5:$D$12</c:f>
              <c:numCache>
                <c:formatCode>General</c:formatCode>
                <c:ptCount val="7"/>
                <c:pt idx="0">
                  <c:v>1451.91</c:v>
                </c:pt>
                <c:pt idx="1">
                  <c:v>910.92000000000007</c:v>
                </c:pt>
                <c:pt idx="2">
                  <c:v>98</c:v>
                </c:pt>
                <c:pt idx="3">
                  <c:v>681.46</c:v>
                </c:pt>
                <c:pt idx="4">
                  <c:v>380.16999999999996</c:v>
                </c:pt>
                <c:pt idx="5">
                  <c:v>114.42</c:v>
                </c:pt>
                <c:pt idx="6">
                  <c:v>108.5</c:v>
                </c:pt>
              </c:numCache>
            </c:numRef>
          </c:val>
        </c:ser>
        <c:ser>
          <c:idx val="3"/>
          <c:order val="3"/>
          <c:tx>
            <c:strRef>
              <c:f>'GRADES SOLDES'!$E$3:$E$4</c:f>
              <c:strCache>
                <c:ptCount val="1"/>
                <c:pt idx="0">
                  <c:v>Somme de Solde 2017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'GRADES SOLDES'!$A$5:$A$12</c:f>
              <c:strCache>
                <c:ptCount val="7"/>
                <c:pt idx="0">
                  <c:v>AS</c:v>
                </c:pt>
                <c:pt idx="1">
                  <c:v>AS NUIT</c:v>
                </c:pt>
                <c:pt idx="2">
                  <c:v>ASH Office</c:v>
                </c:pt>
                <c:pt idx="3">
                  <c:v>ASH Soins</c:v>
                </c:pt>
                <c:pt idx="4">
                  <c:v>ECH</c:v>
                </c:pt>
                <c:pt idx="5">
                  <c:v>ECH </c:v>
                </c:pt>
                <c:pt idx="6">
                  <c:v>IDE</c:v>
                </c:pt>
              </c:strCache>
            </c:strRef>
          </c:cat>
          <c:val>
            <c:numRef>
              <c:f>'GRADES SOLDES'!$E$5:$E$12</c:f>
              <c:numCache>
                <c:formatCode>General</c:formatCode>
                <c:ptCount val="7"/>
                <c:pt idx="0">
                  <c:v>1480.4666666666667</c:v>
                </c:pt>
                <c:pt idx="1">
                  <c:v>167.93333333333339</c:v>
                </c:pt>
                <c:pt idx="2">
                  <c:v>280.43333333333339</c:v>
                </c:pt>
                <c:pt idx="3">
                  <c:v>664.38333333333333</c:v>
                </c:pt>
                <c:pt idx="4">
                  <c:v>427.81666666666655</c:v>
                </c:pt>
                <c:pt idx="5">
                  <c:v>155.5</c:v>
                </c:pt>
                <c:pt idx="6">
                  <c:v>28.033333333333438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59483648"/>
        <c:axId val="359489536"/>
      </c:barChart>
      <c:catAx>
        <c:axId val="359483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59489536"/>
        <c:crosses val="autoZero"/>
        <c:auto val="0"/>
        <c:lblAlgn val="ctr"/>
        <c:lblOffset val="100"/>
        <c:noMultiLvlLbl val="0"/>
      </c:catAx>
      <c:valAx>
        <c:axId val="359489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5948364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4</xdr:row>
      <xdr:rowOff>47625</xdr:rowOff>
    </xdr:from>
    <xdr:to>
      <xdr:col>5</xdr:col>
      <xdr:colOff>704850</xdr:colOff>
      <xdr:row>23</xdr:row>
      <xdr:rowOff>152400</xdr:rowOff>
    </xdr:to>
    <xdr:graphicFrame macro="">
      <xdr:nvGraphicFramePr>
        <xdr:cNvPr id="205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38100</xdr:colOff>
      <xdr:row>1</xdr:row>
      <xdr:rowOff>44450</xdr:rowOff>
    </xdr:from>
    <xdr:to>
      <xdr:col>7</xdr:col>
      <xdr:colOff>133350</xdr:colOff>
      <xdr:row>4</xdr:row>
      <xdr:rowOff>50800</xdr:rowOff>
    </xdr:to>
    <xdr:sp macro="" textlink="">
      <xdr:nvSpPr>
        <xdr:cNvPr id="3" name="Rectangle à coins arrondis 2"/>
        <xdr:cNvSpPr/>
      </xdr:nvSpPr>
      <xdr:spPr>
        <a:xfrm>
          <a:off x="7150100" y="203200"/>
          <a:ext cx="857250" cy="482600"/>
        </a:xfrm>
        <a:prstGeom prst="wedgeRoundRectCallout">
          <a:avLst>
            <a:gd name="adj1" fmla="val -618300"/>
            <a:gd name="adj2" fmla="val -6513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changer la sélection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3</xdr:row>
      <xdr:rowOff>161925</xdr:rowOff>
    </xdr:from>
    <xdr:to>
      <xdr:col>5</xdr:col>
      <xdr:colOff>238125</xdr:colOff>
      <xdr:row>21</xdr:row>
      <xdr:rowOff>47625</xdr:rowOff>
    </xdr:to>
    <xdr:graphicFrame macro="">
      <xdr:nvGraphicFramePr>
        <xdr:cNvPr id="6145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152400</xdr:colOff>
      <xdr:row>1</xdr:row>
      <xdr:rowOff>19050</xdr:rowOff>
    </xdr:from>
    <xdr:to>
      <xdr:col>7</xdr:col>
      <xdr:colOff>247650</xdr:colOff>
      <xdr:row>4</xdr:row>
      <xdr:rowOff>25400</xdr:rowOff>
    </xdr:to>
    <xdr:sp macro="" textlink="">
      <xdr:nvSpPr>
        <xdr:cNvPr id="3" name="Rectangle à coins arrondis 2"/>
        <xdr:cNvSpPr/>
      </xdr:nvSpPr>
      <xdr:spPr>
        <a:xfrm>
          <a:off x="7061200" y="177800"/>
          <a:ext cx="857250" cy="482600"/>
        </a:xfrm>
        <a:prstGeom prst="wedgeRoundRectCallout">
          <a:avLst>
            <a:gd name="adj1" fmla="val -618300"/>
            <a:gd name="adj2" fmla="val -6513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changer la sélection</a:t>
          </a:r>
        </a:p>
      </xdr:txBody>
    </xdr:sp>
    <xdr:clientData/>
  </xdr:twoCellAnchor>
  <xdr:twoCellAnchor>
    <xdr:from>
      <xdr:col>1</xdr:col>
      <xdr:colOff>38100</xdr:colOff>
      <xdr:row>3</xdr:row>
      <xdr:rowOff>9525</xdr:rowOff>
    </xdr:from>
    <xdr:to>
      <xdr:col>5</xdr:col>
      <xdr:colOff>561975</xdr:colOff>
      <xdr:row>23</xdr:row>
      <xdr:rowOff>57150</xdr:rowOff>
    </xdr:to>
    <xdr:graphicFrame macro="">
      <xdr:nvGraphicFramePr>
        <xdr:cNvPr id="3077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171450</xdr:colOff>
      <xdr:row>3</xdr:row>
      <xdr:rowOff>85725</xdr:rowOff>
    </xdr:from>
    <xdr:to>
      <xdr:col>5</xdr:col>
      <xdr:colOff>447675</xdr:colOff>
      <xdr:row>22</xdr:row>
      <xdr:rowOff>28575</xdr:rowOff>
    </xdr:to>
    <xdr:graphicFrame macro="">
      <xdr:nvGraphicFramePr>
        <xdr:cNvPr id="7169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45.436512499997" createdVersion="4" refreshedVersion="4" minRefreshableVersion="3" recordCount="45">
  <cacheSource type="worksheet">
    <worksheetSource name="Donnees"/>
  </cacheSource>
  <cacheFields count="11">
    <cacheField name="NOM" numFmtId="0">
      <sharedItems containsSemiMixedTypes="0" containsString="0" containsNumber="1" containsInteger="1" minValue="8000" maxValue="8044" count="45">
        <n v="8000"/>
        <n v="8001"/>
        <n v="8002"/>
        <n v="8003"/>
        <n v="8004"/>
        <n v="8005"/>
        <n v="8006"/>
        <n v="8007"/>
        <n v="8008"/>
        <n v="8009"/>
        <n v="8010"/>
        <n v="8011"/>
        <n v="8012"/>
        <n v="8013"/>
        <n v="8014"/>
        <n v="8015"/>
        <n v="8016"/>
        <n v="8017"/>
        <n v="8018"/>
        <n v="8019"/>
        <n v="8020"/>
        <n v="8021"/>
        <n v="8022"/>
        <n v="8023"/>
        <n v="8024"/>
        <n v="8025"/>
        <n v="8026"/>
        <n v="8027"/>
        <n v="8028"/>
        <n v="8029"/>
        <n v="8030"/>
        <n v="8031"/>
        <n v="8032"/>
        <n v="8033"/>
        <n v="8034"/>
        <n v="8035"/>
        <n v="8036"/>
        <n v="8037"/>
        <n v="8038"/>
        <n v="8039"/>
        <n v="8040"/>
        <n v="8041"/>
        <n v="8042"/>
        <n v="8043"/>
        <n v="8044"/>
      </sharedItems>
    </cacheField>
    <cacheField name="PRENOM" numFmtId="0">
      <sharedItems/>
    </cacheField>
    <cacheField name="Grade" numFmtId="0">
      <sharedItems count="7">
        <s v="AS"/>
        <s v="ECH"/>
        <s v="ASH Soins"/>
        <s v="IDE"/>
        <s v="ASH Office"/>
        <s v="ECH "/>
        <s v="AS NUIT"/>
      </sharedItems>
    </cacheField>
    <cacheField name="Année 2014 " numFmtId="43">
      <sharedItems containsString="0" containsBlank="1" containsNumber="1" minValue="-173.9" maxValue="98"/>
    </cacheField>
    <cacheField name="Solde 2014" numFmtId="43">
      <sharedItems containsString="0" containsBlank="1" containsNumber="1" minValue="5" maxValue="290.25"/>
    </cacheField>
    <cacheField name="Année 2015" numFmtId="43">
      <sharedItems containsString="0" containsBlank="1" containsNumber="1" minValue="-64.400000000000006" maxValue="120.5"/>
    </cacheField>
    <cacheField name="Solde 2015" numFmtId="43">
      <sharedItems containsString="0" containsBlank="1" containsNumber="1" minValue="1" maxValue="338.75"/>
    </cacheField>
    <cacheField name="Année 2016 " numFmtId="43">
      <sharedItems containsString="0" containsBlank="1" containsNumber="1" minValue="-119" maxValue="206.75"/>
    </cacheField>
    <cacheField name="Solde 2016" numFmtId="43">
      <sharedItems containsString="0" containsBlank="1" containsNumber="1" minValue="-43.67" maxValue="348"/>
    </cacheField>
    <cacheField name="Année 2017" numFmtId="43">
      <sharedItems containsSemiMixedTypes="0" containsString="0" containsNumber="1" minValue="-60" maxValue="153.66666666666674"/>
    </cacheField>
    <cacheField name="Solde 2017" numFmtId="43">
      <sharedItems containsSemiMixedTypes="0" containsString="0" containsNumber="1" minValue="-48.433333333333394" maxValue="347.6666666666667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x v="0"/>
    <s v="A"/>
    <x v="0"/>
    <n v="-15.48"/>
    <n v="41.52"/>
    <n v="-5.23"/>
    <n v="35.770000000000003"/>
    <n v="-13"/>
    <n v="9.1300000000000008"/>
    <n v="-4"/>
    <n v="-8.5"/>
  </r>
  <r>
    <x v="1"/>
    <s v="B"/>
    <x v="1"/>
    <n v="-21"/>
    <n v="105"/>
    <n v="1.5"/>
    <n v="92.5"/>
    <n v="-14"/>
    <n v="-19.5"/>
    <n v="-3"/>
    <n v="-1.5"/>
  </r>
  <r>
    <x v="2"/>
    <s v="C"/>
    <x v="2"/>
    <n v="-173.9"/>
    <n v="135.1"/>
    <n v="17.12"/>
    <n v="152.12"/>
    <n v="48"/>
    <n v="164.56"/>
    <n v="-23"/>
    <n v="-23"/>
  </r>
  <r>
    <x v="3"/>
    <s v="D"/>
    <x v="0"/>
    <n v="33.950000000000003"/>
    <n v="33.950000000000003"/>
    <n v="120.5"/>
    <n v="155"/>
    <n v="55.5"/>
    <n v="210.58"/>
    <n v="6"/>
    <n v="203"/>
  </r>
  <r>
    <x v="4"/>
    <s v="E"/>
    <x v="3"/>
    <m/>
    <m/>
    <m/>
    <m/>
    <m/>
    <m/>
    <n v="9.1333333333334394"/>
    <n v="9.1333333333334394"/>
  </r>
  <r>
    <x v="5"/>
    <s v="F"/>
    <x v="0"/>
    <n v="-2"/>
    <n v="257"/>
    <n v="63.5"/>
    <n v="320.5"/>
    <n v="-49"/>
    <n v="163.5"/>
    <n v="18.5"/>
    <n v="168"/>
  </r>
  <r>
    <x v="6"/>
    <s v="G"/>
    <x v="4"/>
    <m/>
    <m/>
    <m/>
    <m/>
    <m/>
    <m/>
    <n v="25.81666666666672"/>
    <n v="25.81666666666672"/>
  </r>
  <r>
    <x v="7"/>
    <s v="H"/>
    <x v="0"/>
    <n v="-82.25"/>
    <n v="131.75"/>
    <n v="-3.75"/>
    <n v="128.4"/>
    <n v="-22"/>
    <n v="109.5"/>
    <n v="0"/>
    <n v="0"/>
  </r>
  <r>
    <x v="8"/>
    <s v="I"/>
    <x v="5"/>
    <n v="7.25"/>
    <n v="253.25"/>
    <n v="21.75"/>
    <n v="194.75"/>
    <n v="-4.25"/>
    <n v="114.42"/>
    <n v="111.5"/>
    <n v="155.5"/>
  </r>
  <r>
    <x v="9"/>
    <s v="J"/>
    <x v="1"/>
    <n v="-10.5"/>
    <n v="10.5"/>
    <n v="67"/>
    <n v="77"/>
    <n v="43"/>
    <n v="120.82"/>
    <n v="3.5"/>
    <n v="124"/>
  </r>
  <r>
    <x v="10"/>
    <s v="K"/>
    <x v="2"/>
    <n v="22.5"/>
    <n v="100.5"/>
    <n v="-63.25"/>
    <n v="36.75"/>
    <n v="157.5"/>
    <n v="193.57"/>
    <n v="153.66666666666674"/>
    <n v="347.66666666666674"/>
  </r>
  <r>
    <x v="11"/>
    <s v="L"/>
    <x v="2"/>
    <m/>
    <m/>
    <m/>
    <m/>
    <m/>
    <m/>
    <n v="75.05"/>
    <n v="75.05"/>
  </r>
  <r>
    <x v="12"/>
    <s v="M"/>
    <x v="2"/>
    <m/>
    <m/>
    <m/>
    <m/>
    <n v="-43.67"/>
    <n v="-43.67"/>
    <n v="-5.433333333333394"/>
    <n v="-48.433333333333394"/>
  </r>
  <r>
    <x v="13"/>
    <s v="N"/>
    <x v="0"/>
    <m/>
    <m/>
    <m/>
    <m/>
    <m/>
    <m/>
    <n v="117.43333333333339"/>
    <n v="117.43333333333339"/>
  </r>
  <r>
    <x v="14"/>
    <s v="O"/>
    <x v="0"/>
    <n v="-60.25"/>
    <n v="13.75"/>
    <n v="-13.25"/>
    <n v="1"/>
    <m/>
    <m/>
    <n v="-12"/>
    <n v="-11"/>
  </r>
  <r>
    <x v="15"/>
    <s v="P"/>
    <x v="2"/>
    <m/>
    <m/>
    <m/>
    <m/>
    <m/>
    <m/>
    <n v="43.05"/>
    <n v="43.05"/>
  </r>
  <r>
    <x v="16"/>
    <s v="Q"/>
    <x v="1"/>
    <m/>
    <m/>
    <m/>
    <m/>
    <m/>
    <m/>
    <n v="16"/>
    <n v="26"/>
  </r>
  <r>
    <x v="17"/>
    <s v="R"/>
    <x v="0"/>
    <n v="37.42"/>
    <n v="283.42"/>
    <n v="-64.400000000000006"/>
    <n v="195.35"/>
    <n v="-106.82"/>
    <n v="88.48"/>
    <n v="-60"/>
    <n v="14"/>
  </r>
  <r>
    <x v="18"/>
    <s v="S"/>
    <x v="4"/>
    <n v="98"/>
    <n v="228"/>
    <n v="35"/>
    <n v="35"/>
    <n v="63"/>
    <n v="98"/>
    <n v="144"/>
    <n v="228"/>
  </r>
  <r>
    <x v="19"/>
    <s v="T"/>
    <x v="2"/>
    <m/>
    <m/>
    <m/>
    <m/>
    <m/>
    <m/>
    <n v="22.733333333333348"/>
    <n v="22.733333333333348"/>
  </r>
  <r>
    <x v="20"/>
    <s v="U"/>
    <x v="6"/>
    <n v="-168"/>
    <n v="39"/>
    <n v="37"/>
    <n v="76"/>
    <n v="76.5"/>
    <n v="152.5"/>
    <n v="16.166666666666742"/>
    <n v="129.16666666666674"/>
  </r>
  <r>
    <x v="21"/>
    <s v="V"/>
    <x v="0"/>
    <m/>
    <m/>
    <m/>
    <m/>
    <m/>
    <m/>
    <n v="7.3166666666666629"/>
    <n v="7.3166666666666629"/>
  </r>
  <r>
    <x v="22"/>
    <s v="W"/>
    <x v="0"/>
    <n v="38.450000000000003"/>
    <n v="38.450000000000003"/>
    <n v="113"/>
    <n v="151.44999999999999"/>
    <n v="50"/>
    <n v="201.75"/>
    <n v="72"/>
    <n v="259"/>
  </r>
  <r>
    <x v="23"/>
    <s v="X"/>
    <x v="0"/>
    <m/>
    <m/>
    <m/>
    <m/>
    <n v="5.07"/>
    <n v="5.07"/>
    <n v="52"/>
    <n v="57"/>
  </r>
  <r>
    <x v="24"/>
    <s v="Y"/>
    <x v="0"/>
    <n v="-125"/>
    <n v="57"/>
    <n v="-35.75"/>
    <n v="21.25"/>
    <n v="-14.5"/>
    <n v="6.75"/>
    <n v="-32"/>
    <n v="-39"/>
  </r>
  <r>
    <x v="25"/>
    <s v="Z"/>
    <x v="0"/>
    <n v="9"/>
    <n v="219"/>
    <n v="19.75"/>
    <n v="238.75"/>
    <n v="-34.42"/>
    <n v="204.33"/>
    <n v="74"/>
    <n v="74"/>
  </r>
  <r>
    <x v="26"/>
    <s v="AA"/>
    <x v="3"/>
    <n v="24"/>
    <n v="24"/>
    <n v="25.25"/>
    <n v="49.25"/>
    <n v="-21.75"/>
    <n v="12"/>
    <n v="-43.75"/>
    <n v="-45.75"/>
  </r>
  <r>
    <x v="27"/>
    <s v="AB"/>
    <x v="0"/>
    <m/>
    <m/>
    <m/>
    <m/>
    <n v="58.07"/>
    <n v="58.07"/>
    <n v="84"/>
    <n v="142"/>
  </r>
  <r>
    <x v="28"/>
    <s v="AC"/>
    <x v="1"/>
    <n v="-15.23"/>
    <n v="57.77"/>
    <n v="66.28"/>
    <n v="124.28"/>
    <n v="65.03"/>
    <n v="128.66999999999999"/>
    <n v="-35.383333333333439"/>
    <n v="92.616666666666561"/>
  </r>
  <r>
    <x v="29"/>
    <s v="AD"/>
    <x v="4"/>
    <m/>
    <m/>
    <m/>
    <m/>
    <m/>
    <m/>
    <n v="26.616666666666674"/>
    <n v="26.616666666666674"/>
  </r>
  <r>
    <x v="30"/>
    <s v="AE"/>
    <x v="2"/>
    <m/>
    <m/>
    <m/>
    <m/>
    <m/>
    <m/>
    <n v="24.816666666666606"/>
    <n v="111.81666666666661"/>
  </r>
  <r>
    <x v="31"/>
    <s v="AF"/>
    <x v="0"/>
    <m/>
    <m/>
    <m/>
    <m/>
    <n v="206.75"/>
    <n v="206.75"/>
    <n v="77.5"/>
    <n v="283.5"/>
  </r>
  <r>
    <x v="32"/>
    <s v="AG"/>
    <x v="6"/>
    <n v="35.25"/>
    <n v="290.25"/>
    <n v="-19.5"/>
    <n v="270.5"/>
    <n v="94"/>
    <n v="265.42"/>
    <n v="-5.5"/>
    <n v="-5.5"/>
  </r>
  <r>
    <x v="33"/>
    <s v="AH"/>
    <x v="0"/>
    <m/>
    <m/>
    <m/>
    <m/>
    <m/>
    <m/>
    <n v="92.3"/>
    <n v="92.3"/>
  </r>
  <r>
    <x v="34"/>
    <s v="AI"/>
    <x v="2"/>
    <n v="34"/>
    <n v="224"/>
    <n v="42"/>
    <n v="266"/>
    <n v="82"/>
    <n v="348"/>
    <n v="72.5"/>
    <n v="72.5"/>
  </r>
  <r>
    <x v="35"/>
    <s v="AJ"/>
    <x v="6"/>
    <n v="-130"/>
    <n v="5"/>
    <n v="44"/>
    <n v="49"/>
    <n v="-3.5"/>
    <n v="45.5"/>
    <n v="-24.5"/>
    <n v="8"/>
  </r>
  <r>
    <x v="36"/>
    <s v="AK"/>
    <x v="2"/>
    <m/>
    <m/>
    <m/>
    <m/>
    <n v="19"/>
    <n v="19"/>
    <n v="44"/>
    <n v="63"/>
  </r>
  <r>
    <x v="37"/>
    <s v="AL"/>
    <x v="1"/>
    <n v="27.65"/>
    <n v="163.65"/>
    <n v="6.4"/>
    <n v="147.4"/>
    <n v="34.6"/>
    <n v="98.68"/>
    <n v="84.2"/>
    <n v="84.2"/>
  </r>
  <r>
    <x v="38"/>
    <s v="AM"/>
    <x v="6"/>
    <n v="42"/>
    <n v="276"/>
    <n v="62.75"/>
    <n v="338.75"/>
    <n v="-119"/>
    <n v="171"/>
    <n v="13.099999999999909"/>
    <n v="13.099999999999909"/>
  </r>
  <r>
    <x v="39"/>
    <s v="AN"/>
    <x v="1"/>
    <m/>
    <m/>
    <n v="70.08"/>
    <n v="70.08"/>
    <n v="3"/>
    <n v="51.5"/>
    <n v="28"/>
    <n v="65.3"/>
  </r>
  <r>
    <x v="40"/>
    <s v="AO"/>
    <x v="3"/>
    <n v="31"/>
    <n v="70"/>
    <n v="41.75"/>
    <n v="111.75"/>
    <n v="0.25"/>
    <n v="96.5"/>
    <n v="-2.25"/>
    <n v="10.25"/>
  </r>
  <r>
    <x v="41"/>
    <s v="AP"/>
    <x v="6"/>
    <n v="14"/>
    <n v="281"/>
    <n v="14"/>
    <n v="192"/>
    <n v="116.5"/>
    <n v="276.5"/>
    <n v="23.166666666666742"/>
    <n v="23.166666666666742"/>
  </r>
  <r>
    <x v="42"/>
    <s v="AQ"/>
    <x v="3"/>
    <m/>
    <m/>
    <m/>
    <m/>
    <m/>
    <m/>
    <n v="54.4"/>
    <n v="54.4"/>
  </r>
  <r>
    <x v="43"/>
    <s v="AR"/>
    <x v="0"/>
    <n v="17.25"/>
    <n v="54.25"/>
    <n v="23.75"/>
    <n v="78"/>
    <n v="140"/>
    <n v="188"/>
    <n v="147.41666666666674"/>
    <n v="121.41666666666674"/>
  </r>
  <r>
    <x v="44"/>
    <s v="AS"/>
    <x v="1"/>
    <m/>
    <m/>
    <m/>
    <m/>
    <m/>
    <m/>
    <n v="37.200000000000003"/>
    <n v="37.20000000000000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 chartFormat="1">
  <location ref="A3:E21" firstHeaderRow="1" firstDataRow="2" firstDataCol="1" rowPageCount="1" colPageCount="1"/>
  <pivotFields count="11">
    <pivotField axis="axisRow" compact="0" outline="0" subtotalTop="0" showAll="0" includeNewItemsInFilter="1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t="default"/>
      </items>
    </pivotField>
    <pivotField compact="0" outline="0" subtotalTop="0" showAll="0" includeNewItemsInFilter="1"/>
    <pivotField axis="axisPage" compact="0" outline="0" subtotalTop="0" showAll="0" includeNewItemsInFilter="1">
      <items count="8">
        <item x="0"/>
        <item x="6"/>
        <item x="4"/>
        <item x="2"/>
        <item x="1"/>
        <item x="5"/>
        <item x="3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numFmtId="2" outline="0" subtotalTop="0" showAll="0" includeNewItemsInFilter="1"/>
    <pivotField compact="0" numFmtId="2" outline="0" subtotalTop="0" showAll="0" includeNewItemsInFilter="1"/>
  </pivotFields>
  <rowFields count="1">
    <field x="0"/>
  </rowFields>
  <rowItems count="17">
    <i>
      <x/>
    </i>
    <i>
      <x v="3"/>
    </i>
    <i>
      <x v="5"/>
    </i>
    <i>
      <x v="7"/>
    </i>
    <i>
      <x v="13"/>
    </i>
    <i>
      <x v="14"/>
    </i>
    <i>
      <x v="17"/>
    </i>
    <i>
      <x v="21"/>
    </i>
    <i>
      <x v="22"/>
    </i>
    <i>
      <x v="23"/>
    </i>
    <i>
      <x v="24"/>
    </i>
    <i>
      <x v="25"/>
    </i>
    <i>
      <x v="27"/>
    </i>
    <i>
      <x v="31"/>
    </i>
    <i>
      <x v="33"/>
    </i>
    <i>
      <x v="4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2" item="0" hier="0"/>
  </pageFields>
  <dataFields count="4">
    <dataField name="Somme de Année 2014 " fld="3" baseField="0" baseItem="0"/>
    <dataField name="Somme de Année 2015" fld="5" baseField="0" baseItem="0"/>
    <dataField name="Somme de Année 2016 " fld="7" baseField="0" baseItem="0"/>
    <dataField name="Somme de Année 2017" fld="9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 chartFormat="1">
  <location ref="A3:E12" firstHeaderRow="1" firstDataRow="2" firstDataCol="1"/>
  <pivotFields count="11"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8">
        <item x="0"/>
        <item x="6"/>
        <item x="4"/>
        <item x="2"/>
        <item x="1"/>
        <item x="5"/>
        <item x="3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numFmtId="2" outline="0" subtotalTop="0" showAll="0" includeNewItemsInFilter="1"/>
    <pivotField compact="0" numFmtId="2" outline="0" subtotalTop="0" showAll="0" includeNewItemsInFilter="1"/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Année 2014 " fld="3" baseField="0" baseItem="0"/>
    <dataField name="Somme de Année 2015" fld="5" baseField="0" baseItem="0"/>
    <dataField name="Somme de Année 2016 " fld="7" baseField="0" baseItem="0"/>
    <dataField name="Somme de Année 2017" fld="9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 chartFormat="1">
  <location ref="A3:E21" firstHeaderRow="1" firstDataRow="2" firstDataCol="1" rowPageCount="1" colPageCount="1"/>
  <pivotFields count="11">
    <pivotField axis="axisRow" compact="0" outline="0" subtotalTop="0" showAll="0" includeNewItemsInFilter="1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t="default"/>
      </items>
    </pivotField>
    <pivotField compact="0" outline="0" subtotalTop="0" showAll="0" includeNewItemsInFilter="1"/>
    <pivotField axis="axisPage" compact="0" outline="0" subtotalTop="0" showAll="0" includeNewItemsInFilter="1">
      <items count="8">
        <item x="0"/>
        <item x="6"/>
        <item x="4"/>
        <item x="2"/>
        <item x="1"/>
        <item x="5"/>
        <item x="3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numFmtId="2" outline="0" subtotalTop="0" showAll="0" includeNewItemsInFilter="1"/>
    <pivotField dataField="1" compact="0" numFmtId="2" outline="0" subtotalTop="0" showAll="0" includeNewItemsInFilter="1"/>
  </pivotFields>
  <rowFields count="1">
    <field x="0"/>
  </rowFields>
  <rowItems count="17">
    <i>
      <x/>
    </i>
    <i>
      <x v="3"/>
    </i>
    <i>
      <x v="5"/>
    </i>
    <i>
      <x v="7"/>
    </i>
    <i>
      <x v="13"/>
    </i>
    <i>
      <x v="14"/>
    </i>
    <i>
      <x v="17"/>
    </i>
    <i>
      <x v="21"/>
    </i>
    <i>
      <x v="22"/>
    </i>
    <i>
      <x v="23"/>
    </i>
    <i>
      <x v="24"/>
    </i>
    <i>
      <x v="25"/>
    </i>
    <i>
      <x v="27"/>
    </i>
    <i>
      <x v="31"/>
    </i>
    <i>
      <x v="33"/>
    </i>
    <i>
      <x v="4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2" item="0" hier="0"/>
  </pageFields>
  <dataFields count="4">
    <dataField name="Somme de Solde 2014" fld="4" baseField="0" baseItem="0"/>
    <dataField name="Somme de Solde 2015" fld="6" baseField="0" baseItem="0"/>
    <dataField name="Somme de Solde 2016" fld="8" baseField="0" baseItem="0"/>
    <dataField name="Somme de Solde 2017" fld="10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 chartFormat="1">
  <location ref="A3:E12" firstHeaderRow="1" firstDataRow="2" firstDataCol="1"/>
  <pivotFields count="11"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8">
        <item x="0"/>
        <item x="6"/>
        <item x="4"/>
        <item x="2"/>
        <item x="1"/>
        <item x="5"/>
        <item x="3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numFmtId="2" outline="0" subtotalTop="0" showAll="0" includeNewItemsInFilter="1"/>
    <pivotField dataField="1" compact="0" numFmtId="2" outline="0" subtotalTop="0" showAll="0" includeNewItemsInFilter="1"/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Solde 2014" fld="4" baseField="0" baseItem="0"/>
    <dataField name="Somme de Solde 2015" fld="6" baseField="0" baseItem="0"/>
    <dataField name="Somme de Solde 2016" fld="8" baseField="0" baseItem="0"/>
    <dataField name="Somme de Solde 2017" fld="10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Donnees" displayName="Donnees" ref="B2:L48" totalsRowCount="1" headerRowDxfId="14" dataDxfId="13" totalsRowDxfId="11" tableBorderDxfId="12" dataCellStyle="Milliers">
  <autoFilter ref="B2:L47"/>
  <tableColumns count="11">
    <tableColumn id="1" name="NOM" totalsRowLabel="Total" totalsRowDxfId="10"/>
    <tableColumn id="2" name="PRENOM" totalsRowLabel="(moyenne)" totalsRowDxfId="9"/>
    <tableColumn id="3" name="Grade" totalsRowDxfId="8"/>
    <tableColumn id="4" name="Année 2014 " totalsRowFunction="average" totalsRowDxfId="7" dataCellStyle="Milliers"/>
    <tableColumn id="5" name="Solde 2014" totalsRowFunction="average" totalsRowDxfId="6" dataCellStyle="Milliers"/>
    <tableColumn id="6" name="Année 2015" totalsRowFunction="average" totalsRowDxfId="5" dataCellStyle="Milliers"/>
    <tableColumn id="7" name="Solde 2015" totalsRowFunction="average" totalsRowDxfId="4" dataCellStyle="Milliers"/>
    <tableColumn id="8" name="Année 2016 " totalsRowFunction="average" totalsRowDxfId="3" dataCellStyle="Milliers"/>
    <tableColumn id="9" name="Solde 2016" totalsRowFunction="average" totalsRowDxfId="2" dataCellStyle="Milliers"/>
    <tableColumn id="10" name="Année 2017" totalsRowFunction="average" totalsRowDxfId="1" dataCellStyle="Milliers"/>
    <tableColumn id="11" name="Solde 2017" totalsRowFunction="average" totalsRowDxfId="0" dataCellStyle="Milliers"/>
  </tableColumns>
  <tableStyleInfo name="TableStyleMedium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workbookViewId="0">
      <selection activeCell="D4" sqref="D4"/>
    </sheetView>
  </sheetViews>
  <sheetFormatPr baseColWidth="10" defaultRowHeight="12.75" x14ac:dyDescent="0.2"/>
  <cols>
    <col min="1" max="1" width="11.5703125" customWidth="1"/>
    <col min="2" max="2" width="21.28515625" style="7" customWidth="1"/>
    <col min="3" max="3" width="20.5703125" style="7" customWidth="1"/>
    <col min="4" max="4" width="21.28515625" style="7" customWidth="1"/>
    <col min="5" max="5" width="20.5703125" style="7" customWidth="1"/>
  </cols>
  <sheetData>
    <row r="1" spans="1:5" x14ac:dyDescent="0.2">
      <c r="A1" s="43" t="s">
        <v>3</v>
      </c>
      <c r="B1" s="44" t="s">
        <v>12</v>
      </c>
    </row>
    <row r="3" spans="1:5" x14ac:dyDescent="0.2">
      <c r="A3" s="27"/>
      <c r="B3" s="28" t="s">
        <v>65</v>
      </c>
      <c r="C3" s="29"/>
      <c r="D3" s="29"/>
      <c r="E3" s="30"/>
    </row>
    <row r="4" spans="1:5" x14ac:dyDescent="0.2">
      <c r="A4" s="28" t="s">
        <v>1</v>
      </c>
      <c r="B4" s="27" t="s">
        <v>68</v>
      </c>
      <c r="C4" s="31" t="s">
        <v>67</v>
      </c>
      <c r="D4" s="31" t="s">
        <v>69</v>
      </c>
      <c r="E4" s="32" t="s">
        <v>66</v>
      </c>
    </row>
    <row r="5" spans="1:5" x14ac:dyDescent="0.2">
      <c r="A5" s="27">
        <v>8000</v>
      </c>
      <c r="B5" s="33">
        <v>-15.48</v>
      </c>
      <c r="C5" s="34">
        <v>-5.23</v>
      </c>
      <c r="D5" s="34">
        <v>-13</v>
      </c>
      <c r="E5" s="35">
        <v>-4</v>
      </c>
    </row>
    <row r="6" spans="1:5" x14ac:dyDescent="0.2">
      <c r="A6" s="36">
        <v>8003</v>
      </c>
      <c r="B6" s="37">
        <v>33.950000000000003</v>
      </c>
      <c r="C6" s="6">
        <v>120.5</v>
      </c>
      <c r="D6" s="6">
        <v>55.5</v>
      </c>
      <c r="E6" s="38">
        <v>6</v>
      </c>
    </row>
    <row r="7" spans="1:5" x14ac:dyDescent="0.2">
      <c r="A7" s="36">
        <v>8005</v>
      </c>
      <c r="B7" s="37">
        <v>-2</v>
      </c>
      <c r="C7" s="6">
        <v>63.5</v>
      </c>
      <c r="D7" s="6">
        <v>-49</v>
      </c>
      <c r="E7" s="38">
        <v>18.5</v>
      </c>
    </row>
    <row r="8" spans="1:5" x14ac:dyDescent="0.2">
      <c r="A8" s="36">
        <v>8007</v>
      </c>
      <c r="B8" s="37">
        <v>-82.25</v>
      </c>
      <c r="C8" s="6">
        <v>-3.75</v>
      </c>
      <c r="D8" s="6">
        <v>-22</v>
      </c>
      <c r="E8" s="38">
        <v>0</v>
      </c>
    </row>
    <row r="9" spans="1:5" x14ac:dyDescent="0.2">
      <c r="A9" s="36">
        <v>8013</v>
      </c>
      <c r="B9" s="37"/>
      <c r="C9" s="6"/>
      <c r="D9" s="6"/>
      <c r="E9" s="38">
        <v>117.43333333333339</v>
      </c>
    </row>
    <row r="10" spans="1:5" x14ac:dyDescent="0.2">
      <c r="A10" s="36">
        <v>8014</v>
      </c>
      <c r="B10" s="37">
        <v>-60.25</v>
      </c>
      <c r="C10" s="6">
        <v>-13.25</v>
      </c>
      <c r="D10" s="6"/>
      <c r="E10" s="38">
        <v>-12</v>
      </c>
    </row>
    <row r="11" spans="1:5" x14ac:dyDescent="0.2">
      <c r="A11" s="36">
        <v>8017</v>
      </c>
      <c r="B11" s="37">
        <v>37.42</v>
      </c>
      <c r="C11" s="6">
        <v>-64.400000000000006</v>
      </c>
      <c r="D11" s="6">
        <v>-106.82</v>
      </c>
      <c r="E11" s="38">
        <v>-60</v>
      </c>
    </row>
    <row r="12" spans="1:5" x14ac:dyDescent="0.2">
      <c r="A12" s="36">
        <v>8021</v>
      </c>
      <c r="B12" s="37"/>
      <c r="C12" s="6"/>
      <c r="D12" s="6"/>
      <c r="E12" s="38">
        <v>7.3166666666666629</v>
      </c>
    </row>
    <row r="13" spans="1:5" x14ac:dyDescent="0.2">
      <c r="A13" s="36">
        <v>8022</v>
      </c>
      <c r="B13" s="37">
        <v>38.450000000000003</v>
      </c>
      <c r="C13" s="6">
        <v>113</v>
      </c>
      <c r="D13" s="6">
        <v>50</v>
      </c>
      <c r="E13" s="38">
        <v>72</v>
      </c>
    </row>
    <row r="14" spans="1:5" x14ac:dyDescent="0.2">
      <c r="A14" s="36">
        <v>8023</v>
      </c>
      <c r="B14" s="37"/>
      <c r="C14" s="6"/>
      <c r="D14" s="6">
        <v>5.07</v>
      </c>
      <c r="E14" s="38">
        <v>52</v>
      </c>
    </row>
    <row r="15" spans="1:5" x14ac:dyDescent="0.2">
      <c r="A15" s="36">
        <v>8024</v>
      </c>
      <c r="B15" s="37">
        <v>-125</v>
      </c>
      <c r="C15" s="6">
        <v>-35.75</v>
      </c>
      <c r="D15" s="6">
        <v>-14.5</v>
      </c>
      <c r="E15" s="38">
        <v>-32</v>
      </c>
    </row>
    <row r="16" spans="1:5" x14ac:dyDescent="0.2">
      <c r="A16" s="36">
        <v>8025</v>
      </c>
      <c r="B16" s="37">
        <v>9</v>
      </c>
      <c r="C16" s="6">
        <v>19.75</v>
      </c>
      <c r="D16" s="6">
        <v>-34.42</v>
      </c>
      <c r="E16" s="38">
        <v>74</v>
      </c>
    </row>
    <row r="17" spans="1:5" x14ac:dyDescent="0.2">
      <c r="A17" s="36">
        <v>8027</v>
      </c>
      <c r="B17" s="37"/>
      <c r="C17" s="6"/>
      <c r="D17" s="6">
        <v>58.07</v>
      </c>
      <c r="E17" s="38">
        <v>84</v>
      </c>
    </row>
    <row r="18" spans="1:5" x14ac:dyDescent="0.2">
      <c r="A18" s="36">
        <v>8031</v>
      </c>
      <c r="B18" s="37"/>
      <c r="C18" s="6"/>
      <c r="D18" s="6">
        <v>206.75</v>
      </c>
      <c r="E18" s="38">
        <v>77.5</v>
      </c>
    </row>
    <row r="19" spans="1:5" x14ac:dyDescent="0.2">
      <c r="A19" s="36">
        <v>8033</v>
      </c>
      <c r="B19" s="37"/>
      <c r="C19" s="6"/>
      <c r="D19" s="6"/>
      <c r="E19" s="38">
        <v>92.3</v>
      </c>
    </row>
    <row r="20" spans="1:5" x14ac:dyDescent="0.2">
      <c r="A20" s="36">
        <v>8043</v>
      </c>
      <c r="B20" s="37">
        <v>17.25</v>
      </c>
      <c r="C20" s="6">
        <v>23.75</v>
      </c>
      <c r="D20" s="6">
        <v>140</v>
      </c>
      <c r="E20" s="38">
        <v>147.41666666666674</v>
      </c>
    </row>
    <row r="21" spans="1:5" x14ac:dyDescent="0.2">
      <c r="A21" s="39" t="s">
        <v>64</v>
      </c>
      <c r="B21" s="40">
        <v>-148.91</v>
      </c>
      <c r="C21" s="41">
        <v>218.11999999999998</v>
      </c>
      <c r="D21" s="41">
        <v>275.64999999999998</v>
      </c>
      <c r="E21" s="42">
        <v>640.46666666666681</v>
      </c>
    </row>
    <row r="22" spans="1:5" x14ac:dyDescent="0.2">
      <c r="B22"/>
      <c r="C22"/>
      <c r="D22"/>
      <c r="E22"/>
    </row>
    <row r="23" spans="1:5" x14ac:dyDescent="0.2">
      <c r="B23"/>
      <c r="C23"/>
      <c r="D23"/>
      <c r="E23"/>
    </row>
    <row r="24" spans="1:5" x14ac:dyDescent="0.2">
      <c r="B24"/>
      <c r="C24"/>
      <c r="D24"/>
      <c r="E24"/>
    </row>
    <row r="25" spans="1:5" x14ac:dyDescent="0.2">
      <c r="B25"/>
      <c r="C25"/>
      <c r="D25"/>
      <c r="E25"/>
    </row>
    <row r="26" spans="1:5" x14ac:dyDescent="0.2">
      <c r="B26"/>
      <c r="C26"/>
      <c r="D26"/>
      <c r="E26"/>
    </row>
    <row r="27" spans="1:5" x14ac:dyDescent="0.2">
      <c r="B27"/>
      <c r="C27"/>
      <c r="D27"/>
      <c r="E27"/>
    </row>
    <row r="28" spans="1:5" x14ac:dyDescent="0.2">
      <c r="B28"/>
      <c r="C28"/>
      <c r="D28"/>
      <c r="E28"/>
    </row>
    <row r="29" spans="1:5" x14ac:dyDescent="0.2">
      <c r="B29"/>
      <c r="C29"/>
      <c r="D29"/>
      <c r="E29"/>
    </row>
    <row r="30" spans="1:5" x14ac:dyDescent="0.2">
      <c r="B30"/>
      <c r="C30"/>
      <c r="D30"/>
      <c r="E30"/>
    </row>
    <row r="31" spans="1:5" x14ac:dyDescent="0.2">
      <c r="B31"/>
      <c r="C31"/>
      <c r="D31"/>
      <c r="E31"/>
    </row>
    <row r="32" spans="1:5" x14ac:dyDescent="0.2">
      <c r="B32"/>
      <c r="C32"/>
      <c r="D32"/>
      <c r="E32"/>
    </row>
    <row r="33" spans="2:5" x14ac:dyDescent="0.2">
      <c r="B33"/>
      <c r="C33"/>
      <c r="D33"/>
      <c r="E33"/>
    </row>
    <row r="34" spans="2:5" x14ac:dyDescent="0.2">
      <c r="B34"/>
      <c r="C34"/>
      <c r="D34"/>
      <c r="E34"/>
    </row>
    <row r="35" spans="2:5" x14ac:dyDescent="0.2">
      <c r="B35"/>
      <c r="C35"/>
      <c r="D35"/>
      <c r="E35"/>
    </row>
    <row r="36" spans="2:5" x14ac:dyDescent="0.2">
      <c r="B36"/>
      <c r="C36"/>
      <c r="D36"/>
      <c r="E36"/>
    </row>
    <row r="37" spans="2:5" x14ac:dyDescent="0.2">
      <c r="B37"/>
      <c r="C37"/>
      <c r="D37"/>
      <c r="E37"/>
    </row>
    <row r="38" spans="2:5" x14ac:dyDescent="0.2">
      <c r="B38"/>
      <c r="C38"/>
      <c r="D38"/>
      <c r="E38"/>
    </row>
    <row r="39" spans="2:5" x14ac:dyDescent="0.2">
      <c r="B39"/>
      <c r="C39"/>
      <c r="D39"/>
      <c r="E39"/>
    </row>
    <row r="40" spans="2:5" x14ac:dyDescent="0.2">
      <c r="B40"/>
      <c r="C40"/>
      <c r="D40"/>
      <c r="E40"/>
    </row>
    <row r="41" spans="2:5" x14ac:dyDescent="0.2">
      <c r="B41"/>
      <c r="C41"/>
      <c r="D41"/>
      <c r="E41"/>
    </row>
    <row r="42" spans="2:5" x14ac:dyDescent="0.2">
      <c r="B42"/>
      <c r="C42"/>
      <c r="D42"/>
      <c r="E42"/>
    </row>
    <row r="43" spans="2:5" x14ac:dyDescent="0.2">
      <c r="B43"/>
      <c r="C43"/>
      <c r="D43"/>
      <c r="E43"/>
    </row>
    <row r="44" spans="2:5" x14ac:dyDescent="0.2">
      <c r="B44"/>
      <c r="C44"/>
      <c r="D44"/>
      <c r="E44"/>
    </row>
    <row r="45" spans="2:5" x14ac:dyDescent="0.2">
      <c r="B45"/>
      <c r="C45"/>
      <c r="D45"/>
      <c r="E45"/>
    </row>
    <row r="46" spans="2:5" x14ac:dyDescent="0.2">
      <c r="B46"/>
      <c r="C46"/>
      <c r="D46"/>
      <c r="E46"/>
    </row>
    <row r="47" spans="2:5" x14ac:dyDescent="0.2">
      <c r="B47"/>
      <c r="C47"/>
      <c r="D47"/>
      <c r="E47"/>
    </row>
    <row r="48" spans="2:5" x14ac:dyDescent="0.2">
      <c r="B48"/>
      <c r="C48"/>
      <c r="D48"/>
      <c r="E48"/>
    </row>
    <row r="49" spans="2:5" x14ac:dyDescent="0.2">
      <c r="B49"/>
      <c r="C49"/>
      <c r="D49"/>
      <c r="E49"/>
    </row>
    <row r="50" spans="2:5" x14ac:dyDescent="0.2">
      <c r="B50"/>
      <c r="C50"/>
      <c r="D50"/>
      <c r="E50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2"/>
  <sheetViews>
    <sheetView workbookViewId="0">
      <selection activeCell="A6" sqref="A6"/>
    </sheetView>
  </sheetViews>
  <sheetFormatPr baseColWidth="10" defaultRowHeight="12.75" x14ac:dyDescent="0.2"/>
  <cols>
    <col min="1" max="1" width="11.5703125" bestFit="1" customWidth="1"/>
    <col min="2" max="2" width="21.28515625" style="7" bestFit="1" customWidth="1"/>
    <col min="3" max="3" width="20.5703125" style="7" bestFit="1" customWidth="1"/>
    <col min="4" max="4" width="21.28515625" style="7" bestFit="1" customWidth="1"/>
    <col min="5" max="5" width="20.5703125" style="7" bestFit="1" customWidth="1"/>
  </cols>
  <sheetData>
    <row r="3" spans="1:5" x14ac:dyDescent="0.2">
      <c r="A3" s="27"/>
      <c r="B3" s="28" t="s">
        <v>65</v>
      </c>
      <c r="C3" s="29"/>
      <c r="D3" s="29"/>
      <c r="E3" s="30"/>
    </row>
    <row r="4" spans="1:5" x14ac:dyDescent="0.2">
      <c r="A4" s="28" t="s">
        <v>3</v>
      </c>
      <c r="B4" s="27" t="s">
        <v>68</v>
      </c>
      <c r="C4" s="31" t="s">
        <v>67</v>
      </c>
      <c r="D4" s="31" t="s">
        <v>69</v>
      </c>
      <c r="E4" s="32" t="s">
        <v>66</v>
      </c>
    </row>
    <row r="5" spans="1:5" x14ac:dyDescent="0.2">
      <c r="A5" s="27" t="s">
        <v>12</v>
      </c>
      <c r="B5" s="33">
        <v>-148.91</v>
      </c>
      <c r="C5" s="34">
        <v>218.11999999999998</v>
      </c>
      <c r="D5" s="34">
        <v>275.64999999999998</v>
      </c>
      <c r="E5" s="35">
        <v>640.46666666666681</v>
      </c>
    </row>
    <row r="6" spans="1:5" x14ac:dyDescent="0.2">
      <c r="A6" s="36" t="s">
        <v>18</v>
      </c>
      <c r="B6" s="37">
        <v>-206.75</v>
      </c>
      <c r="C6" s="6">
        <v>138.25</v>
      </c>
      <c r="D6" s="6">
        <v>164.5</v>
      </c>
      <c r="E6" s="38">
        <v>22.433333333333394</v>
      </c>
    </row>
    <row r="7" spans="1:5" x14ac:dyDescent="0.2">
      <c r="A7" s="36" t="s">
        <v>16</v>
      </c>
      <c r="B7" s="37">
        <v>98</v>
      </c>
      <c r="C7" s="6">
        <v>35</v>
      </c>
      <c r="D7" s="6">
        <v>63</v>
      </c>
      <c r="E7" s="38">
        <v>196.43333333333339</v>
      </c>
    </row>
    <row r="8" spans="1:5" x14ac:dyDescent="0.2">
      <c r="A8" s="36" t="s">
        <v>14</v>
      </c>
      <c r="B8" s="37">
        <v>-117.4</v>
      </c>
      <c r="C8" s="6">
        <v>-4.1299999999999955</v>
      </c>
      <c r="D8" s="6">
        <v>262.83</v>
      </c>
      <c r="E8" s="38">
        <v>407.38333333333333</v>
      </c>
    </row>
    <row r="9" spans="1:5" x14ac:dyDescent="0.2">
      <c r="A9" s="36" t="s">
        <v>13</v>
      </c>
      <c r="B9" s="37">
        <v>-19.080000000000005</v>
      </c>
      <c r="C9" s="6">
        <v>211.26</v>
      </c>
      <c r="D9" s="6">
        <v>131.63</v>
      </c>
      <c r="E9" s="38">
        <v>130.51666666666657</v>
      </c>
    </row>
    <row r="10" spans="1:5" x14ac:dyDescent="0.2">
      <c r="A10" s="36" t="s">
        <v>17</v>
      </c>
      <c r="B10" s="37">
        <v>7.25</v>
      </c>
      <c r="C10" s="6">
        <v>21.75</v>
      </c>
      <c r="D10" s="6">
        <v>-4.25</v>
      </c>
      <c r="E10" s="38">
        <v>111.5</v>
      </c>
    </row>
    <row r="11" spans="1:5" x14ac:dyDescent="0.2">
      <c r="A11" s="36" t="s">
        <v>15</v>
      </c>
      <c r="B11" s="37">
        <v>55</v>
      </c>
      <c r="C11" s="6">
        <v>67</v>
      </c>
      <c r="D11" s="6">
        <v>-21.5</v>
      </c>
      <c r="E11" s="38">
        <v>17.533333333333438</v>
      </c>
    </row>
    <row r="12" spans="1:5" x14ac:dyDescent="0.2">
      <c r="A12" s="39" t="s">
        <v>64</v>
      </c>
      <c r="B12" s="40">
        <v>-331.88999999999993</v>
      </c>
      <c r="C12" s="41">
        <v>687.25</v>
      </c>
      <c r="D12" s="41">
        <v>871.86</v>
      </c>
      <c r="E12" s="42">
        <v>1526.2666666666671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workbookViewId="0">
      <selection activeCell="A7" sqref="A5:A20"/>
      <pivotSelection pane="bottomRight" showHeader="1" activeRow="6" click="1" r:id="rId1">
        <pivotArea dataOnly="0" labelOnly="1" outline="0" fieldPosition="0">
          <references count="1">
            <reference field="0" count="0"/>
          </references>
        </pivotArea>
      </pivotSelection>
    </sheetView>
  </sheetViews>
  <sheetFormatPr baseColWidth="10" defaultRowHeight="12.75" x14ac:dyDescent="0.2"/>
  <cols>
    <col min="1" max="1" width="11.5703125" customWidth="1"/>
    <col min="2" max="5" width="20" style="7" customWidth="1"/>
  </cols>
  <sheetData>
    <row r="1" spans="1:5" x14ac:dyDescent="0.2">
      <c r="A1" s="43" t="s">
        <v>3</v>
      </c>
      <c r="B1" s="44" t="s">
        <v>12</v>
      </c>
    </row>
    <row r="3" spans="1:5" x14ac:dyDescent="0.2">
      <c r="A3" s="27"/>
      <c r="B3" s="28" t="s">
        <v>65</v>
      </c>
      <c r="C3" s="29"/>
      <c r="D3" s="29"/>
      <c r="E3" s="30"/>
    </row>
    <row r="4" spans="1:5" x14ac:dyDescent="0.2">
      <c r="A4" s="28" t="s">
        <v>1</v>
      </c>
      <c r="B4" s="27" t="s">
        <v>73</v>
      </c>
      <c r="C4" s="31" t="s">
        <v>72</v>
      </c>
      <c r="D4" s="31" t="s">
        <v>71</v>
      </c>
      <c r="E4" s="32" t="s">
        <v>70</v>
      </c>
    </row>
    <row r="5" spans="1:5" x14ac:dyDescent="0.2">
      <c r="A5" s="27">
        <v>8000</v>
      </c>
      <c r="B5" s="33">
        <v>41.52</v>
      </c>
      <c r="C5" s="34">
        <v>35.770000000000003</v>
      </c>
      <c r="D5" s="34">
        <v>9.1300000000000008</v>
      </c>
      <c r="E5" s="35">
        <v>-8.5</v>
      </c>
    </row>
    <row r="6" spans="1:5" x14ac:dyDescent="0.2">
      <c r="A6" s="36">
        <v>8003</v>
      </c>
      <c r="B6" s="37">
        <v>33.950000000000003</v>
      </c>
      <c r="C6" s="6">
        <v>155</v>
      </c>
      <c r="D6" s="6">
        <v>210.58</v>
      </c>
      <c r="E6" s="38">
        <v>203</v>
      </c>
    </row>
    <row r="7" spans="1:5" x14ac:dyDescent="0.2">
      <c r="A7" s="36">
        <v>8005</v>
      </c>
      <c r="B7" s="37">
        <v>257</v>
      </c>
      <c r="C7" s="6">
        <v>320.5</v>
      </c>
      <c r="D7" s="6">
        <v>163.5</v>
      </c>
      <c r="E7" s="38">
        <v>168</v>
      </c>
    </row>
    <row r="8" spans="1:5" x14ac:dyDescent="0.2">
      <c r="A8" s="36">
        <v>8007</v>
      </c>
      <c r="B8" s="37">
        <v>131.75</v>
      </c>
      <c r="C8" s="6">
        <v>128.4</v>
      </c>
      <c r="D8" s="6">
        <v>109.5</v>
      </c>
      <c r="E8" s="38">
        <v>0</v>
      </c>
    </row>
    <row r="9" spans="1:5" x14ac:dyDescent="0.2">
      <c r="A9" s="36">
        <v>8013</v>
      </c>
      <c r="B9" s="37"/>
      <c r="C9" s="6"/>
      <c r="D9" s="6"/>
      <c r="E9" s="38">
        <v>117.43333333333339</v>
      </c>
    </row>
    <row r="10" spans="1:5" x14ac:dyDescent="0.2">
      <c r="A10" s="36">
        <v>8014</v>
      </c>
      <c r="B10" s="37">
        <v>13.75</v>
      </c>
      <c r="C10" s="6">
        <v>1</v>
      </c>
      <c r="D10" s="6"/>
      <c r="E10" s="38">
        <v>-11</v>
      </c>
    </row>
    <row r="11" spans="1:5" x14ac:dyDescent="0.2">
      <c r="A11" s="36">
        <v>8017</v>
      </c>
      <c r="B11" s="37">
        <v>283.42</v>
      </c>
      <c r="C11" s="6">
        <v>195.35</v>
      </c>
      <c r="D11" s="6">
        <v>88.48</v>
      </c>
      <c r="E11" s="38">
        <v>14</v>
      </c>
    </row>
    <row r="12" spans="1:5" x14ac:dyDescent="0.2">
      <c r="A12" s="36">
        <v>8021</v>
      </c>
      <c r="B12" s="37"/>
      <c r="C12" s="6"/>
      <c r="D12" s="6"/>
      <c r="E12" s="38">
        <v>7.3166666666666629</v>
      </c>
    </row>
    <row r="13" spans="1:5" x14ac:dyDescent="0.2">
      <c r="A13" s="36">
        <v>8022</v>
      </c>
      <c r="B13" s="37">
        <v>38.450000000000003</v>
      </c>
      <c r="C13" s="6">
        <v>151.44999999999999</v>
      </c>
      <c r="D13" s="6">
        <v>201.75</v>
      </c>
      <c r="E13" s="38">
        <v>259</v>
      </c>
    </row>
    <row r="14" spans="1:5" x14ac:dyDescent="0.2">
      <c r="A14" s="36">
        <v>8023</v>
      </c>
      <c r="B14" s="37"/>
      <c r="C14" s="6"/>
      <c r="D14" s="6">
        <v>5.07</v>
      </c>
      <c r="E14" s="38">
        <v>57</v>
      </c>
    </row>
    <row r="15" spans="1:5" x14ac:dyDescent="0.2">
      <c r="A15" s="36">
        <v>8024</v>
      </c>
      <c r="B15" s="37">
        <v>57</v>
      </c>
      <c r="C15" s="6">
        <v>21.25</v>
      </c>
      <c r="D15" s="6">
        <v>6.75</v>
      </c>
      <c r="E15" s="38">
        <v>-39</v>
      </c>
    </row>
    <row r="16" spans="1:5" x14ac:dyDescent="0.2">
      <c r="A16" s="36">
        <v>8025</v>
      </c>
      <c r="B16" s="37">
        <v>219</v>
      </c>
      <c r="C16" s="6">
        <v>238.75</v>
      </c>
      <c r="D16" s="6">
        <v>204.33</v>
      </c>
      <c r="E16" s="38">
        <v>74</v>
      </c>
    </row>
    <row r="17" spans="1:5" x14ac:dyDescent="0.2">
      <c r="A17" s="36">
        <v>8027</v>
      </c>
      <c r="B17" s="37"/>
      <c r="C17" s="6"/>
      <c r="D17" s="6">
        <v>58.07</v>
      </c>
      <c r="E17" s="38">
        <v>142</v>
      </c>
    </row>
    <row r="18" spans="1:5" x14ac:dyDescent="0.2">
      <c r="A18" s="36">
        <v>8031</v>
      </c>
      <c r="B18" s="37"/>
      <c r="C18" s="6"/>
      <c r="D18" s="6">
        <v>206.75</v>
      </c>
      <c r="E18" s="38">
        <v>283.5</v>
      </c>
    </row>
    <row r="19" spans="1:5" x14ac:dyDescent="0.2">
      <c r="A19" s="36">
        <v>8033</v>
      </c>
      <c r="B19" s="37"/>
      <c r="C19" s="6"/>
      <c r="D19" s="6"/>
      <c r="E19" s="38">
        <v>92.3</v>
      </c>
    </row>
    <row r="20" spans="1:5" x14ac:dyDescent="0.2">
      <c r="A20" s="36">
        <v>8043</v>
      </c>
      <c r="B20" s="37">
        <v>54.25</v>
      </c>
      <c r="C20" s="6">
        <v>78</v>
      </c>
      <c r="D20" s="6">
        <v>188</v>
      </c>
      <c r="E20" s="38">
        <v>121.41666666666674</v>
      </c>
    </row>
    <row r="21" spans="1:5" x14ac:dyDescent="0.2">
      <c r="A21" s="39" t="s">
        <v>64</v>
      </c>
      <c r="B21" s="40">
        <v>1130.0900000000001</v>
      </c>
      <c r="C21" s="41">
        <v>1325.47</v>
      </c>
      <c r="D21" s="41">
        <v>1451.91</v>
      </c>
      <c r="E21" s="42">
        <v>1480.4666666666667</v>
      </c>
    </row>
    <row r="22" spans="1:5" x14ac:dyDescent="0.2">
      <c r="B22"/>
      <c r="C22"/>
      <c r="D22"/>
      <c r="E22"/>
    </row>
    <row r="23" spans="1:5" x14ac:dyDescent="0.2">
      <c r="B23"/>
      <c r="C23"/>
      <c r="D23"/>
      <c r="E23"/>
    </row>
    <row r="24" spans="1:5" x14ac:dyDescent="0.2">
      <c r="B24"/>
      <c r="C24"/>
      <c r="D24"/>
      <c r="E24"/>
    </row>
    <row r="25" spans="1:5" x14ac:dyDescent="0.2">
      <c r="B25"/>
      <c r="C25"/>
      <c r="D25"/>
      <c r="E25"/>
    </row>
    <row r="26" spans="1:5" x14ac:dyDescent="0.2">
      <c r="B26"/>
      <c r="C26"/>
      <c r="D26"/>
      <c r="E26"/>
    </row>
    <row r="27" spans="1:5" x14ac:dyDescent="0.2">
      <c r="B27"/>
      <c r="C27"/>
      <c r="D27"/>
      <c r="E27"/>
    </row>
    <row r="28" spans="1:5" x14ac:dyDescent="0.2">
      <c r="B28"/>
      <c r="C28"/>
      <c r="D28"/>
      <c r="E28"/>
    </row>
    <row r="29" spans="1:5" x14ac:dyDescent="0.2">
      <c r="B29"/>
      <c r="C29"/>
      <c r="D29"/>
      <c r="E29"/>
    </row>
    <row r="30" spans="1:5" x14ac:dyDescent="0.2">
      <c r="B30"/>
      <c r="C30"/>
      <c r="D30"/>
      <c r="E30"/>
    </row>
    <row r="31" spans="1:5" x14ac:dyDescent="0.2">
      <c r="B31"/>
      <c r="C31"/>
      <c r="D31"/>
      <c r="E31"/>
    </row>
    <row r="32" spans="1:5" x14ac:dyDescent="0.2">
      <c r="B32"/>
      <c r="C32"/>
      <c r="D32"/>
      <c r="E32"/>
    </row>
    <row r="33" spans="2:5" x14ac:dyDescent="0.2">
      <c r="B33"/>
      <c r="C33"/>
      <c r="D33"/>
      <c r="E33"/>
    </row>
    <row r="34" spans="2:5" x14ac:dyDescent="0.2">
      <c r="B34"/>
      <c r="C34"/>
      <c r="D34"/>
      <c r="E34"/>
    </row>
    <row r="35" spans="2:5" x14ac:dyDescent="0.2">
      <c r="B35"/>
      <c r="C35"/>
      <c r="D35"/>
      <c r="E35"/>
    </row>
    <row r="36" spans="2:5" x14ac:dyDescent="0.2">
      <c r="B36"/>
      <c r="C36"/>
      <c r="D36"/>
      <c r="E36"/>
    </row>
    <row r="37" spans="2:5" x14ac:dyDescent="0.2">
      <c r="B37"/>
      <c r="C37"/>
      <c r="D37"/>
      <c r="E37"/>
    </row>
    <row r="38" spans="2:5" x14ac:dyDescent="0.2">
      <c r="B38"/>
      <c r="C38"/>
      <c r="D38"/>
      <c r="E38"/>
    </row>
    <row r="39" spans="2:5" x14ac:dyDescent="0.2">
      <c r="B39"/>
      <c r="C39"/>
      <c r="D39"/>
      <c r="E39"/>
    </row>
    <row r="40" spans="2:5" x14ac:dyDescent="0.2">
      <c r="B40"/>
      <c r="C40"/>
      <c r="D40"/>
      <c r="E40"/>
    </row>
    <row r="41" spans="2:5" x14ac:dyDescent="0.2">
      <c r="B41"/>
      <c r="C41"/>
      <c r="D41"/>
      <c r="E41"/>
    </row>
    <row r="42" spans="2:5" x14ac:dyDescent="0.2">
      <c r="B42"/>
      <c r="C42"/>
      <c r="D42"/>
      <c r="E42"/>
    </row>
    <row r="43" spans="2:5" x14ac:dyDescent="0.2">
      <c r="B43"/>
      <c r="C43"/>
      <c r="D43"/>
      <c r="E43"/>
    </row>
    <row r="44" spans="2:5" x14ac:dyDescent="0.2">
      <c r="B44"/>
      <c r="C44"/>
      <c r="D44"/>
      <c r="E44"/>
    </row>
    <row r="45" spans="2:5" x14ac:dyDescent="0.2">
      <c r="B45"/>
      <c r="C45"/>
      <c r="D45"/>
      <c r="E45"/>
    </row>
    <row r="46" spans="2:5" x14ac:dyDescent="0.2">
      <c r="B46"/>
      <c r="C46"/>
      <c r="D46"/>
      <c r="E46"/>
    </row>
    <row r="47" spans="2:5" x14ac:dyDescent="0.2">
      <c r="B47"/>
      <c r="C47"/>
      <c r="D47"/>
      <c r="E47"/>
    </row>
    <row r="48" spans="2:5" x14ac:dyDescent="0.2">
      <c r="B48"/>
      <c r="C48"/>
      <c r="D48"/>
      <c r="E48"/>
    </row>
    <row r="49" spans="2:5" x14ac:dyDescent="0.2">
      <c r="B49"/>
      <c r="C49"/>
      <c r="D49"/>
      <c r="E49"/>
    </row>
    <row r="50" spans="2:5" x14ac:dyDescent="0.2">
      <c r="B50"/>
      <c r="C50"/>
      <c r="D50"/>
      <c r="E50"/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2"/>
  <sheetViews>
    <sheetView workbookViewId="0">
      <selection activeCell="I26" sqref="I26"/>
    </sheetView>
  </sheetViews>
  <sheetFormatPr baseColWidth="10" defaultRowHeight="12.75" x14ac:dyDescent="0.2"/>
  <cols>
    <col min="1" max="1" width="11.5703125" bestFit="1" customWidth="1"/>
    <col min="2" max="5" width="20" style="7" bestFit="1" customWidth="1"/>
  </cols>
  <sheetData>
    <row r="3" spans="1:5" x14ac:dyDescent="0.2">
      <c r="A3" s="27"/>
      <c r="B3" s="28" t="s">
        <v>65</v>
      </c>
      <c r="C3" s="29"/>
      <c r="D3" s="29"/>
      <c r="E3" s="30"/>
    </row>
    <row r="4" spans="1:5" x14ac:dyDescent="0.2">
      <c r="A4" s="28" t="s">
        <v>3</v>
      </c>
      <c r="B4" s="27" t="s">
        <v>73</v>
      </c>
      <c r="C4" s="31" t="s">
        <v>72</v>
      </c>
      <c r="D4" s="31" t="s">
        <v>71</v>
      </c>
      <c r="E4" s="32" t="s">
        <v>70</v>
      </c>
    </row>
    <row r="5" spans="1:5" x14ac:dyDescent="0.2">
      <c r="A5" s="27" t="s">
        <v>12</v>
      </c>
      <c r="B5" s="33">
        <v>1130.0900000000001</v>
      </c>
      <c r="C5" s="34">
        <v>1325.47</v>
      </c>
      <c r="D5" s="34">
        <v>1451.91</v>
      </c>
      <c r="E5" s="35">
        <v>1480.4666666666667</v>
      </c>
    </row>
    <row r="6" spans="1:5" x14ac:dyDescent="0.2">
      <c r="A6" s="36" t="s">
        <v>18</v>
      </c>
      <c r="B6" s="37">
        <v>891.25</v>
      </c>
      <c r="C6" s="6">
        <v>926.25</v>
      </c>
      <c r="D6" s="6">
        <v>910.92000000000007</v>
      </c>
      <c r="E6" s="38">
        <v>167.93333333333339</v>
      </c>
    </row>
    <row r="7" spans="1:5" x14ac:dyDescent="0.2">
      <c r="A7" s="36" t="s">
        <v>16</v>
      </c>
      <c r="B7" s="37">
        <v>228</v>
      </c>
      <c r="C7" s="6">
        <v>35</v>
      </c>
      <c r="D7" s="6">
        <v>98</v>
      </c>
      <c r="E7" s="38">
        <v>280.43333333333339</v>
      </c>
    </row>
    <row r="8" spans="1:5" x14ac:dyDescent="0.2">
      <c r="A8" s="36" t="s">
        <v>14</v>
      </c>
      <c r="B8" s="37">
        <v>459.6</v>
      </c>
      <c r="C8" s="6">
        <v>454.87</v>
      </c>
      <c r="D8" s="6">
        <v>681.46</v>
      </c>
      <c r="E8" s="38">
        <v>664.38333333333333</v>
      </c>
    </row>
    <row r="9" spans="1:5" x14ac:dyDescent="0.2">
      <c r="A9" s="36" t="s">
        <v>13</v>
      </c>
      <c r="B9" s="37">
        <v>336.92</v>
      </c>
      <c r="C9" s="6">
        <v>511.25999999999993</v>
      </c>
      <c r="D9" s="6">
        <v>380.16999999999996</v>
      </c>
      <c r="E9" s="38">
        <v>427.81666666666655</v>
      </c>
    </row>
    <row r="10" spans="1:5" x14ac:dyDescent="0.2">
      <c r="A10" s="36" t="s">
        <v>17</v>
      </c>
      <c r="B10" s="37">
        <v>253.25</v>
      </c>
      <c r="C10" s="6">
        <v>194.75</v>
      </c>
      <c r="D10" s="6">
        <v>114.42</v>
      </c>
      <c r="E10" s="38">
        <v>155.5</v>
      </c>
    </row>
    <row r="11" spans="1:5" x14ac:dyDescent="0.2">
      <c r="A11" s="36" t="s">
        <v>15</v>
      </c>
      <c r="B11" s="37">
        <v>94</v>
      </c>
      <c r="C11" s="6">
        <v>161</v>
      </c>
      <c r="D11" s="6">
        <v>108.5</v>
      </c>
      <c r="E11" s="38">
        <v>28.033333333333438</v>
      </c>
    </row>
    <row r="12" spans="1:5" x14ac:dyDescent="0.2">
      <c r="A12" s="39" t="s">
        <v>64</v>
      </c>
      <c r="B12" s="40">
        <v>3393.11</v>
      </c>
      <c r="C12" s="41">
        <v>3608.6</v>
      </c>
      <c r="D12" s="41">
        <v>3745.38</v>
      </c>
      <c r="E12" s="42">
        <v>3204.5666666666666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48"/>
  <sheetViews>
    <sheetView tabSelected="1" workbookViewId="0">
      <pane xSplit="1" ySplit="2" topLeftCell="B6" activePane="bottomRight" state="frozen"/>
      <selection pane="topRight" activeCell="B1" sqref="B1"/>
      <selection pane="bottomLeft" activeCell="A4" sqref="A4"/>
      <selection pane="bottomRight" activeCell="H15" sqref="H15"/>
    </sheetView>
  </sheetViews>
  <sheetFormatPr baseColWidth="10" defaultColWidth="10.85546875" defaultRowHeight="12.75" x14ac:dyDescent="0.2"/>
  <cols>
    <col min="1" max="1" width="1.85546875" style="2" customWidth="1"/>
    <col min="2" max="2" width="16.140625" style="3" bestFit="1" customWidth="1"/>
    <col min="3" max="3" width="12.7109375" style="4" bestFit="1" customWidth="1"/>
    <col min="4" max="4" width="9.42578125" style="4" bestFit="1" customWidth="1"/>
    <col min="5" max="5" width="14.42578125" style="2" bestFit="1" customWidth="1"/>
    <col min="6" max="6" width="13.5703125" style="2" bestFit="1" customWidth="1"/>
    <col min="7" max="7" width="14" style="2" bestFit="1" customWidth="1"/>
    <col min="8" max="8" width="13.5703125" style="2" bestFit="1" customWidth="1"/>
    <col min="9" max="9" width="14.42578125" style="2" bestFit="1" customWidth="1"/>
    <col min="10" max="10" width="13.5703125" style="2" bestFit="1" customWidth="1"/>
    <col min="11" max="11" width="14" style="2" bestFit="1" customWidth="1"/>
    <col min="12" max="12" width="13.5703125" style="2" bestFit="1" customWidth="1"/>
    <col min="13" max="16384" width="10.85546875" style="2"/>
  </cols>
  <sheetData>
    <row r="1" spans="2:12" s="1" customFormat="1" ht="24.75" customHeight="1" x14ac:dyDescent="0.2">
      <c r="B1" s="26" t="s">
        <v>0</v>
      </c>
      <c r="C1" s="26"/>
      <c r="D1" s="26"/>
      <c r="E1" s="26"/>
      <c r="F1" s="26"/>
      <c r="G1" s="26"/>
      <c r="H1" s="26"/>
      <c r="I1" s="26"/>
      <c r="J1" s="26"/>
      <c r="K1" s="26"/>
      <c r="L1" s="26"/>
    </row>
    <row r="2" spans="2:12" s="17" customFormat="1" ht="24" customHeight="1" x14ac:dyDescent="0.2">
      <c r="B2" s="18" t="s">
        <v>1</v>
      </c>
      <c r="C2" s="19" t="s">
        <v>2</v>
      </c>
      <c r="D2" s="20" t="s">
        <v>3</v>
      </c>
      <c r="E2" s="21" t="s">
        <v>4</v>
      </c>
      <c r="F2" s="21" t="s">
        <v>5</v>
      </c>
      <c r="G2" s="21" t="s">
        <v>6</v>
      </c>
      <c r="H2" s="21" t="s">
        <v>7</v>
      </c>
      <c r="I2" s="21" t="s">
        <v>8</v>
      </c>
      <c r="J2" s="21" t="s">
        <v>9</v>
      </c>
      <c r="K2" s="21" t="s">
        <v>10</v>
      </c>
      <c r="L2" s="22" t="s">
        <v>11</v>
      </c>
    </row>
    <row r="3" spans="2:12" x14ac:dyDescent="0.2">
      <c r="B3" s="10">
        <v>8000</v>
      </c>
      <c r="C3" s="5" t="s">
        <v>21</v>
      </c>
      <c r="D3" s="5" t="s">
        <v>12</v>
      </c>
      <c r="E3" s="8">
        <v>-15.48</v>
      </c>
      <c r="F3" s="8">
        <v>41.52</v>
      </c>
      <c r="G3" s="8">
        <v>-5.23</v>
      </c>
      <c r="H3" s="8">
        <v>35.770000000000003</v>
      </c>
      <c r="I3" s="8">
        <v>-13</v>
      </c>
      <c r="J3" s="8">
        <v>9.1300000000000008</v>
      </c>
      <c r="K3" s="8">
        <v>-4</v>
      </c>
      <c r="L3" s="11">
        <v>-8.5</v>
      </c>
    </row>
    <row r="4" spans="2:12" x14ac:dyDescent="0.2">
      <c r="B4" s="10">
        <v>8001</v>
      </c>
      <c r="C4" s="5" t="s">
        <v>22</v>
      </c>
      <c r="D4" s="5" t="s">
        <v>13</v>
      </c>
      <c r="E4" s="8">
        <v>-21</v>
      </c>
      <c r="F4" s="8">
        <v>105</v>
      </c>
      <c r="G4" s="8">
        <v>1.5</v>
      </c>
      <c r="H4" s="8">
        <v>92.5</v>
      </c>
      <c r="I4" s="8">
        <v>-14</v>
      </c>
      <c r="J4" s="8">
        <v>-19.5</v>
      </c>
      <c r="K4" s="8">
        <v>-3</v>
      </c>
      <c r="L4" s="11">
        <v>-1.5</v>
      </c>
    </row>
    <row r="5" spans="2:12" x14ac:dyDescent="0.2">
      <c r="B5" s="10">
        <v>8002</v>
      </c>
      <c r="C5" s="5" t="s">
        <v>23</v>
      </c>
      <c r="D5" s="5" t="s">
        <v>14</v>
      </c>
      <c r="E5" s="8">
        <v>-173.9</v>
      </c>
      <c r="F5" s="8">
        <v>135.1</v>
      </c>
      <c r="G5" s="8">
        <v>17.12</v>
      </c>
      <c r="H5" s="8">
        <v>152.12</v>
      </c>
      <c r="I5" s="8">
        <v>48</v>
      </c>
      <c r="J5" s="8">
        <v>164.56</v>
      </c>
      <c r="K5" s="8">
        <v>-23</v>
      </c>
      <c r="L5" s="11">
        <v>-23</v>
      </c>
    </row>
    <row r="6" spans="2:12" x14ac:dyDescent="0.2">
      <c r="B6" s="10">
        <v>8003</v>
      </c>
      <c r="C6" s="5" t="s">
        <v>24</v>
      </c>
      <c r="D6" s="5" t="s">
        <v>12</v>
      </c>
      <c r="E6" s="8">
        <v>33.950000000000003</v>
      </c>
      <c r="F6" s="8">
        <v>33.950000000000003</v>
      </c>
      <c r="G6" s="8">
        <v>120.5</v>
      </c>
      <c r="H6" s="8">
        <v>155</v>
      </c>
      <c r="I6" s="8">
        <v>55.5</v>
      </c>
      <c r="J6" s="8">
        <v>210.58</v>
      </c>
      <c r="K6" s="8">
        <v>6</v>
      </c>
      <c r="L6" s="11">
        <v>203</v>
      </c>
    </row>
    <row r="7" spans="2:12" x14ac:dyDescent="0.2">
      <c r="B7" s="10">
        <v>8004</v>
      </c>
      <c r="C7" s="5" t="s">
        <v>25</v>
      </c>
      <c r="D7" s="5" t="s">
        <v>15</v>
      </c>
      <c r="E7" s="9"/>
      <c r="F7" s="9"/>
      <c r="G7" s="9"/>
      <c r="H7" s="9"/>
      <c r="I7" s="9"/>
      <c r="J7" s="9"/>
      <c r="K7" s="8">
        <v>9.1333333333334394</v>
      </c>
      <c r="L7" s="11">
        <v>9.1333333333334394</v>
      </c>
    </row>
    <row r="8" spans="2:12" x14ac:dyDescent="0.2">
      <c r="B8" s="10">
        <v>8005</v>
      </c>
      <c r="C8" s="5" t="s">
        <v>26</v>
      </c>
      <c r="D8" s="5" t="s">
        <v>12</v>
      </c>
      <c r="E8" s="8">
        <v>-2</v>
      </c>
      <c r="F8" s="8">
        <v>257</v>
      </c>
      <c r="G8" s="8">
        <v>63.5</v>
      </c>
      <c r="H8" s="8">
        <v>320.5</v>
      </c>
      <c r="I8" s="8">
        <v>-49</v>
      </c>
      <c r="J8" s="8">
        <v>163.5</v>
      </c>
      <c r="K8" s="8">
        <v>18.5</v>
      </c>
      <c r="L8" s="11">
        <v>168</v>
      </c>
    </row>
    <row r="9" spans="2:12" x14ac:dyDescent="0.2">
      <c r="B9" s="10">
        <v>8006</v>
      </c>
      <c r="C9" s="5" t="s">
        <v>27</v>
      </c>
      <c r="D9" s="5" t="s">
        <v>16</v>
      </c>
      <c r="E9" s="9"/>
      <c r="F9" s="9"/>
      <c r="G9" s="9"/>
      <c r="H9" s="9"/>
      <c r="I9" s="9"/>
      <c r="J9" s="9"/>
      <c r="K9" s="8">
        <v>25.81666666666672</v>
      </c>
      <c r="L9" s="11">
        <v>25.81666666666672</v>
      </c>
    </row>
    <row r="10" spans="2:12" x14ac:dyDescent="0.2">
      <c r="B10" s="10">
        <v>8007</v>
      </c>
      <c r="C10" s="5" t="s">
        <v>28</v>
      </c>
      <c r="D10" s="5" t="s">
        <v>12</v>
      </c>
      <c r="E10" s="8">
        <v>-82.25</v>
      </c>
      <c r="F10" s="8">
        <v>131.75</v>
      </c>
      <c r="G10" s="8">
        <v>-3.75</v>
      </c>
      <c r="H10" s="8">
        <v>128.4</v>
      </c>
      <c r="I10" s="8">
        <v>-22</v>
      </c>
      <c r="J10" s="8">
        <v>109.5</v>
      </c>
      <c r="K10" s="8">
        <v>0</v>
      </c>
      <c r="L10" s="11">
        <v>0</v>
      </c>
    </row>
    <row r="11" spans="2:12" x14ac:dyDescent="0.2">
      <c r="B11" s="10">
        <v>8008</v>
      </c>
      <c r="C11" s="5" t="s">
        <v>29</v>
      </c>
      <c r="D11" s="5" t="s">
        <v>17</v>
      </c>
      <c r="E11" s="8">
        <v>7.25</v>
      </c>
      <c r="F11" s="8">
        <v>253.25</v>
      </c>
      <c r="G11" s="8">
        <v>21.75</v>
      </c>
      <c r="H11" s="8">
        <v>194.75</v>
      </c>
      <c r="I11" s="8">
        <v>-4.25</v>
      </c>
      <c r="J11" s="8">
        <v>114.42</v>
      </c>
      <c r="K11" s="8">
        <v>111.5</v>
      </c>
      <c r="L11" s="11">
        <v>155.5</v>
      </c>
    </row>
    <row r="12" spans="2:12" x14ac:dyDescent="0.2">
      <c r="B12" s="10">
        <v>8009</v>
      </c>
      <c r="C12" s="5" t="s">
        <v>30</v>
      </c>
      <c r="D12" s="5" t="s">
        <v>13</v>
      </c>
      <c r="E12" s="8">
        <v>-10.5</v>
      </c>
      <c r="F12" s="8">
        <v>10.5</v>
      </c>
      <c r="G12" s="8">
        <v>67</v>
      </c>
      <c r="H12" s="8">
        <v>77</v>
      </c>
      <c r="I12" s="8">
        <v>43</v>
      </c>
      <c r="J12" s="8">
        <v>120.82</v>
      </c>
      <c r="K12" s="8">
        <v>3.5</v>
      </c>
      <c r="L12" s="11">
        <v>124</v>
      </c>
    </row>
    <row r="13" spans="2:12" x14ac:dyDescent="0.2">
      <c r="B13" s="10">
        <v>8010</v>
      </c>
      <c r="C13" s="5" t="s">
        <v>31</v>
      </c>
      <c r="D13" s="5" t="s">
        <v>14</v>
      </c>
      <c r="E13" s="8">
        <v>22.5</v>
      </c>
      <c r="F13" s="8">
        <v>100.5</v>
      </c>
      <c r="G13" s="8">
        <v>-63.25</v>
      </c>
      <c r="H13" s="8">
        <v>36.75</v>
      </c>
      <c r="I13" s="8">
        <v>157.5</v>
      </c>
      <c r="J13" s="8">
        <v>193.57</v>
      </c>
      <c r="K13" s="8">
        <v>153.66666666666674</v>
      </c>
      <c r="L13" s="11">
        <v>347.66666666666674</v>
      </c>
    </row>
    <row r="14" spans="2:12" x14ac:dyDescent="0.2">
      <c r="B14" s="10">
        <v>8011</v>
      </c>
      <c r="C14" s="5" t="s">
        <v>32</v>
      </c>
      <c r="D14" s="5" t="s">
        <v>14</v>
      </c>
      <c r="E14" s="9"/>
      <c r="F14" s="9"/>
      <c r="G14" s="9"/>
      <c r="H14" s="9"/>
      <c r="I14" s="9"/>
      <c r="J14" s="9"/>
      <c r="K14" s="8">
        <v>75.05</v>
      </c>
      <c r="L14" s="11">
        <v>75.05</v>
      </c>
    </row>
    <row r="15" spans="2:12" x14ac:dyDescent="0.2">
      <c r="B15" s="10">
        <v>8012</v>
      </c>
      <c r="C15" s="5" t="s">
        <v>33</v>
      </c>
      <c r="D15" s="5" t="s">
        <v>14</v>
      </c>
      <c r="E15" s="9"/>
      <c r="F15" s="9"/>
      <c r="G15" s="9"/>
      <c r="H15" s="9"/>
      <c r="I15" s="8">
        <v>-43.67</v>
      </c>
      <c r="J15" s="8">
        <v>-43.67</v>
      </c>
      <c r="K15" s="8">
        <v>-5.433333333333394</v>
      </c>
      <c r="L15" s="11">
        <v>-48.433333333333394</v>
      </c>
    </row>
    <row r="16" spans="2:12" x14ac:dyDescent="0.2">
      <c r="B16" s="10">
        <v>8013</v>
      </c>
      <c r="C16" s="5" t="s">
        <v>34</v>
      </c>
      <c r="D16" s="5" t="s">
        <v>12</v>
      </c>
      <c r="E16" s="9"/>
      <c r="F16" s="9"/>
      <c r="G16" s="9"/>
      <c r="H16" s="9"/>
      <c r="I16" s="9"/>
      <c r="J16" s="9"/>
      <c r="K16" s="8">
        <v>117.43333333333339</v>
      </c>
      <c r="L16" s="11">
        <v>117.43333333333339</v>
      </c>
    </row>
    <row r="17" spans="2:12" x14ac:dyDescent="0.2">
      <c r="B17" s="10">
        <v>8014</v>
      </c>
      <c r="C17" s="5" t="s">
        <v>35</v>
      </c>
      <c r="D17" s="5" t="s">
        <v>12</v>
      </c>
      <c r="E17" s="8">
        <v>-60.25</v>
      </c>
      <c r="F17" s="8">
        <v>13.75</v>
      </c>
      <c r="G17" s="8">
        <v>-13.25</v>
      </c>
      <c r="H17" s="8">
        <v>1</v>
      </c>
      <c r="I17" s="8"/>
      <c r="J17" s="8"/>
      <c r="K17" s="8">
        <v>-12</v>
      </c>
      <c r="L17" s="11">
        <v>-11</v>
      </c>
    </row>
    <row r="18" spans="2:12" x14ac:dyDescent="0.2">
      <c r="B18" s="10">
        <v>8015</v>
      </c>
      <c r="C18" s="5" t="s">
        <v>36</v>
      </c>
      <c r="D18" s="5" t="s">
        <v>14</v>
      </c>
      <c r="E18" s="9"/>
      <c r="F18" s="9"/>
      <c r="G18" s="9"/>
      <c r="H18" s="9"/>
      <c r="I18" s="9"/>
      <c r="J18" s="9"/>
      <c r="K18" s="8">
        <v>43.05</v>
      </c>
      <c r="L18" s="11">
        <v>43.05</v>
      </c>
    </row>
    <row r="19" spans="2:12" x14ac:dyDescent="0.2">
      <c r="B19" s="10">
        <v>8016</v>
      </c>
      <c r="C19" s="5" t="s">
        <v>37</v>
      </c>
      <c r="D19" s="5" t="s">
        <v>13</v>
      </c>
      <c r="E19" s="9"/>
      <c r="F19" s="9"/>
      <c r="G19" s="9"/>
      <c r="H19" s="9"/>
      <c r="I19" s="9"/>
      <c r="J19" s="9"/>
      <c r="K19" s="8">
        <v>16</v>
      </c>
      <c r="L19" s="11">
        <v>26</v>
      </c>
    </row>
    <row r="20" spans="2:12" x14ac:dyDescent="0.2">
      <c r="B20" s="10">
        <v>8017</v>
      </c>
      <c r="C20" s="5" t="s">
        <v>38</v>
      </c>
      <c r="D20" s="5" t="s">
        <v>12</v>
      </c>
      <c r="E20" s="8">
        <v>37.42</v>
      </c>
      <c r="F20" s="8">
        <v>283.42</v>
      </c>
      <c r="G20" s="8">
        <v>-64.400000000000006</v>
      </c>
      <c r="H20" s="8">
        <v>195.35</v>
      </c>
      <c r="I20" s="8">
        <v>-106.82</v>
      </c>
      <c r="J20" s="8">
        <v>88.48</v>
      </c>
      <c r="K20" s="8">
        <v>-60</v>
      </c>
      <c r="L20" s="11">
        <v>14</v>
      </c>
    </row>
    <row r="21" spans="2:12" x14ac:dyDescent="0.2">
      <c r="B21" s="10">
        <v>8018</v>
      </c>
      <c r="C21" s="5" t="s">
        <v>39</v>
      </c>
      <c r="D21" s="5" t="s">
        <v>16</v>
      </c>
      <c r="E21" s="8">
        <v>98</v>
      </c>
      <c r="F21" s="8">
        <v>228</v>
      </c>
      <c r="G21" s="8">
        <v>35</v>
      </c>
      <c r="H21" s="8">
        <v>35</v>
      </c>
      <c r="I21" s="8">
        <v>63</v>
      </c>
      <c r="J21" s="8">
        <v>98</v>
      </c>
      <c r="K21" s="8">
        <v>144</v>
      </c>
      <c r="L21" s="11">
        <v>228</v>
      </c>
    </row>
    <row r="22" spans="2:12" x14ac:dyDescent="0.2">
      <c r="B22" s="10">
        <v>8019</v>
      </c>
      <c r="C22" s="5" t="s">
        <v>40</v>
      </c>
      <c r="D22" s="5" t="s">
        <v>14</v>
      </c>
      <c r="E22" s="9"/>
      <c r="F22" s="9"/>
      <c r="G22" s="9"/>
      <c r="H22" s="9"/>
      <c r="I22" s="9"/>
      <c r="J22" s="9"/>
      <c r="K22" s="8">
        <v>22.733333333333348</v>
      </c>
      <c r="L22" s="11">
        <v>22.733333333333348</v>
      </c>
    </row>
    <row r="23" spans="2:12" x14ac:dyDescent="0.2">
      <c r="B23" s="10">
        <v>8020</v>
      </c>
      <c r="C23" s="5" t="s">
        <v>41</v>
      </c>
      <c r="D23" s="5" t="s">
        <v>18</v>
      </c>
      <c r="E23" s="8">
        <v>-168</v>
      </c>
      <c r="F23" s="8">
        <v>39</v>
      </c>
      <c r="G23" s="8">
        <v>37</v>
      </c>
      <c r="H23" s="8">
        <v>76</v>
      </c>
      <c r="I23" s="8">
        <v>76.5</v>
      </c>
      <c r="J23" s="8">
        <v>152.5</v>
      </c>
      <c r="K23" s="8">
        <v>16.166666666666742</v>
      </c>
      <c r="L23" s="11">
        <v>129.16666666666674</v>
      </c>
    </row>
    <row r="24" spans="2:12" x14ac:dyDescent="0.2">
      <c r="B24" s="10">
        <v>8021</v>
      </c>
      <c r="C24" s="5" t="s">
        <v>42</v>
      </c>
      <c r="D24" s="5" t="s">
        <v>12</v>
      </c>
      <c r="E24" s="9"/>
      <c r="F24" s="9"/>
      <c r="G24" s="9"/>
      <c r="H24" s="9"/>
      <c r="I24" s="9"/>
      <c r="J24" s="9"/>
      <c r="K24" s="8">
        <v>7.3166666666666629</v>
      </c>
      <c r="L24" s="11">
        <v>7.3166666666666629</v>
      </c>
    </row>
    <row r="25" spans="2:12" x14ac:dyDescent="0.2">
      <c r="B25" s="10">
        <v>8022</v>
      </c>
      <c r="C25" s="5" t="s">
        <v>43</v>
      </c>
      <c r="D25" s="5" t="s">
        <v>12</v>
      </c>
      <c r="E25" s="8">
        <v>38.450000000000003</v>
      </c>
      <c r="F25" s="8">
        <v>38.450000000000003</v>
      </c>
      <c r="G25" s="8">
        <v>113</v>
      </c>
      <c r="H25" s="8">
        <v>151.44999999999999</v>
      </c>
      <c r="I25" s="8">
        <v>50</v>
      </c>
      <c r="J25" s="8">
        <v>201.75</v>
      </c>
      <c r="K25" s="8">
        <v>72</v>
      </c>
      <c r="L25" s="11">
        <v>259</v>
      </c>
    </row>
    <row r="26" spans="2:12" x14ac:dyDescent="0.2">
      <c r="B26" s="10">
        <v>8023</v>
      </c>
      <c r="C26" s="5" t="s">
        <v>44</v>
      </c>
      <c r="D26" s="5" t="s">
        <v>12</v>
      </c>
      <c r="E26" s="9"/>
      <c r="F26" s="9"/>
      <c r="G26" s="9"/>
      <c r="H26" s="9"/>
      <c r="I26" s="8">
        <v>5.07</v>
      </c>
      <c r="J26" s="8">
        <v>5.07</v>
      </c>
      <c r="K26" s="8">
        <v>52</v>
      </c>
      <c r="L26" s="11">
        <v>57</v>
      </c>
    </row>
    <row r="27" spans="2:12" x14ac:dyDescent="0.2">
      <c r="B27" s="10">
        <v>8024</v>
      </c>
      <c r="C27" s="5" t="s">
        <v>45</v>
      </c>
      <c r="D27" s="5" t="s">
        <v>12</v>
      </c>
      <c r="E27" s="8">
        <v>-125</v>
      </c>
      <c r="F27" s="8">
        <v>57</v>
      </c>
      <c r="G27" s="8">
        <v>-35.75</v>
      </c>
      <c r="H27" s="8">
        <v>21.25</v>
      </c>
      <c r="I27" s="8">
        <v>-14.5</v>
      </c>
      <c r="J27" s="8">
        <v>6.75</v>
      </c>
      <c r="K27" s="8">
        <v>-32</v>
      </c>
      <c r="L27" s="11">
        <v>-39</v>
      </c>
    </row>
    <row r="28" spans="2:12" x14ac:dyDescent="0.2">
      <c r="B28" s="10">
        <v>8025</v>
      </c>
      <c r="C28" s="5" t="s">
        <v>46</v>
      </c>
      <c r="D28" s="5" t="s">
        <v>12</v>
      </c>
      <c r="E28" s="8">
        <v>9</v>
      </c>
      <c r="F28" s="8">
        <v>219</v>
      </c>
      <c r="G28" s="8">
        <v>19.75</v>
      </c>
      <c r="H28" s="8">
        <v>238.75</v>
      </c>
      <c r="I28" s="8">
        <v>-34.42</v>
      </c>
      <c r="J28" s="8">
        <v>204.33</v>
      </c>
      <c r="K28" s="8">
        <v>74</v>
      </c>
      <c r="L28" s="11">
        <v>74</v>
      </c>
    </row>
    <row r="29" spans="2:12" x14ac:dyDescent="0.2">
      <c r="B29" s="10">
        <v>8026</v>
      </c>
      <c r="C29" s="5" t="s">
        <v>47</v>
      </c>
      <c r="D29" s="5" t="s">
        <v>15</v>
      </c>
      <c r="E29" s="8">
        <v>24</v>
      </c>
      <c r="F29" s="8">
        <v>24</v>
      </c>
      <c r="G29" s="8">
        <v>25.25</v>
      </c>
      <c r="H29" s="8">
        <v>49.25</v>
      </c>
      <c r="I29" s="8">
        <v>-21.75</v>
      </c>
      <c r="J29" s="8">
        <v>12</v>
      </c>
      <c r="K29" s="8">
        <v>-43.75</v>
      </c>
      <c r="L29" s="11">
        <v>-45.75</v>
      </c>
    </row>
    <row r="30" spans="2:12" x14ac:dyDescent="0.2">
      <c r="B30" s="10">
        <v>8027</v>
      </c>
      <c r="C30" s="5" t="s">
        <v>20</v>
      </c>
      <c r="D30" s="5" t="s">
        <v>12</v>
      </c>
      <c r="E30" s="9"/>
      <c r="F30" s="9"/>
      <c r="G30" s="9"/>
      <c r="H30" s="9"/>
      <c r="I30" s="8">
        <v>58.07</v>
      </c>
      <c r="J30" s="8">
        <v>58.07</v>
      </c>
      <c r="K30" s="8">
        <v>84</v>
      </c>
      <c r="L30" s="11">
        <v>142</v>
      </c>
    </row>
    <row r="31" spans="2:12" x14ac:dyDescent="0.2">
      <c r="B31" s="10">
        <v>8028</v>
      </c>
      <c r="C31" s="5" t="s">
        <v>48</v>
      </c>
      <c r="D31" s="5" t="s">
        <v>13</v>
      </c>
      <c r="E31" s="8">
        <v>-15.23</v>
      </c>
      <c r="F31" s="8">
        <v>57.77</v>
      </c>
      <c r="G31" s="8">
        <v>66.28</v>
      </c>
      <c r="H31" s="8">
        <v>124.28</v>
      </c>
      <c r="I31" s="8">
        <v>65.03</v>
      </c>
      <c r="J31" s="8">
        <v>128.66999999999999</v>
      </c>
      <c r="K31" s="8">
        <v>-35.383333333333439</v>
      </c>
      <c r="L31" s="11">
        <v>92.616666666666561</v>
      </c>
    </row>
    <row r="32" spans="2:12" x14ac:dyDescent="0.2">
      <c r="B32" s="10">
        <v>8029</v>
      </c>
      <c r="C32" s="5" t="s">
        <v>49</v>
      </c>
      <c r="D32" s="5" t="s">
        <v>16</v>
      </c>
      <c r="E32" s="9"/>
      <c r="F32" s="9"/>
      <c r="G32" s="9"/>
      <c r="H32" s="9"/>
      <c r="I32" s="9"/>
      <c r="J32" s="9"/>
      <c r="K32" s="8">
        <v>26.616666666666674</v>
      </c>
      <c r="L32" s="11">
        <v>26.616666666666674</v>
      </c>
    </row>
    <row r="33" spans="2:12" x14ac:dyDescent="0.2">
      <c r="B33" s="10">
        <v>8030</v>
      </c>
      <c r="C33" s="5" t="s">
        <v>50</v>
      </c>
      <c r="D33" s="5" t="s">
        <v>14</v>
      </c>
      <c r="E33" s="9"/>
      <c r="F33" s="9"/>
      <c r="G33" s="9"/>
      <c r="H33" s="9"/>
      <c r="I33" s="9"/>
      <c r="J33" s="9"/>
      <c r="K33" s="8">
        <v>24.816666666666606</v>
      </c>
      <c r="L33" s="11">
        <v>111.81666666666661</v>
      </c>
    </row>
    <row r="34" spans="2:12" x14ac:dyDescent="0.2">
      <c r="B34" s="10">
        <v>8031</v>
      </c>
      <c r="C34" s="5" t="s">
        <v>51</v>
      </c>
      <c r="D34" s="5" t="s">
        <v>12</v>
      </c>
      <c r="E34" s="9"/>
      <c r="F34" s="9"/>
      <c r="G34" s="9"/>
      <c r="H34" s="9"/>
      <c r="I34" s="8">
        <v>206.75</v>
      </c>
      <c r="J34" s="8">
        <v>206.75</v>
      </c>
      <c r="K34" s="8">
        <v>77.5</v>
      </c>
      <c r="L34" s="11">
        <v>283.5</v>
      </c>
    </row>
    <row r="35" spans="2:12" x14ac:dyDescent="0.2">
      <c r="B35" s="10">
        <v>8032</v>
      </c>
      <c r="C35" s="5" t="s">
        <v>52</v>
      </c>
      <c r="D35" s="5" t="s">
        <v>18</v>
      </c>
      <c r="E35" s="8">
        <v>35.25</v>
      </c>
      <c r="F35" s="8">
        <v>290.25</v>
      </c>
      <c r="G35" s="8">
        <v>-19.5</v>
      </c>
      <c r="H35" s="8">
        <v>270.5</v>
      </c>
      <c r="I35" s="8">
        <v>94</v>
      </c>
      <c r="J35" s="8">
        <v>265.42</v>
      </c>
      <c r="K35" s="8">
        <v>-5.5</v>
      </c>
      <c r="L35" s="11">
        <v>-5.5</v>
      </c>
    </row>
    <row r="36" spans="2:12" x14ac:dyDescent="0.2">
      <c r="B36" s="10">
        <v>8033</v>
      </c>
      <c r="C36" s="5" t="s">
        <v>53</v>
      </c>
      <c r="D36" s="5" t="s">
        <v>12</v>
      </c>
      <c r="E36" s="9"/>
      <c r="F36" s="9"/>
      <c r="G36" s="9"/>
      <c r="H36" s="9"/>
      <c r="I36" s="9"/>
      <c r="J36" s="9"/>
      <c r="K36" s="8">
        <v>92.3</v>
      </c>
      <c r="L36" s="11">
        <v>92.3</v>
      </c>
    </row>
    <row r="37" spans="2:12" x14ac:dyDescent="0.2">
      <c r="B37" s="10">
        <v>8034</v>
      </c>
      <c r="C37" s="5" t="s">
        <v>54</v>
      </c>
      <c r="D37" s="5" t="s">
        <v>14</v>
      </c>
      <c r="E37" s="8">
        <v>34</v>
      </c>
      <c r="F37" s="8">
        <v>224</v>
      </c>
      <c r="G37" s="8">
        <v>42</v>
      </c>
      <c r="H37" s="8">
        <v>266</v>
      </c>
      <c r="I37" s="8">
        <v>82</v>
      </c>
      <c r="J37" s="8">
        <v>348</v>
      </c>
      <c r="K37" s="8">
        <v>72.5</v>
      </c>
      <c r="L37" s="11">
        <v>72.5</v>
      </c>
    </row>
    <row r="38" spans="2:12" x14ac:dyDescent="0.2">
      <c r="B38" s="10">
        <v>8035</v>
      </c>
      <c r="C38" s="5" t="s">
        <v>55</v>
      </c>
      <c r="D38" s="5" t="s">
        <v>18</v>
      </c>
      <c r="E38" s="8">
        <v>-130</v>
      </c>
      <c r="F38" s="8">
        <v>5</v>
      </c>
      <c r="G38" s="8">
        <v>44</v>
      </c>
      <c r="H38" s="8">
        <v>49</v>
      </c>
      <c r="I38" s="8">
        <v>-3.5</v>
      </c>
      <c r="J38" s="8">
        <v>45.5</v>
      </c>
      <c r="K38" s="8">
        <v>-24.5</v>
      </c>
      <c r="L38" s="11">
        <v>8</v>
      </c>
    </row>
    <row r="39" spans="2:12" x14ac:dyDescent="0.2">
      <c r="B39" s="10">
        <v>8036</v>
      </c>
      <c r="C39" s="5" t="s">
        <v>56</v>
      </c>
      <c r="D39" s="5" t="s">
        <v>14</v>
      </c>
      <c r="E39" s="9"/>
      <c r="F39" s="9"/>
      <c r="G39" s="9"/>
      <c r="H39" s="9"/>
      <c r="I39" s="8">
        <v>19</v>
      </c>
      <c r="J39" s="8">
        <v>19</v>
      </c>
      <c r="K39" s="8">
        <v>44</v>
      </c>
      <c r="L39" s="11">
        <v>63</v>
      </c>
    </row>
    <row r="40" spans="2:12" x14ac:dyDescent="0.2">
      <c r="B40" s="10">
        <v>8037</v>
      </c>
      <c r="C40" s="5" t="s">
        <v>57</v>
      </c>
      <c r="D40" s="5" t="s">
        <v>13</v>
      </c>
      <c r="E40" s="8">
        <v>27.65</v>
      </c>
      <c r="F40" s="8">
        <v>163.65</v>
      </c>
      <c r="G40" s="8">
        <v>6.4</v>
      </c>
      <c r="H40" s="8">
        <v>147.4</v>
      </c>
      <c r="I40" s="8">
        <v>34.6</v>
      </c>
      <c r="J40" s="8">
        <v>98.68</v>
      </c>
      <c r="K40" s="8">
        <v>84.2</v>
      </c>
      <c r="L40" s="11">
        <v>84.2</v>
      </c>
    </row>
    <row r="41" spans="2:12" x14ac:dyDescent="0.2">
      <c r="B41" s="10">
        <v>8038</v>
      </c>
      <c r="C41" s="5" t="s">
        <v>58</v>
      </c>
      <c r="D41" s="5" t="s">
        <v>18</v>
      </c>
      <c r="E41" s="8">
        <v>42</v>
      </c>
      <c r="F41" s="8">
        <v>276</v>
      </c>
      <c r="G41" s="8">
        <v>62.75</v>
      </c>
      <c r="H41" s="8">
        <v>338.75</v>
      </c>
      <c r="I41" s="8">
        <v>-119</v>
      </c>
      <c r="J41" s="8">
        <v>171</v>
      </c>
      <c r="K41" s="8">
        <v>13.099999999999909</v>
      </c>
      <c r="L41" s="11">
        <v>13.099999999999909</v>
      </c>
    </row>
    <row r="42" spans="2:12" x14ac:dyDescent="0.2">
      <c r="B42" s="10">
        <v>8039</v>
      </c>
      <c r="C42" s="5" t="s">
        <v>59</v>
      </c>
      <c r="D42" s="5" t="s">
        <v>13</v>
      </c>
      <c r="E42" s="9"/>
      <c r="F42" s="9"/>
      <c r="G42" s="8">
        <v>70.08</v>
      </c>
      <c r="H42" s="8">
        <v>70.08</v>
      </c>
      <c r="I42" s="8">
        <v>3</v>
      </c>
      <c r="J42" s="8">
        <v>51.5</v>
      </c>
      <c r="K42" s="8">
        <v>28</v>
      </c>
      <c r="L42" s="11">
        <v>65.3</v>
      </c>
    </row>
    <row r="43" spans="2:12" x14ac:dyDescent="0.2">
      <c r="B43" s="10">
        <v>8040</v>
      </c>
      <c r="C43" s="5" t="s">
        <v>60</v>
      </c>
      <c r="D43" s="5" t="s">
        <v>15</v>
      </c>
      <c r="E43" s="8">
        <v>31</v>
      </c>
      <c r="F43" s="8">
        <v>70</v>
      </c>
      <c r="G43" s="8">
        <v>41.75</v>
      </c>
      <c r="H43" s="8">
        <v>111.75</v>
      </c>
      <c r="I43" s="8">
        <v>0.25</v>
      </c>
      <c r="J43" s="8">
        <v>96.5</v>
      </c>
      <c r="K43" s="8">
        <v>-2.25</v>
      </c>
      <c r="L43" s="11">
        <v>10.25</v>
      </c>
    </row>
    <row r="44" spans="2:12" x14ac:dyDescent="0.2">
      <c r="B44" s="10">
        <v>8041</v>
      </c>
      <c r="C44" s="5" t="s">
        <v>61</v>
      </c>
      <c r="D44" s="5" t="s">
        <v>18</v>
      </c>
      <c r="E44" s="8">
        <v>14</v>
      </c>
      <c r="F44" s="8">
        <v>281</v>
      </c>
      <c r="G44" s="8">
        <v>14</v>
      </c>
      <c r="H44" s="8">
        <v>192</v>
      </c>
      <c r="I44" s="8">
        <v>116.5</v>
      </c>
      <c r="J44" s="8">
        <v>276.5</v>
      </c>
      <c r="K44" s="8">
        <v>23.166666666666742</v>
      </c>
      <c r="L44" s="11">
        <v>23.166666666666742</v>
      </c>
    </row>
    <row r="45" spans="2:12" x14ac:dyDescent="0.2">
      <c r="B45" s="10">
        <v>8042</v>
      </c>
      <c r="C45" s="5" t="s">
        <v>62</v>
      </c>
      <c r="D45" s="5" t="s">
        <v>15</v>
      </c>
      <c r="E45" s="9"/>
      <c r="F45" s="9"/>
      <c r="G45" s="9"/>
      <c r="H45" s="9"/>
      <c r="I45" s="9"/>
      <c r="J45" s="9"/>
      <c r="K45" s="8">
        <v>54.4</v>
      </c>
      <c r="L45" s="11">
        <v>54.4</v>
      </c>
    </row>
    <row r="46" spans="2:12" x14ac:dyDescent="0.2">
      <c r="B46" s="10">
        <v>8043</v>
      </c>
      <c r="C46" s="5" t="s">
        <v>63</v>
      </c>
      <c r="D46" s="5" t="s">
        <v>12</v>
      </c>
      <c r="E46" s="8">
        <v>17.25</v>
      </c>
      <c r="F46" s="8">
        <v>54.25</v>
      </c>
      <c r="G46" s="8">
        <v>23.75</v>
      </c>
      <c r="H46" s="8">
        <v>78</v>
      </c>
      <c r="I46" s="8">
        <v>140</v>
      </c>
      <c r="J46" s="8">
        <v>188</v>
      </c>
      <c r="K46" s="8">
        <v>147.41666666666674</v>
      </c>
      <c r="L46" s="11">
        <v>121.41666666666674</v>
      </c>
    </row>
    <row r="47" spans="2:12" x14ac:dyDescent="0.2">
      <c r="B47" s="12">
        <v>8044</v>
      </c>
      <c r="C47" s="13" t="s">
        <v>12</v>
      </c>
      <c r="D47" s="13" t="s">
        <v>13</v>
      </c>
      <c r="E47" s="14"/>
      <c r="F47" s="14"/>
      <c r="G47" s="14"/>
      <c r="H47" s="14"/>
      <c r="I47" s="14"/>
      <c r="J47" s="14"/>
      <c r="K47" s="15">
        <v>37.200000000000003</v>
      </c>
      <c r="L47" s="16">
        <v>37.200000000000003</v>
      </c>
    </row>
    <row r="48" spans="2:12" x14ac:dyDescent="0.2">
      <c r="B48" s="23" t="s">
        <v>74</v>
      </c>
      <c r="C48" s="24" t="s">
        <v>19</v>
      </c>
      <c r="D48" s="24"/>
      <c r="E48" s="25">
        <f>SUBTOTAL(101,E3:E47)</f>
        <v>-12.765000000000002</v>
      </c>
      <c r="F48" s="25">
        <f t="shared" ref="F48:L48" si="0">SUBTOTAL(101,F3:F47)</f>
        <v>130.50423076923079</v>
      </c>
      <c r="G48" s="25">
        <f t="shared" si="0"/>
        <v>25.453703703703702</v>
      </c>
      <c r="H48" s="25">
        <f t="shared" si="0"/>
        <v>133.65185185185186</v>
      </c>
      <c r="I48" s="25">
        <f t="shared" si="0"/>
        <v>28.124516129032259</v>
      </c>
      <c r="J48" s="25">
        <f t="shared" si="0"/>
        <v>120.81870967741935</v>
      </c>
      <c r="K48" s="25">
        <f t="shared" si="0"/>
        <v>33.917037037037048</v>
      </c>
      <c r="L48" s="25">
        <f t="shared" si="0"/>
        <v>71.212592592592586</v>
      </c>
    </row>
  </sheetData>
  <mergeCells count="1">
    <mergeCell ref="B1:L1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AGENTS ANNEES</vt:lpstr>
      <vt:lpstr>GRADES ANNEES</vt:lpstr>
      <vt:lpstr>AGENTS SOLDES</vt:lpstr>
      <vt:lpstr>GRADES SOLDES</vt:lpstr>
      <vt:lpstr>TOUS </vt:lpstr>
    </vt:vector>
  </TitlesOfParts>
  <Company>HLU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nlauvergeon</dc:creator>
  <cp:lastModifiedBy>CA</cp:lastModifiedBy>
  <dcterms:created xsi:type="dcterms:W3CDTF">2018-02-13T11:10:21Z</dcterms:created>
  <dcterms:modified xsi:type="dcterms:W3CDTF">2018-02-14T09:30:17Z</dcterms:modified>
</cp:coreProperties>
</file>