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30" yWindow="0" windowWidth="9750" windowHeight="8100"/>
  </bookViews>
  <sheets>
    <sheet name="Sheet1" sheetId="1" r:id="rId1"/>
    <sheet name="Sheet3" sheetId="3" r:id="rId2"/>
  </sheets>
  <definedNames>
    <definedName name="_xlnm._FilterDatabase" localSheetId="0" hidden="1">Sheet1!$D$1:$D$48</definedName>
  </definedNames>
  <calcPr calcId="145621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</calcChain>
</file>

<file path=xl/sharedStrings.xml><?xml version="1.0" encoding="utf-8"?>
<sst xmlns="http://schemas.openxmlformats.org/spreadsheetml/2006/main" count="158" uniqueCount="97">
  <si>
    <t>SD07642170</t>
  </si>
  <si>
    <t>SD07658097</t>
  </si>
  <si>
    <t>SD07680974</t>
  </si>
  <si>
    <t>SD07678138</t>
  </si>
  <si>
    <t>SD07683712</t>
  </si>
  <si>
    <t>SD07620615</t>
  </si>
  <si>
    <t>SD07620628</t>
  </si>
  <si>
    <t>SD07620629</t>
  </si>
  <si>
    <t>SD07657881</t>
  </si>
  <si>
    <t>SD07657711</t>
  </si>
  <si>
    <t>SD07661754</t>
  </si>
  <si>
    <t>SD07648099</t>
  </si>
  <si>
    <t>SD07649285</t>
  </si>
  <si>
    <t>SD07651147</t>
  </si>
  <si>
    <t>SD07651164</t>
  </si>
  <si>
    <t>SD07683530</t>
  </si>
  <si>
    <t>SD07630019</t>
  </si>
  <si>
    <t>SD07630052</t>
  </si>
  <si>
    <t>SD07641475</t>
  </si>
  <si>
    <t>SD07641485</t>
  </si>
  <si>
    <t>SD07630437</t>
  </si>
  <si>
    <t>SD07663344</t>
  </si>
  <si>
    <t>SD07663791</t>
  </si>
  <si>
    <t>SD07668455</t>
  </si>
  <si>
    <t>SD07668515</t>
  </si>
  <si>
    <t>SD07618970</t>
  </si>
  <si>
    <t>SD07630633</t>
  </si>
  <si>
    <t>SD07642947</t>
  </si>
  <si>
    <t>SD07622871</t>
  </si>
  <si>
    <t>SD07622402</t>
  </si>
  <si>
    <t>SD07633536</t>
  </si>
  <si>
    <t>SD07663254</t>
  </si>
  <si>
    <t>SD07627433</t>
  </si>
  <si>
    <t>SD07662903</t>
  </si>
  <si>
    <t>SD07674821</t>
  </si>
  <si>
    <t>SD07674869</t>
  </si>
  <si>
    <t>SD07628449</t>
  </si>
  <si>
    <t>SD07637769</t>
  </si>
  <si>
    <t>SD07641334</t>
  </si>
  <si>
    <t>SD07669041</t>
  </si>
  <si>
    <t>SD07661509</t>
  </si>
  <si>
    <t>SD07647377</t>
  </si>
  <si>
    <t>SD07620607</t>
  </si>
  <si>
    <t>SD07619639</t>
  </si>
  <si>
    <t>SD07683160</t>
  </si>
  <si>
    <t>SD07680087</t>
  </si>
  <si>
    <t>SD07638574</t>
  </si>
  <si>
    <t>Vendeur</t>
  </si>
  <si>
    <t>clients</t>
  </si>
  <si>
    <t>Fançoise</t>
  </si>
  <si>
    <t>AWA</t>
  </si>
  <si>
    <t>Joel</t>
  </si>
  <si>
    <t>NADIA</t>
  </si>
  <si>
    <t>LAURENCE</t>
  </si>
  <si>
    <t>David</t>
  </si>
  <si>
    <t>Joseph</t>
  </si>
  <si>
    <t>Martin</t>
  </si>
  <si>
    <t>Alex</t>
  </si>
  <si>
    <t>Estelle</t>
  </si>
  <si>
    <t>Mireille</t>
  </si>
  <si>
    <t>Marcel</t>
  </si>
  <si>
    <t>Danielle</t>
  </si>
  <si>
    <t>Eva</t>
  </si>
  <si>
    <t>Dominique</t>
  </si>
  <si>
    <t>Alfred</t>
  </si>
  <si>
    <t>Lionel</t>
  </si>
  <si>
    <t>Helena</t>
  </si>
  <si>
    <t>Anna</t>
  </si>
  <si>
    <t>Eve</t>
  </si>
  <si>
    <t>MARC</t>
  </si>
  <si>
    <t>DAVID</t>
  </si>
  <si>
    <t>BRUNO</t>
  </si>
  <si>
    <t>ALAIN</t>
  </si>
  <si>
    <t>JEAN</t>
  </si>
  <si>
    <t>SERGE</t>
  </si>
  <si>
    <t>PATRICK</t>
  </si>
  <si>
    <t>ERIC</t>
  </si>
  <si>
    <t>NOELLA</t>
  </si>
  <si>
    <t>FLORENCE</t>
  </si>
  <si>
    <t>ISABELE</t>
  </si>
  <si>
    <t>PETER</t>
  </si>
  <si>
    <t>PAUL</t>
  </si>
  <si>
    <t>FLORIAN</t>
  </si>
  <si>
    <t>HELEN</t>
  </si>
  <si>
    <t>PHILIPPE</t>
  </si>
  <si>
    <t>AZIZ</t>
  </si>
  <si>
    <t>CATHERINE</t>
  </si>
  <si>
    <t>STEVE</t>
  </si>
  <si>
    <t>ANAIS</t>
  </si>
  <si>
    <t>JEREMY</t>
  </si>
  <si>
    <t>MARIA</t>
  </si>
  <si>
    <t>MATHIEU</t>
  </si>
  <si>
    <t>Date d'achat</t>
  </si>
  <si>
    <t>Référence</t>
  </si>
  <si>
    <t>Total général</t>
  </si>
  <si>
    <t>Multi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</si>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</sst>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Fill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4" fontId="0" fillId="0" borderId="0" xfId="0" applyNumberFormat="1"/>
    <xf numFmtId="0" fontId="0" fillId="0" borderId="0" xfId="0" applyNumberFormat="1"/>
    <xf numFmtId="14" fontId="0" fillId="0" borderId="0" xfId="0" applyNumberFormat="1" applyFill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64" formatCode="dd/mm/yyyy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974.908622106479" createdVersion="4" refreshedVersion="4" minRefreshableVersion="3" recordCount="47">
  <cacheSource type="worksheet">
    <worksheetSource name="Table1"/>
  </cacheSource>
  <cacheFields count="6">
    <cacheField name="Vendeur" numFmtId="0">
      <sharedItems count="17">
        <s v="Fançoise"/>
        <s v="Joel"/>
        <s v="David"/>
        <s v="Joseph"/>
        <s v="Martin"/>
        <s v="Alex"/>
        <s v="Estelle"/>
        <s v="Mireille"/>
        <s v="Marcel"/>
        <s v="Danielle"/>
        <s v="Eva"/>
        <s v="Dominique"/>
        <s v="Alfred"/>
        <s v="Lionel"/>
        <s v="Helena"/>
        <s v="Anna"/>
        <s v="Eve"/>
      </sharedItems>
    </cacheField>
    <cacheField name="clients" numFmtId="0">
      <sharedItems count="26">
        <s v="AWA"/>
        <s v="NADIA"/>
        <s v="LAURENCE"/>
        <s v="MARC"/>
        <s v="ERIC"/>
        <s v="DAVID"/>
        <s v="BRUNO"/>
        <s v="ALAIN"/>
        <s v="JEAN"/>
        <s v="SERGE"/>
        <s v="PATRICK"/>
        <s v="NOELLA"/>
        <s v="FLORENCE"/>
        <s v="ISABELE"/>
        <s v="PETER"/>
        <s v="PAUL"/>
        <s v="FLORIAN"/>
        <s v="HELEN"/>
        <s v="PHILIPPE"/>
        <s v="AZIZ"/>
        <s v="CATHERINE"/>
        <s v="STEVE"/>
        <s v="ANAIS"/>
        <s v="JEREMY"/>
        <s v="MARIA"/>
        <s v="MATHIEU"/>
      </sharedItems>
    </cacheField>
    <cacheField name="Date d'achat" numFmtId="164">
      <sharedItems containsSemiMixedTypes="0" containsNonDate="0" containsDate="1" containsString="0" minDate="2017-07-31T08:31:41" maxDate="2017-08-24T10:27:07" count="47">
        <d v="2017-08-08T14:09:29"/>
        <d v="2017-08-14T19:25:03"/>
        <d v="2017-08-23T12:33:39"/>
        <d v="2017-08-22T15:02:48"/>
        <d v="2017-08-24T10:27:07"/>
        <d v="2017-07-31T14:35:57"/>
        <d v="2017-07-31T14:36:19"/>
        <d v="2017-07-31T14:36:37"/>
        <d v="2017-08-14T17:22:43"/>
        <d v="2017-08-14T16:07:48"/>
        <d v="2017-08-16T10:02:31"/>
        <d v="2017-08-10T14:06:17"/>
        <d v="2017-08-10T21:20:17"/>
        <d v="2017-08-11T14:20:29"/>
        <d v="2017-08-11T14:24:04"/>
        <d v="2017-08-24T09:57:08"/>
        <d v="2017-08-03T14:52:11"/>
        <d v="2017-08-03T14:51:54"/>
        <d v="2017-08-08T10:50:41"/>
        <d v="2017-08-08T10:51:35"/>
        <d v="2017-08-03T16:51:57"/>
        <d v="2017-08-16T16:39:19"/>
        <d v="2017-08-16T20:49:59"/>
        <d v="2017-08-18T14:58:05"/>
        <d v="2017-08-18T15:10:04"/>
        <d v="2017-07-31T08:31:41"/>
        <d v="2017-08-03T17:57:12"/>
        <d v="2017-08-08T19:06:19"/>
        <d v="2017-08-01T11:48:07"/>
        <d v="2017-08-01T08:48:51"/>
        <d v="2017-08-04T17:51:01"/>
        <d v="2017-08-16T16:50:24"/>
        <d v="2017-08-02T17:13:04"/>
        <d v="2017-08-16T14:49:00"/>
        <d v="2017-08-21T14:10:42"/>
        <d v="2017-08-21T14:26:35"/>
        <d v="2017-08-03T08:41:10"/>
        <d v="2017-08-07T08:30:19"/>
        <d v="2017-08-08T10:44:28"/>
        <d v="2017-08-18T18:23:48"/>
        <d v="2017-08-16T09:19:37"/>
        <d v="2017-08-10T10:27:39"/>
        <d v="2017-07-31T14:31:21"/>
        <d v="2017-07-31T11:26:40"/>
        <d v="2017-08-24T08:10:52"/>
        <d v="2017-08-23T09:01:39"/>
        <d v="2017-08-07T11:39:28"/>
      </sharedItems>
    </cacheField>
    <cacheField name="Référence" numFmtId="0">
      <sharedItems/>
    </cacheField>
    <cacheField name="Date" numFmtId="14">
      <sharedItems containsSemiMixedTypes="0" containsNonDate="0" containsDate="1" containsString="0" minDate="2017-07-31T00:00:00" maxDate="2017-08-25T00:00:00" count="16">
        <d v="2017-08-08T00:00:00"/>
        <d v="2017-08-14T00:00:00"/>
        <d v="2017-08-23T00:00:00"/>
        <d v="2017-08-22T00:00:00"/>
        <d v="2017-08-24T00:00:00"/>
        <d v="2017-07-31T00:00:00"/>
        <d v="2017-08-16T00:00:00"/>
        <d v="2017-08-10T00:00:00"/>
        <d v="2017-08-11T00:00:00"/>
        <d v="2017-08-03T00:00:00"/>
        <d v="2017-08-18T00:00:00"/>
        <d v="2017-08-01T00:00:00"/>
        <d v="2017-08-04T00:00:00"/>
        <d v="2017-08-02T00:00:00"/>
        <d v="2017-08-21T00:00:00"/>
        <d v="2017-08-07T00:00:00"/>
      </sharedItems>
    </cacheField>
    <cacheField name="Multi" numFmtId="0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7">
  <r>
    <x v="0"/>
    <x v="0"/>
    <x v="0"/>
    <s v="SD07642170"/>
    <x v="0"/>
    <x v="0"/>
  </r>
  <r>
    <x v="1"/>
    <x v="1"/>
    <x v="1"/>
    <s v="SD07658097"/>
    <x v="1"/>
    <x v="0"/>
  </r>
  <r>
    <x v="1"/>
    <x v="2"/>
    <x v="2"/>
    <s v="SD07680974"/>
    <x v="2"/>
    <x v="0"/>
  </r>
  <r>
    <x v="2"/>
    <x v="3"/>
    <x v="3"/>
    <s v="SD07678138"/>
    <x v="3"/>
    <x v="0"/>
  </r>
  <r>
    <x v="3"/>
    <x v="4"/>
    <x v="4"/>
    <s v="SD07683712"/>
    <x v="4"/>
    <x v="0"/>
  </r>
  <r>
    <x v="4"/>
    <x v="5"/>
    <x v="5"/>
    <s v="SD07620615"/>
    <x v="5"/>
    <x v="0"/>
  </r>
  <r>
    <x v="4"/>
    <x v="5"/>
    <x v="6"/>
    <s v="SD07620628"/>
    <x v="5"/>
    <x v="0"/>
  </r>
  <r>
    <x v="4"/>
    <x v="5"/>
    <x v="7"/>
    <s v="SD07620629"/>
    <x v="5"/>
    <x v="0"/>
  </r>
  <r>
    <x v="4"/>
    <x v="5"/>
    <x v="8"/>
    <s v="SD07657881"/>
    <x v="1"/>
    <x v="1"/>
  </r>
  <r>
    <x v="5"/>
    <x v="5"/>
    <x v="9"/>
    <s v="SD07657711"/>
    <x v="1"/>
    <x v="1"/>
  </r>
  <r>
    <x v="5"/>
    <x v="5"/>
    <x v="10"/>
    <s v="SD07661754"/>
    <x v="6"/>
    <x v="0"/>
  </r>
  <r>
    <x v="6"/>
    <x v="6"/>
    <x v="11"/>
    <s v="SD07648099"/>
    <x v="7"/>
    <x v="0"/>
  </r>
  <r>
    <x v="7"/>
    <x v="7"/>
    <x v="12"/>
    <s v="SD07649285"/>
    <x v="7"/>
    <x v="0"/>
  </r>
  <r>
    <x v="5"/>
    <x v="8"/>
    <x v="13"/>
    <s v="SD07651147"/>
    <x v="8"/>
    <x v="0"/>
  </r>
  <r>
    <x v="5"/>
    <x v="8"/>
    <x v="14"/>
    <s v="SD07651164"/>
    <x v="8"/>
    <x v="0"/>
  </r>
  <r>
    <x v="8"/>
    <x v="9"/>
    <x v="15"/>
    <s v="SD07683530"/>
    <x v="4"/>
    <x v="0"/>
  </r>
  <r>
    <x v="9"/>
    <x v="10"/>
    <x v="16"/>
    <s v="SD07630019"/>
    <x v="9"/>
    <x v="0"/>
  </r>
  <r>
    <x v="9"/>
    <x v="10"/>
    <x v="17"/>
    <s v="SD07630052"/>
    <x v="9"/>
    <x v="0"/>
  </r>
  <r>
    <x v="10"/>
    <x v="10"/>
    <x v="18"/>
    <s v="SD07641475"/>
    <x v="0"/>
    <x v="0"/>
  </r>
  <r>
    <x v="10"/>
    <x v="10"/>
    <x v="19"/>
    <s v="SD07641485"/>
    <x v="0"/>
    <x v="0"/>
  </r>
  <r>
    <x v="9"/>
    <x v="4"/>
    <x v="20"/>
    <s v="SD07630437"/>
    <x v="9"/>
    <x v="0"/>
  </r>
  <r>
    <x v="5"/>
    <x v="11"/>
    <x v="21"/>
    <s v="SD07663344"/>
    <x v="6"/>
    <x v="0"/>
  </r>
  <r>
    <x v="11"/>
    <x v="12"/>
    <x v="22"/>
    <s v="SD07663791"/>
    <x v="6"/>
    <x v="0"/>
  </r>
  <r>
    <x v="12"/>
    <x v="13"/>
    <x v="23"/>
    <s v="SD07668455"/>
    <x v="10"/>
    <x v="0"/>
  </r>
  <r>
    <x v="13"/>
    <x v="14"/>
    <x v="24"/>
    <s v="SD07668515"/>
    <x v="10"/>
    <x v="0"/>
  </r>
  <r>
    <x v="1"/>
    <x v="15"/>
    <x v="25"/>
    <s v="SD07618970"/>
    <x v="5"/>
    <x v="0"/>
  </r>
  <r>
    <x v="14"/>
    <x v="15"/>
    <x v="26"/>
    <s v="SD07630633"/>
    <x v="9"/>
    <x v="0"/>
  </r>
  <r>
    <x v="14"/>
    <x v="13"/>
    <x v="27"/>
    <s v="SD07642947"/>
    <x v="0"/>
    <x v="0"/>
  </r>
  <r>
    <x v="14"/>
    <x v="4"/>
    <x v="28"/>
    <s v="SD07622871"/>
    <x v="11"/>
    <x v="0"/>
  </r>
  <r>
    <x v="1"/>
    <x v="16"/>
    <x v="29"/>
    <s v="SD07622402"/>
    <x v="11"/>
    <x v="0"/>
  </r>
  <r>
    <x v="14"/>
    <x v="17"/>
    <x v="30"/>
    <s v="SD07633536"/>
    <x v="12"/>
    <x v="0"/>
  </r>
  <r>
    <x v="14"/>
    <x v="18"/>
    <x v="31"/>
    <s v="SD07663254"/>
    <x v="6"/>
    <x v="0"/>
  </r>
  <r>
    <x v="5"/>
    <x v="4"/>
    <x v="32"/>
    <s v="SD07627433"/>
    <x v="13"/>
    <x v="0"/>
  </r>
  <r>
    <x v="1"/>
    <x v="19"/>
    <x v="33"/>
    <s v="SD07662903"/>
    <x v="6"/>
    <x v="0"/>
  </r>
  <r>
    <x v="12"/>
    <x v="11"/>
    <x v="34"/>
    <s v="SD07674821"/>
    <x v="14"/>
    <x v="1"/>
  </r>
  <r>
    <x v="15"/>
    <x v="11"/>
    <x v="35"/>
    <s v="SD07674869"/>
    <x v="14"/>
    <x v="1"/>
  </r>
  <r>
    <x v="12"/>
    <x v="20"/>
    <x v="36"/>
    <s v="SD07628449"/>
    <x v="9"/>
    <x v="0"/>
  </r>
  <r>
    <x v="16"/>
    <x v="20"/>
    <x v="37"/>
    <s v="SD07637769"/>
    <x v="15"/>
    <x v="0"/>
  </r>
  <r>
    <x v="10"/>
    <x v="20"/>
    <x v="38"/>
    <s v="SD07641334"/>
    <x v="0"/>
    <x v="0"/>
  </r>
  <r>
    <x v="14"/>
    <x v="21"/>
    <x v="39"/>
    <s v="SD07669041"/>
    <x v="10"/>
    <x v="0"/>
  </r>
  <r>
    <x v="5"/>
    <x v="22"/>
    <x v="40"/>
    <s v="SD07661509"/>
    <x v="6"/>
    <x v="0"/>
  </r>
  <r>
    <x v="5"/>
    <x v="23"/>
    <x v="41"/>
    <s v="SD07647377"/>
    <x v="7"/>
    <x v="0"/>
  </r>
  <r>
    <x v="15"/>
    <x v="8"/>
    <x v="42"/>
    <s v="SD07620607"/>
    <x v="5"/>
    <x v="0"/>
  </r>
  <r>
    <x v="9"/>
    <x v="18"/>
    <x v="43"/>
    <s v="SD07619639"/>
    <x v="5"/>
    <x v="0"/>
  </r>
  <r>
    <x v="15"/>
    <x v="24"/>
    <x v="44"/>
    <s v="SD07683160"/>
    <x v="4"/>
    <x v="0"/>
  </r>
  <r>
    <x v="12"/>
    <x v="24"/>
    <x v="45"/>
    <s v="SD07680087"/>
    <x v="2"/>
    <x v="0"/>
  </r>
  <r>
    <x v="9"/>
    <x v="25"/>
    <x v="46"/>
    <s v="SD07638574"/>
    <x v="1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3" cacheId="14" applyNumberFormats="0" applyBorderFormats="0" applyFontFormats="0" applyPatternFormats="0" applyAlignmentFormats="0" applyWidthHeightFormats="1" dataCaption="Values" updatedVersion="4" minRefreshableVersion="3" useAutoFormatting="1" itemPrintTitles="1" createdVersion="6" indent="0" compact="0" compactData="0" multipleFieldFilters="0">
  <location ref="A3:C8" firstHeaderRow="1" firstDataRow="1" firstDataCol="3" rowPageCount="1" colPageCount="1"/>
  <pivotFields count="6">
    <pivotField axis="axisRow" compact="0" outline="0" showAll="0" defaultSubtotal="0">
      <items count="17">
        <item x="5"/>
        <item x="12"/>
        <item x="15"/>
        <item x="9"/>
        <item x="2"/>
        <item x="11"/>
        <item x="6"/>
        <item x="10"/>
        <item x="16"/>
        <item x="0"/>
        <item x="14"/>
        <item x="1"/>
        <item x="3"/>
        <item x="13"/>
        <item x="8"/>
        <item x="4"/>
        <item x="7"/>
      </items>
    </pivotField>
    <pivotField axis="axisRow" compact="0" outline="0" showAll="0" defaultSubtotal="0">
      <items count="26">
        <item x="7"/>
        <item x="22"/>
        <item x="0"/>
        <item x="19"/>
        <item x="6"/>
        <item x="20"/>
        <item x="5"/>
        <item x="4"/>
        <item x="12"/>
        <item x="16"/>
        <item x="17"/>
        <item x="13"/>
        <item x="8"/>
        <item x="23"/>
        <item x="2"/>
        <item x="3"/>
        <item x="24"/>
        <item x="25"/>
        <item x="1"/>
        <item x="11"/>
        <item x="10"/>
        <item x="15"/>
        <item x="14"/>
        <item x="18"/>
        <item x="9"/>
        <item x="21"/>
      </items>
    </pivotField>
    <pivotField compact="0" outline="0" showAll="0" defaultSubtotal="0">
      <items count="4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</items>
    </pivotField>
    <pivotField compact="0" outline="0" showAll="0" defaultSubtotal="0"/>
    <pivotField axis="axisRow" compact="0" numFmtId="14" outline="0" showAll="0" defaultSubtotal="0">
      <items count="16">
        <item x="5"/>
        <item x="11"/>
        <item x="13"/>
        <item x="9"/>
        <item x="12"/>
        <item x="15"/>
        <item x="0"/>
        <item x="7"/>
        <item x="8"/>
        <item x="1"/>
        <item x="6"/>
        <item x="10"/>
        <item x="14"/>
        <item x="3"/>
        <item x="2"/>
        <item x="4"/>
      </items>
    </pivotField>
    <pivotField axis="axisPage" compact="0" outline="0" showAll="0" defaultSubtotal="0">
      <items count="2">
        <item x="0"/>
        <item x="1"/>
      </items>
    </pivotField>
  </pivotFields>
  <rowFields count="3">
    <field x="4"/>
    <field x="1"/>
    <field x="0"/>
  </rowFields>
  <rowItems count="5">
    <i>
      <x v="9"/>
      <x v="6"/>
      <x/>
    </i>
    <i r="2">
      <x v="15"/>
    </i>
    <i>
      <x v="12"/>
      <x v="19"/>
      <x v="1"/>
    </i>
    <i r="2">
      <x v="2"/>
    </i>
    <i t="grand">
      <x/>
    </i>
  </rowItems>
  <colItems count="1">
    <i/>
  </colItems>
  <pageFields count="1">
    <pageField fld="5" item="1" hier="-1"/>
  </pageFields>
  <formats count="2">
    <format dxfId="2">
      <pivotArea outline="0" collapsedLevelsAreSubtotals="1" fieldPosition="0"/>
    </format>
    <format dxfId="1">
      <pivotArea dataOnly="0" labelOnly="1" outline="0" axis="axisValues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/>
    </ext>
  </extLst>
</pivotTableDefinition>
</file>

<file path=xl/tables/table1.xml><?xml version="1.0" encoding="utf-8"?>
<table xmlns="http://schemas.openxmlformats.org/spreadsheetml/2006/main" id="1" name="Table1" displayName="Table1" ref="A1:F48" totalsRowShown="0" headerRowCellStyle="Normal" dataCellStyle="Normal">
  <autoFilter ref="A1:F48">
    <filterColumn colId="5">
      <filters>
        <filter val="1"/>
      </filters>
    </filterColumn>
  </autoFilter>
  <tableColumns count="6">
    <tableColumn id="1" name="Vendeur" dataCellStyle="Normal"/>
    <tableColumn id="4" name="clients" dataCellStyle="Normal"/>
    <tableColumn id="9" name="Date d'achat" dataDxfId="4" dataCellStyle="Normal"/>
    <tableColumn id="10" name="Référence" dataCellStyle="Normal"/>
    <tableColumn id="3" name="Date" dataDxfId="3">
      <calculatedColumnFormula>INT(Table1[[#This Row],[Date d''achat]])</calculatedColumnFormula>
    </tableColumn>
    <tableColumn id="2" name="Multi" dataDxfId="0" dataCellStyle="Normal">
      <calculatedColumnFormula>COUNTIFS(Table1[clients],Table1[[#This Row],[clients]],Table1[Date],Table1[[#This Row],[Date]],Table1[Vendeur],"&lt;&gt;"&amp;Table1[[#This Row],[Vendeur]])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8"/>
  <sheetViews>
    <sheetView tabSelected="1" workbookViewId="0">
      <selection activeCell="H49" sqref="H49"/>
    </sheetView>
  </sheetViews>
  <sheetFormatPr baseColWidth="10" defaultColWidth="9.140625" defaultRowHeight="15" x14ac:dyDescent="0.25"/>
  <cols>
    <col min="1" max="2" width="10.42578125" bestFit="1" customWidth="1"/>
    <col min="3" max="3" width="16.5703125" style="2" customWidth="1"/>
    <col min="4" max="4" width="14.7109375" customWidth="1"/>
    <col min="5" max="5" width="10.7109375" bestFit="1" customWidth="1"/>
  </cols>
  <sheetData>
    <row r="1" spans="1:6" x14ac:dyDescent="0.25">
      <c r="A1" t="s">
        <v>47</v>
      </c>
      <c r="B1" t="s">
        <v>48</v>
      </c>
      <c r="C1" s="2" t="s">
        <v>92</v>
      </c>
      <c r="D1" s="1" t="s">
        <v>93</v>
      </c>
      <c r="E1" s="1" t="s">
        <v>96</v>
      </c>
      <c r="F1" s="1" t="s">
        <v>95</v>
      </c>
    </row>
    <row r="2" spans="1:6" hidden="1" x14ac:dyDescent="0.25">
      <c r="A2" t="s">
        <v>49</v>
      </c>
      <c r="B2" t="s">
        <v>50</v>
      </c>
      <c r="C2" s="2">
        <v>42955.589918981481</v>
      </c>
      <c r="D2" s="1" t="s">
        <v>0</v>
      </c>
      <c r="E2" s="7">
        <f>INT(Table1[[#This Row],[Date d''achat]])</f>
        <v>42955</v>
      </c>
      <c r="F2" s="1">
        <f>COUNTIFS(Table1[clients],Table1[[#This Row],[clients]],Table1[Date],Table1[[#This Row],[Date]],Table1[Vendeur],"&lt;&gt;"&amp;Table1[[#This Row],[Vendeur]])</f>
        <v>0</v>
      </c>
    </row>
    <row r="3" spans="1:6" hidden="1" x14ac:dyDescent="0.25">
      <c r="A3" t="s">
        <v>51</v>
      </c>
      <c r="B3" t="s">
        <v>52</v>
      </c>
      <c r="C3" s="2">
        <v>42961.809062499997</v>
      </c>
      <c r="D3" s="1" t="s">
        <v>1</v>
      </c>
      <c r="E3" s="7">
        <f>INT(Table1[[#This Row],[Date d''achat]])</f>
        <v>42961</v>
      </c>
      <c r="F3" s="1">
        <f>COUNTIFS(Table1[clients],Table1[[#This Row],[clients]],Table1[Date],Table1[[#This Row],[Date]],Table1[Vendeur],"&lt;&gt;"&amp;Table1[[#This Row],[Vendeur]])</f>
        <v>0</v>
      </c>
    </row>
    <row r="4" spans="1:6" hidden="1" x14ac:dyDescent="0.25">
      <c r="A4" t="s">
        <v>51</v>
      </c>
      <c r="B4" t="s">
        <v>53</v>
      </c>
      <c r="C4" s="2">
        <v>42970.523368055554</v>
      </c>
      <c r="D4" s="1" t="s">
        <v>2</v>
      </c>
      <c r="E4" s="7">
        <f>INT(Table1[[#This Row],[Date d''achat]])</f>
        <v>42970</v>
      </c>
      <c r="F4" s="1">
        <f>COUNTIFS(Table1[clients],Table1[[#This Row],[clients]],Table1[Date],Table1[[#This Row],[Date]],Table1[Vendeur],"&lt;&gt;"&amp;Table1[[#This Row],[Vendeur]])</f>
        <v>0</v>
      </c>
    </row>
    <row r="5" spans="1:6" hidden="1" x14ac:dyDescent="0.25">
      <c r="A5" t="s">
        <v>54</v>
      </c>
      <c r="B5" t="s">
        <v>69</v>
      </c>
      <c r="C5" s="2">
        <v>42969.626944444448</v>
      </c>
      <c r="D5" s="1" t="s">
        <v>3</v>
      </c>
      <c r="E5" s="7">
        <f>INT(Table1[[#This Row],[Date d''achat]])</f>
        <v>42969</v>
      </c>
      <c r="F5" s="1">
        <f>COUNTIFS(Table1[clients],Table1[[#This Row],[clients]],Table1[Date],Table1[[#This Row],[Date]],Table1[Vendeur],"&lt;&gt;"&amp;Table1[[#This Row],[Vendeur]])</f>
        <v>0</v>
      </c>
    </row>
    <row r="6" spans="1:6" hidden="1" x14ac:dyDescent="0.25">
      <c r="A6" t="s">
        <v>55</v>
      </c>
      <c r="B6" t="s">
        <v>76</v>
      </c>
      <c r="C6" s="2">
        <v>42971.435497685183</v>
      </c>
      <c r="D6" s="1" t="s">
        <v>4</v>
      </c>
      <c r="E6" s="7">
        <f>INT(Table1[[#This Row],[Date d''achat]])</f>
        <v>42971</v>
      </c>
      <c r="F6" s="1">
        <f>COUNTIFS(Table1[clients],Table1[[#This Row],[clients]],Table1[Date],Table1[[#This Row],[Date]],Table1[Vendeur],"&lt;&gt;"&amp;Table1[[#This Row],[Vendeur]])</f>
        <v>0</v>
      </c>
    </row>
    <row r="7" spans="1:6" hidden="1" x14ac:dyDescent="0.25">
      <c r="A7" t="s">
        <v>56</v>
      </c>
      <c r="B7" t="s">
        <v>70</v>
      </c>
      <c r="C7" s="2">
        <v>42947.608298611114</v>
      </c>
      <c r="D7" s="1" t="s">
        <v>5</v>
      </c>
      <c r="E7" s="7">
        <f>INT(Table1[[#This Row],[Date d''achat]])</f>
        <v>42947</v>
      </c>
      <c r="F7" s="1">
        <f>COUNTIFS(Table1[clients],Table1[[#This Row],[clients]],Table1[Date],Table1[[#This Row],[Date]],Table1[Vendeur],"&lt;&gt;"&amp;Table1[[#This Row],[Vendeur]])</f>
        <v>0</v>
      </c>
    </row>
    <row r="8" spans="1:6" hidden="1" x14ac:dyDescent="0.25">
      <c r="A8" t="s">
        <v>56</v>
      </c>
      <c r="B8" t="s">
        <v>70</v>
      </c>
      <c r="C8" s="2">
        <v>42947.608553240738</v>
      </c>
      <c r="D8" s="1" t="s">
        <v>6</v>
      </c>
      <c r="E8" s="7">
        <f>INT(Table1[[#This Row],[Date d''achat]])</f>
        <v>42947</v>
      </c>
      <c r="F8" s="1">
        <f>COUNTIFS(Table1[clients],Table1[[#This Row],[clients]],Table1[Date],Table1[[#This Row],[Date]],Table1[Vendeur],"&lt;&gt;"&amp;Table1[[#This Row],[Vendeur]])</f>
        <v>0</v>
      </c>
    </row>
    <row r="9" spans="1:6" hidden="1" x14ac:dyDescent="0.25">
      <c r="A9" t="s">
        <v>56</v>
      </c>
      <c r="B9" t="s">
        <v>70</v>
      </c>
      <c r="C9" s="2">
        <v>42947.608761574076</v>
      </c>
      <c r="D9" s="1" t="s">
        <v>7</v>
      </c>
      <c r="E9" s="7">
        <f>INT(Table1[[#This Row],[Date d''achat]])</f>
        <v>42947</v>
      </c>
      <c r="F9" s="1">
        <f>COUNTIFS(Table1[clients],Table1[[#This Row],[clients]],Table1[Date],Table1[[#This Row],[Date]],Table1[Vendeur],"&lt;&gt;"&amp;Table1[[#This Row],[Vendeur]])</f>
        <v>0</v>
      </c>
    </row>
    <row r="10" spans="1:6" x14ac:dyDescent="0.25">
      <c r="A10" t="s">
        <v>56</v>
      </c>
      <c r="B10" t="s">
        <v>70</v>
      </c>
      <c r="C10" s="2">
        <v>42961.724108796298</v>
      </c>
      <c r="D10" s="1" t="s">
        <v>8</v>
      </c>
      <c r="E10" s="7">
        <f>INT(Table1[[#This Row],[Date d''achat]])</f>
        <v>42961</v>
      </c>
      <c r="F10" s="1">
        <f>COUNTIFS(Table1[clients],Table1[[#This Row],[clients]],Table1[Date],Table1[[#This Row],[Date]],Table1[Vendeur],"&lt;&gt;"&amp;Table1[[#This Row],[Vendeur]])</f>
        <v>1</v>
      </c>
    </row>
    <row r="11" spans="1:6" x14ac:dyDescent="0.25">
      <c r="A11" t="s">
        <v>57</v>
      </c>
      <c r="B11" t="s">
        <v>70</v>
      </c>
      <c r="C11" s="2">
        <v>42961.672083333331</v>
      </c>
      <c r="D11" s="1" t="s">
        <v>9</v>
      </c>
      <c r="E11" s="7">
        <f>INT(Table1[[#This Row],[Date d''achat]])</f>
        <v>42961</v>
      </c>
      <c r="F11" s="1">
        <f>COUNTIFS(Table1[clients],Table1[[#This Row],[clients]],Table1[Date],Table1[[#This Row],[Date]],Table1[Vendeur],"&lt;&gt;"&amp;Table1[[#This Row],[Vendeur]])</f>
        <v>1</v>
      </c>
    </row>
    <row r="12" spans="1:6" hidden="1" x14ac:dyDescent="0.25">
      <c r="A12" t="s">
        <v>57</v>
      </c>
      <c r="B12" t="s">
        <v>70</v>
      </c>
      <c r="C12" s="2">
        <v>42963.418414351851</v>
      </c>
      <c r="D12" s="1" t="s">
        <v>10</v>
      </c>
      <c r="E12" s="7">
        <f>INT(Table1[[#This Row],[Date d''achat]])</f>
        <v>42963</v>
      </c>
      <c r="F12" s="1">
        <f>COUNTIFS(Table1[clients],Table1[[#This Row],[clients]],Table1[Date],Table1[[#This Row],[Date]],Table1[Vendeur],"&lt;&gt;"&amp;Table1[[#This Row],[Vendeur]])</f>
        <v>0</v>
      </c>
    </row>
    <row r="13" spans="1:6" hidden="1" x14ac:dyDescent="0.25">
      <c r="A13" t="s">
        <v>58</v>
      </c>
      <c r="B13" t="s">
        <v>71</v>
      </c>
      <c r="C13" s="2">
        <v>42957.587696759256</v>
      </c>
      <c r="D13" s="1" t="s">
        <v>11</v>
      </c>
      <c r="E13" s="7">
        <f>INT(Table1[[#This Row],[Date d''achat]])</f>
        <v>42957</v>
      </c>
      <c r="F13" s="1">
        <f>COUNTIFS(Table1[clients],Table1[[#This Row],[clients]],Table1[Date],Table1[[#This Row],[Date]],Table1[Vendeur],"&lt;&gt;"&amp;Table1[[#This Row],[Vendeur]])</f>
        <v>0</v>
      </c>
    </row>
    <row r="14" spans="1:6" hidden="1" x14ac:dyDescent="0.25">
      <c r="A14" t="s">
        <v>59</v>
      </c>
      <c r="B14" t="s">
        <v>72</v>
      </c>
      <c r="C14" s="2">
        <v>42957.889085648145</v>
      </c>
      <c r="D14" s="1" t="s">
        <v>12</v>
      </c>
      <c r="E14" s="7">
        <f>INT(Table1[[#This Row],[Date d''achat]])</f>
        <v>42957</v>
      </c>
      <c r="F14" s="1">
        <f>COUNTIFS(Table1[clients],Table1[[#This Row],[clients]],Table1[Date],Table1[[#This Row],[Date]],Table1[Vendeur],"&lt;&gt;"&amp;Table1[[#This Row],[Vendeur]])</f>
        <v>0</v>
      </c>
    </row>
    <row r="15" spans="1:6" hidden="1" x14ac:dyDescent="0.25">
      <c r="A15" t="s">
        <v>57</v>
      </c>
      <c r="B15" t="s">
        <v>73</v>
      </c>
      <c r="C15" s="2">
        <v>42958.597557870373</v>
      </c>
      <c r="D15" s="1" t="s">
        <v>13</v>
      </c>
      <c r="E15" s="7">
        <f>INT(Table1[[#This Row],[Date d''achat]])</f>
        <v>42958</v>
      </c>
      <c r="F15" s="1">
        <f>COUNTIFS(Table1[clients],Table1[[#This Row],[clients]],Table1[Date],Table1[[#This Row],[Date]],Table1[Vendeur],"&lt;&gt;"&amp;Table1[[#This Row],[Vendeur]])</f>
        <v>0</v>
      </c>
    </row>
    <row r="16" spans="1:6" hidden="1" x14ac:dyDescent="0.25">
      <c r="A16" t="s">
        <v>57</v>
      </c>
      <c r="B16" t="s">
        <v>73</v>
      </c>
      <c r="C16" s="2">
        <v>42958.600046296298</v>
      </c>
      <c r="D16" s="1" t="s">
        <v>14</v>
      </c>
      <c r="E16" s="7">
        <f>INT(Table1[[#This Row],[Date d''achat]])</f>
        <v>42958</v>
      </c>
      <c r="F16" s="1">
        <f>COUNTIFS(Table1[clients],Table1[[#This Row],[clients]],Table1[Date],Table1[[#This Row],[Date]],Table1[Vendeur],"&lt;&gt;"&amp;Table1[[#This Row],[Vendeur]])</f>
        <v>0</v>
      </c>
    </row>
    <row r="17" spans="1:6" hidden="1" x14ac:dyDescent="0.25">
      <c r="A17" t="s">
        <v>60</v>
      </c>
      <c r="B17" t="s">
        <v>74</v>
      </c>
      <c r="C17" s="2">
        <v>42971.414675925924</v>
      </c>
      <c r="D17" s="1" t="s">
        <v>15</v>
      </c>
      <c r="E17" s="7">
        <f>INT(Table1[[#This Row],[Date d''achat]])</f>
        <v>42971</v>
      </c>
      <c r="F17" s="1">
        <f>COUNTIFS(Table1[clients],Table1[[#This Row],[clients]],Table1[Date],Table1[[#This Row],[Date]],Table1[Vendeur],"&lt;&gt;"&amp;Table1[[#This Row],[Vendeur]])</f>
        <v>0</v>
      </c>
    </row>
    <row r="18" spans="1:6" hidden="1" x14ac:dyDescent="0.25">
      <c r="A18" t="s">
        <v>61</v>
      </c>
      <c r="B18" t="s">
        <v>75</v>
      </c>
      <c r="C18" s="2">
        <v>42950.619571759256</v>
      </c>
      <c r="D18" s="1" t="s">
        <v>16</v>
      </c>
      <c r="E18" s="7">
        <f>INT(Table1[[#This Row],[Date d''achat]])</f>
        <v>42950</v>
      </c>
      <c r="F18" s="1">
        <f>COUNTIFS(Table1[clients],Table1[[#This Row],[clients]],Table1[Date],Table1[[#This Row],[Date]],Table1[Vendeur],"&lt;&gt;"&amp;Table1[[#This Row],[Vendeur]])</f>
        <v>0</v>
      </c>
    </row>
    <row r="19" spans="1:6" hidden="1" x14ac:dyDescent="0.25">
      <c r="A19" t="s">
        <v>61</v>
      </c>
      <c r="B19" t="s">
        <v>75</v>
      </c>
      <c r="C19" s="2">
        <v>42950.619375000002</v>
      </c>
      <c r="D19" s="1" t="s">
        <v>17</v>
      </c>
      <c r="E19" s="7">
        <f>INT(Table1[[#This Row],[Date d''achat]])</f>
        <v>42950</v>
      </c>
      <c r="F19" s="1">
        <f>COUNTIFS(Table1[clients],Table1[[#This Row],[clients]],Table1[Date],Table1[[#This Row],[Date]],Table1[Vendeur],"&lt;&gt;"&amp;Table1[[#This Row],[Vendeur]])</f>
        <v>0</v>
      </c>
    </row>
    <row r="20" spans="1:6" hidden="1" x14ac:dyDescent="0.25">
      <c r="A20" t="s">
        <v>62</v>
      </c>
      <c r="B20" t="s">
        <v>75</v>
      </c>
      <c r="C20" s="2">
        <v>42955.451863425929</v>
      </c>
      <c r="D20" s="1" t="s">
        <v>18</v>
      </c>
      <c r="E20" s="7">
        <f>INT(Table1[[#This Row],[Date d''achat]])</f>
        <v>42955</v>
      </c>
      <c r="F20" s="1">
        <f>COUNTIFS(Table1[clients],Table1[[#This Row],[clients]],Table1[Date],Table1[[#This Row],[Date]],Table1[Vendeur],"&lt;&gt;"&amp;Table1[[#This Row],[Vendeur]])</f>
        <v>0</v>
      </c>
    </row>
    <row r="21" spans="1:6" hidden="1" x14ac:dyDescent="0.25">
      <c r="A21" t="s">
        <v>62</v>
      </c>
      <c r="B21" t="s">
        <v>75</v>
      </c>
      <c r="C21" s="2">
        <v>42955.452488425923</v>
      </c>
      <c r="D21" s="1" t="s">
        <v>19</v>
      </c>
      <c r="E21" s="7">
        <f>INT(Table1[[#This Row],[Date d''achat]])</f>
        <v>42955</v>
      </c>
      <c r="F21" s="1">
        <f>COUNTIFS(Table1[clients],Table1[[#This Row],[clients]],Table1[Date],Table1[[#This Row],[Date]],Table1[Vendeur],"&lt;&gt;"&amp;Table1[[#This Row],[Vendeur]])</f>
        <v>0</v>
      </c>
    </row>
    <row r="22" spans="1:6" hidden="1" x14ac:dyDescent="0.25">
      <c r="A22" t="s">
        <v>61</v>
      </c>
      <c r="B22" t="s">
        <v>76</v>
      </c>
      <c r="C22" s="2">
        <v>42950.702743055554</v>
      </c>
      <c r="D22" s="1" t="s">
        <v>20</v>
      </c>
      <c r="E22" s="7">
        <f>INT(Table1[[#This Row],[Date d''achat]])</f>
        <v>42950</v>
      </c>
      <c r="F22" s="1">
        <f>COUNTIFS(Table1[clients],Table1[[#This Row],[clients]],Table1[Date],Table1[[#This Row],[Date]],Table1[Vendeur],"&lt;&gt;"&amp;Table1[[#This Row],[Vendeur]])</f>
        <v>0</v>
      </c>
    </row>
    <row r="23" spans="1:6" hidden="1" x14ac:dyDescent="0.25">
      <c r="A23" t="s">
        <v>57</v>
      </c>
      <c r="B23" t="s">
        <v>77</v>
      </c>
      <c r="C23" s="2">
        <v>42963.693969907406</v>
      </c>
      <c r="D23" s="1" t="s">
        <v>21</v>
      </c>
      <c r="E23" s="7">
        <f>INT(Table1[[#This Row],[Date d''achat]])</f>
        <v>42963</v>
      </c>
      <c r="F23" s="1">
        <f>COUNTIFS(Table1[clients],Table1[[#This Row],[clients]],Table1[Date],Table1[[#This Row],[Date]],Table1[Vendeur],"&lt;&gt;"&amp;Table1[[#This Row],[Vendeur]])</f>
        <v>0</v>
      </c>
    </row>
    <row r="24" spans="1:6" hidden="1" x14ac:dyDescent="0.25">
      <c r="A24" t="s">
        <v>63</v>
      </c>
      <c r="B24" t="s">
        <v>78</v>
      </c>
      <c r="C24" s="2">
        <v>42963.868043981478</v>
      </c>
      <c r="D24" s="1" t="s">
        <v>22</v>
      </c>
      <c r="E24" s="7">
        <f>INT(Table1[[#This Row],[Date d''achat]])</f>
        <v>42963</v>
      </c>
      <c r="F24" s="1">
        <f>COUNTIFS(Table1[clients],Table1[[#This Row],[clients]],Table1[Date],Table1[[#This Row],[Date]],Table1[Vendeur],"&lt;&gt;"&amp;Table1[[#This Row],[Vendeur]])</f>
        <v>0</v>
      </c>
    </row>
    <row r="25" spans="1:6" hidden="1" x14ac:dyDescent="0.25">
      <c r="A25" t="s">
        <v>64</v>
      </c>
      <c r="B25" t="s">
        <v>79</v>
      </c>
      <c r="C25" s="2">
        <v>42965.623668981483</v>
      </c>
      <c r="D25" s="1" t="s">
        <v>23</v>
      </c>
      <c r="E25" s="7">
        <f>INT(Table1[[#This Row],[Date d''achat]])</f>
        <v>42965</v>
      </c>
      <c r="F25" s="1">
        <f>COUNTIFS(Table1[clients],Table1[[#This Row],[clients]],Table1[Date],Table1[[#This Row],[Date]],Table1[Vendeur],"&lt;&gt;"&amp;Table1[[#This Row],[Vendeur]])</f>
        <v>0</v>
      </c>
    </row>
    <row r="26" spans="1:6" hidden="1" x14ac:dyDescent="0.25">
      <c r="A26" t="s">
        <v>65</v>
      </c>
      <c r="B26" t="s">
        <v>80</v>
      </c>
      <c r="C26" s="2">
        <v>42965.631990740738</v>
      </c>
      <c r="D26" s="1" t="s">
        <v>24</v>
      </c>
      <c r="E26" s="7">
        <f>INT(Table1[[#This Row],[Date d''achat]])</f>
        <v>42965</v>
      </c>
      <c r="F26" s="1">
        <f>COUNTIFS(Table1[clients],Table1[[#This Row],[clients]],Table1[Date],Table1[[#This Row],[Date]],Table1[Vendeur],"&lt;&gt;"&amp;Table1[[#This Row],[Vendeur]])</f>
        <v>0</v>
      </c>
    </row>
    <row r="27" spans="1:6" hidden="1" x14ac:dyDescent="0.25">
      <c r="A27" t="s">
        <v>51</v>
      </c>
      <c r="B27" t="s">
        <v>81</v>
      </c>
      <c r="C27" s="2">
        <v>42947.35533564815</v>
      </c>
      <c r="D27" s="1" t="s">
        <v>25</v>
      </c>
      <c r="E27" s="7">
        <f>INT(Table1[[#This Row],[Date d''achat]])</f>
        <v>42947</v>
      </c>
      <c r="F27" s="1">
        <f>COUNTIFS(Table1[clients],Table1[[#This Row],[clients]],Table1[Date],Table1[[#This Row],[Date]],Table1[Vendeur],"&lt;&gt;"&amp;Table1[[#This Row],[Vendeur]])</f>
        <v>0</v>
      </c>
    </row>
    <row r="28" spans="1:6" hidden="1" x14ac:dyDescent="0.25">
      <c r="A28" t="s">
        <v>66</v>
      </c>
      <c r="B28" t="s">
        <v>81</v>
      </c>
      <c r="C28" s="2">
        <v>42950.748055555552</v>
      </c>
      <c r="D28" s="1" t="s">
        <v>26</v>
      </c>
      <c r="E28" s="7">
        <f>INT(Table1[[#This Row],[Date d''achat]])</f>
        <v>42950</v>
      </c>
      <c r="F28" s="1">
        <f>COUNTIFS(Table1[clients],Table1[[#This Row],[clients]],Table1[Date],Table1[[#This Row],[Date]],Table1[Vendeur],"&lt;&gt;"&amp;Table1[[#This Row],[Vendeur]])</f>
        <v>0</v>
      </c>
    </row>
    <row r="29" spans="1:6" hidden="1" x14ac:dyDescent="0.25">
      <c r="A29" t="s">
        <v>66</v>
      </c>
      <c r="B29" t="s">
        <v>79</v>
      </c>
      <c r="C29" s="2">
        <v>42955.796053240738</v>
      </c>
      <c r="D29" s="1" t="s">
        <v>27</v>
      </c>
      <c r="E29" s="7">
        <f>INT(Table1[[#This Row],[Date d''achat]])</f>
        <v>42955</v>
      </c>
      <c r="F29" s="1">
        <f>COUNTIFS(Table1[clients],Table1[[#This Row],[clients]],Table1[Date],Table1[[#This Row],[Date]],Table1[Vendeur],"&lt;&gt;"&amp;Table1[[#This Row],[Vendeur]])</f>
        <v>0</v>
      </c>
    </row>
    <row r="30" spans="1:6" hidden="1" x14ac:dyDescent="0.25">
      <c r="A30" t="s">
        <v>66</v>
      </c>
      <c r="B30" t="s">
        <v>76</v>
      </c>
      <c r="C30" s="2">
        <v>42948.491747685184</v>
      </c>
      <c r="D30" s="1" t="s">
        <v>28</v>
      </c>
      <c r="E30" s="7">
        <f>INT(Table1[[#This Row],[Date d''achat]])</f>
        <v>42948</v>
      </c>
      <c r="F30" s="1">
        <f>COUNTIFS(Table1[clients],Table1[[#This Row],[clients]],Table1[Date],Table1[[#This Row],[Date]],Table1[Vendeur],"&lt;&gt;"&amp;Table1[[#This Row],[Vendeur]])</f>
        <v>0</v>
      </c>
    </row>
    <row r="31" spans="1:6" hidden="1" x14ac:dyDescent="0.25">
      <c r="A31" t="s">
        <v>51</v>
      </c>
      <c r="B31" t="s">
        <v>82</v>
      </c>
      <c r="C31" s="2">
        <v>42948.367256944446</v>
      </c>
      <c r="D31" s="1" t="s">
        <v>29</v>
      </c>
      <c r="E31" s="7">
        <f>INT(Table1[[#This Row],[Date d''achat]])</f>
        <v>42948</v>
      </c>
      <c r="F31" s="1">
        <f>COUNTIFS(Table1[clients],Table1[[#This Row],[clients]],Table1[Date],Table1[[#This Row],[Date]],Table1[Vendeur],"&lt;&gt;"&amp;Table1[[#This Row],[Vendeur]])</f>
        <v>0</v>
      </c>
    </row>
    <row r="32" spans="1:6" hidden="1" x14ac:dyDescent="0.25">
      <c r="A32" t="s">
        <v>66</v>
      </c>
      <c r="B32" t="s">
        <v>83</v>
      </c>
      <c r="C32" s="2">
        <v>42951.743761574071</v>
      </c>
      <c r="D32" s="1" t="s">
        <v>30</v>
      </c>
      <c r="E32" s="7">
        <f>INT(Table1[[#This Row],[Date d''achat]])</f>
        <v>42951</v>
      </c>
      <c r="F32" s="1">
        <f>COUNTIFS(Table1[clients],Table1[[#This Row],[clients]],Table1[Date],Table1[[#This Row],[Date]],Table1[Vendeur],"&lt;&gt;"&amp;Table1[[#This Row],[Vendeur]])</f>
        <v>0</v>
      </c>
    </row>
    <row r="33" spans="1:6" hidden="1" x14ac:dyDescent="0.25">
      <c r="A33" t="s">
        <v>66</v>
      </c>
      <c r="B33" t="s">
        <v>84</v>
      </c>
      <c r="C33" s="2">
        <v>42963.701666666668</v>
      </c>
      <c r="D33" s="1" t="s">
        <v>31</v>
      </c>
      <c r="E33" s="7">
        <f>INT(Table1[[#This Row],[Date d''achat]])</f>
        <v>42963</v>
      </c>
      <c r="F33" s="1">
        <f>COUNTIFS(Table1[clients],Table1[[#This Row],[clients]],Table1[Date],Table1[[#This Row],[Date]],Table1[Vendeur],"&lt;&gt;"&amp;Table1[[#This Row],[Vendeur]])</f>
        <v>0</v>
      </c>
    </row>
    <row r="34" spans="1:6" hidden="1" x14ac:dyDescent="0.25">
      <c r="A34" t="s">
        <v>57</v>
      </c>
      <c r="B34" t="s">
        <v>76</v>
      </c>
      <c r="C34" s="2">
        <v>42949.717407407406</v>
      </c>
      <c r="D34" s="1" t="s">
        <v>32</v>
      </c>
      <c r="E34" s="7">
        <f>INT(Table1[[#This Row],[Date d''achat]])</f>
        <v>42949</v>
      </c>
      <c r="F34" s="1">
        <f>COUNTIFS(Table1[clients],Table1[[#This Row],[clients]],Table1[Date],Table1[[#This Row],[Date]],Table1[Vendeur],"&lt;&gt;"&amp;Table1[[#This Row],[Vendeur]])</f>
        <v>0</v>
      </c>
    </row>
    <row r="35" spans="1:6" hidden="1" x14ac:dyDescent="0.25">
      <c r="A35" t="s">
        <v>51</v>
      </c>
      <c r="B35" t="s">
        <v>85</v>
      </c>
      <c r="C35" s="2">
        <v>42963.617361111108</v>
      </c>
      <c r="D35" s="1" t="s">
        <v>33</v>
      </c>
      <c r="E35" s="7">
        <f>INT(Table1[[#This Row],[Date d''achat]])</f>
        <v>42963</v>
      </c>
      <c r="F35" s="1">
        <f>COUNTIFS(Table1[clients],Table1[[#This Row],[clients]],Table1[Date],Table1[[#This Row],[Date]],Table1[Vendeur],"&lt;&gt;"&amp;Table1[[#This Row],[Vendeur]])</f>
        <v>0</v>
      </c>
    </row>
    <row r="36" spans="1:6" x14ac:dyDescent="0.25">
      <c r="A36" t="s">
        <v>64</v>
      </c>
      <c r="B36" t="s">
        <v>77</v>
      </c>
      <c r="C36" s="2">
        <v>42968.590763888889</v>
      </c>
      <c r="D36" s="1" t="s">
        <v>34</v>
      </c>
      <c r="E36" s="7">
        <f>INT(Table1[[#This Row],[Date d''achat]])</f>
        <v>42968</v>
      </c>
      <c r="F36" s="1">
        <f>COUNTIFS(Table1[clients],Table1[[#This Row],[clients]],Table1[Date],Table1[[#This Row],[Date]],Table1[Vendeur],"&lt;&gt;"&amp;Table1[[#This Row],[Vendeur]])</f>
        <v>1</v>
      </c>
    </row>
    <row r="37" spans="1:6" x14ac:dyDescent="0.25">
      <c r="A37" t="s">
        <v>67</v>
      </c>
      <c r="B37" t="s">
        <v>77</v>
      </c>
      <c r="C37" s="2">
        <v>42968.601793981485</v>
      </c>
      <c r="D37" s="1" t="s">
        <v>35</v>
      </c>
      <c r="E37" s="7">
        <f>INT(Table1[[#This Row],[Date d''achat]])</f>
        <v>42968</v>
      </c>
      <c r="F37" s="1">
        <f>COUNTIFS(Table1[clients],Table1[[#This Row],[clients]],Table1[Date],Table1[[#This Row],[Date]],Table1[Vendeur],"&lt;&gt;"&amp;Table1[[#This Row],[Vendeur]])</f>
        <v>1</v>
      </c>
    </row>
    <row r="38" spans="1:6" hidden="1" x14ac:dyDescent="0.25">
      <c r="A38" t="s">
        <v>64</v>
      </c>
      <c r="B38" t="s">
        <v>86</v>
      </c>
      <c r="C38" s="2">
        <v>42950.361921296295</v>
      </c>
      <c r="D38" s="1" t="s">
        <v>36</v>
      </c>
      <c r="E38" s="7">
        <f>INT(Table1[[#This Row],[Date d''achat]])</f>
        <v>42950</v>
      </c>
      <c r="F38" s="1">
        <f>COUNTIFS(Table1[clients],Table1[[#This Row],[clients]],Table1[Date],Table1[[#This Row],[Date]],Table1[Vendeur],"&lt;&gt;"&amp;Table1[[#This Row],[Vendeur]])</f>
        <v>0</v>
      </c>
    </row>
    <row r="39" spans="1:6" hidden="1" x14ac:dyDescent="0.25">
      <c r="A39" t="s">
        <v>68</v>
      </c>
      <c r="B39" t="s">
        <v>86</v>
      </c>
      <c r="C39" s="2">
        <v>42954.354386574072</v>
      </c>
      <c r="D39" s="1" t="s">
        <v>37</v>
      </c>
      <c r="E39" s="7">
        <f>INT(Table1[[#This Row],[Date d''achat]])</f>
        <v>42954</v>
      </c>
      <c r="F39" s="1">
        <f>COUNTIFS(Table1[clients],Table1[[#This Row],[clients]],Table1[Date],Table1[[#This Row],[Date]],Table1[Vendeur],"&lt;&gt;"&amp;Table1[[#This Row],[Vendeur]])</f>
        <v>0</v>
      </c>
    </row>
    <row r="40" spans="1:6" hidden="1" x14ac:dyDescent="0.25">
      <c r="A40" t="s">
        <v>62</v>
      </c>
      <c r="B40" t="s">
        <v>86</v>
      </c>
      <c r="C40" s="2">
        <v>42955.447546296295</v>
      </c>
      <c r="D40" s="1" t="s">
        <v>38</v>
      </c>
      <c r="E40" s="7">
        <f>INT(Table1[[#This Row],[Date d''achat]])</f>
        <v>42955</v>
      </c>
      <c r="F40" s="1">
        <f>COUNTIFS(Table1[clients],Table1[[#This Row],[clients]],Table1[Date],Table1[[#This Row],[Date]],Table1[Vendeur],"&lt;&gt;"&amp;Table1[[#This Row],[Vendeur]])</f>
        <v>0</v>
      </c>
    </row>
    <row r="41" spans="1:6" hidden="1" x14ac:dyDescent="0.25">
      <c r="A41" t="s">
        <v>66</v>
      </c>
      <c r="B41" t="s">
        <v>87</v>
      </c>
      <c r="C41" s="2">
        <v>42965.766527777778</v>
      </c>
      <c r="D41" s="1" t="s">
        <v>39</v>
      </c>
      <c r="E41" s="7">
        <f>INT(Table1[[#This Row],[Date d''achat]])</f>
        <v>42965</v>
      </c>
      <c r="F41" s="1">
        <f>COUNTIFS(Table1[clients],Table1[[#This Row],[clients]],Table1[Date],Table1[[#This Row],[Date]],Table1[Vendeur],"&lt;&gt;"&amp;Table1[[#This Row],[Vendeur]])</f>
        <v>0</v>
      </c>
    </row>
    <row r="42" spans="1:6" hidden="1" x14ac:dyDescent="0.25">
      <c r="A42" t="s">
        <v>57</v>
      </c>
      <c r="B42" t="s">
        <v>88</v>
      </c>
      <c r="C42" s="2">
        <v>42963.388622685183</v>
      </c>
      <c r="D42" s="1" t="s">
        <v>40</v>
      </c>
      <c r="E42" s="7">
        <f>INT(Table1[[#This Row],[Date d''achat]])</f>
        <v>42963</v>
      </c>
      <c r="F42" s="1">
        <f>COUNTIFS(Table1[clients],Table1[[#This Row],[clients]],Table1[Date],Table1[[#This Row],[Date]],Table1[Vendeur],"&lt;&gt;"&amp;Table1[[#This Row],[Vendeur]])</f>
        <v>0</v>
      </c>
    </row>
    <row r="43" spans="1:6" hidden="1" x14ac:dyDescent="0.25">
      <c r="A43" t="s">
        <v>57</v>
      </c>
      <c r="B43" t="s">
        <v>89</v>
      </c>
      <c r="C43" s="2">
        <v>42957.435868055552</v>
      </c>
      <c r="D43" s="1" t="s">
        <v>41</v>
      </c>
      <c r="E43" s="7">
        <f>INT(Table1[[#This Row],[Date d''achat]])</f>
        <v>42957</v>
      </c>
      <c r="F43" s="1">
        <f>COUNTIFS(Table1[clients],Table1[[#This Row],[clients]],Table1[Date],Table1[[#This Row],[Date]],Table1[Vendeur],"&lt;&gt;"&amp;Table1[[#This Row],[Vendeur]])</f>
        <v>0</v>
      </c>
    </row>
    <row r="44" spans="1:6" hidden="1" x14ac:dyDescent="0.25">
      <c r="A44" t="s">
        <v>67</v>
      </c>
      <c r="B44" t="s">
        <v>73</v>
      </c>
      <c r="C44" s="2">
        <v>42947.605104166665</v>
      </c>
      <c r="D44" s="1" t="s">
        <v>42</v>
      </c>
      <c r="E44" s="7">
        <f>INT(Table1[[#This Row],[Date d''achat]])</f>
        <v>42947</v>
      </c>
      <c r="F44" s="1">
        <f>COUNTIFS(Table1[clients],Table1[[#This Row],[clients]],Table1[Date],Table1[[#This Row],[Date]],Table1[Vendeur],"&lt;&gt;"&amp;Table1[[#This Row],[Vendeur]])</f>
        <v>0</v>
      </c>
    </row>
    <row r="45" spans="1:6" hidden="1" x14ac:dyDescent="0.25">
      <c r="A45" t="s">
        <v>61</v>
      </c>
      <c r="B45" t="s">
        <v>84</v>
      </c>
      <c r="C45" s="2">
        <v>42947.476851851854</v>
      </c>
      <c r="D45" s="1" t="s">
        <v>43</v>
      </c>
      <c r="E45" s="7">
        <f>INT(Table1[[#This Row],[Date d''achat]])</f>
        <v>42947</v>
      </c>
      <c r="F45" s="1">
        <f>COUNTIFS(Table1[clients],Table1[[#This Row],[clients]],Table1[Date],Table1[[#This Row],[Date]],Table1[Vendeur],"&lt;&gt;"&amp;Table1[[#This Row],[Vendeur]])</f>
        <v>0</v>
      </c>
    </row>
    <row r="46" spans="1:6" hidden="1" x14ac:dyDescent="0.25">
      <c r="A46" t="s">
        <v>67</v>
      </c>
      <c r="B46" t="s">
        <v>90</v>
      </c>
      <c r="C46" s="2">
        <v>42971.340879629628</v>
      </c>
      <c r="D46" s="1" t="s">
        <v>44</v>
      </c>
      <c r="E46" s="7">
        <f>INT(Table1[[#This Row],[Date d''achat]])</f>
        <v>42971</v>
      </c>
      <c r="F46" s="1">
        <f>COUNTIFS(Table1[clients],Table1[[#This Row],[clients]],Table1[Date],Table1[[#This Row],[Date]],Table1[Vendeur],"&lt;&gt;"&amp;Table1[[#This Row],[Vendeur]])</f>
        <v>0</v>
      </c>
    </row>
    <row r="47" spans="1:6" hidden="1" x14ac:dyDescent="0.25">
      <c r="A47" t="s">
        <v>64</v>
      </c>
      <c r="B47" t="s">
        <v>90</v>
      </c>
      <c r="C47" s="2">
        <v>42970.376145833332</v>
      </c>
      <c r="D47" s="1" t="s">
        <v>45</v>
      </c>
      <c r="E47" s="7">
        <f>INT(Table1[[#This Row],[Date d''achat]])</f>
        <v>42970</v>
      </c>
      <c r="F47" s="1">
        <f>COUNTIFS(Table1[clients],Table1[[#This Row],[clients]],Table1[Date],Table1[[#This Row],[Date]],Table1[Vendeur],"&lt;&gt;"&amp;Table1[[#This Row],[Vendeur]])</f>
        <v>0</v>
      </c>
    </row>
    <row r="48" spans="1:6" hidden="1" x14ac:dyDescent="0.25">
      <c r="A48" t="s">
        <v>61</v>
      </c>
      <c r="B48" t="s">
        <v>91</v>
      </c>
      <c r="C48" s="2">
        <v>42954.48574074074</v>
      </c>
      <c r="D48" s="1" t="s">
        <v>46</v>
      </c>
      <c r="E48" s="7">
        <f>INT(Table1[[#This Row],[Date d''achat]])</f>
        <v>42954</v>
      </c>
      <c r="F48" s="1">
        <f>COUNTIFS(Table1[clients],Table1[[#This Row],[clients]],Table1[Date],Table1[[#This Row],[Date]],Table1[Vendeur],"&lt;&gt;"&amp;Table1[[#This Row],[Vendeur]])</f>
        <v>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8"/>
  <sheetViews>
    <sheetView workbookViewId="0">
      <selection activeCell="C8" sqref="C8"/>
    </sheetView>
  </sheetViews>
  <sheetFormatPr baseColWidth="10" defaultColWidth="9.140625" defaultRowHeight="15" x14ac:dyDescent="0.25"/>
  <cols>
    <col min="1" max="1" width="18.42578125" customWidth="1"/>
    <col min="2" max="2" width="11" style="5" customWidth="1"/>
    <col min="3" max="3" width="11" style="6" customWidth="1"/>
    <col min="4" max="5" width="20.7109375" customWidth="1"/>
    <col min="6" max="6" width="3.85546875" customWidth="1"/>
    <col min="7" max="7" width="5" customWidth="1"/>
    <col min="8" max="8" width="12.5703125" bestFit="1" customWidth="1"/>
    <col min="9" max="9" width="4" bestFit="1" customWidth="1"/>
    <col min="10" max="10" width="4.140625" bestFit="1" customWidth="1"/>
    <col min="11" max="11" width="8.7109375" bestFit="1" customWidth="1"/>
    <col min="12" max="12" width="7.28515625" bestFit="1" customWidth="1"/>
    <col min="13" max="13" width="4.5703125" bestFit="1" customWidth="1"/>
    <col min="14" max="14" width="7.140625" bestFit="1" customWidth="1"/>
    <col min="15" max="15" width="6.42578125" bestFit="1" customWidth="1"/>
    <col min="16" max="16" width="7.140625" bestFit="1" customWidth="1"/>
    <col min="17" max="17" width="7" bestFit="1" customWidth="1"/>
    <col min="18" max="18" width="8.140625" bestFit="1" customWidth="1"/>
    <col min="19" max="19" width="6.28515625" bestFit="1" customWidth="1"/>
    <col min="20" max="20" width="12.5703125" bestFit="1" customWidth="1"/>
    <col min="21" max="24" width="11.28515625" bestFit="1" customWidth="1"/>
    <col min="25" max="25" width="13.28515625" bestFit="1" customWidth="1"/>
    <col min="26" max="26" width="11.28515625" bestFit="1" customWidth="1"/>
    <col min="27" max="27" width="10.85546875" customWidth="1"/>
    <col min="28" max="28" width="12.7109375" bestFit="1" customWidth="1"/>
    <col min="29" max="29" width="15.7109375" bestFit="1" customWidth="1"/>
    <col min="30" max="30" width="11.28515625" bestFit="1" customWidth="1"/>
    <col min="31" max="31" width="11.85546875" bestFit="1" customWidth="1"/>
    <col min="32" max="34" width="11.28515625" bestFit="1" customWidth="1"/>
    <col min="35" max="35" width="10.7109375" customWidth="1"/>
    <col min="36" max="36" width="11.28515625" bestFit="1" customWidth="1"/>
    <col min="37" max="37" width="10.7109375" customWidth="1"/>
    <col min="38" max="38" width="11.28515625" bestFit="1" customWidth="1"/>
    <col min="39" max="39" width="13.5703125" bestFit="1" customWidth="1"/>
    <col min="40" max="45" width="11.28515625" bestFit="1" customWidth="1"/>
    <col min="46" max="46" width="12.140625" bestFit="1" customWidth="1"/>
    <col min="47" max="48" width="11.28515625" bestFit="1" customWidth="1"/>
    <col min="49" max="50" width="11.28515625" customWidth="1"/>
    <col min="51" max="51" width="11.28515625" bestFit="1" customWidth="1"/>
    <col min="52" max="52" width="10.7109375" bestFit="1" customWidth="1"/>
    <col min="53" max="53" width="11.28515625" bestFit="1" customWidth="1"/>
    <col min="54" max="54" width="12" bestFit="1" customWidth="1"/>
    <col min="55" max="57" width="11.28515625" bestFit="1" customWidth="1"/>
    <col min="58" max="58" width="12" bestFit="1" customWidth="1"/>
    <col min="59" max="62" width="11.28515625" bestFit="1" customWidth="1"/>
    <col min="63" max="63" width="11.85546875" bestFit="1" customWidth="1"/>
    <col min="64" max="64" width="11.28515625" bestFit="1" customWidth="1"/>
    <col min="65" max="65" width="13" bestFit="1" customWidth="1"/>
    <col min="66" max="66" width="8.140625" customWidth="1"/>
    <col min="67" max="67" width="11.140625" bestFit="1" customWidth="1"/>
    <col min="68" max="114" width="18.42578125" bestFit="1" customWidth="1"/>
    <col min="115" max="115" width="13.28515625" bestFit="1" customWidth="1"/>
    <col min="116" max="116" width="12.5703125" bestFit="1" customWidth="1"/>
  </cols>
  <sheetData>
    <row r="1" spans="1:3" x14ac:dyDescent="0.25">
      <c r="A1" s="3" t="s">
        <v>95</v>
      </c>
      <c r="B1" s="4">
        <v>1</v>
      </c>
    </row>
    <row r="3" spans="1:3" x14ac:dyDescent="0.25">
      <c r="A3" s="3" t="s">
        <v>96</v>
      </c>
      <c r="B3" s="3" t="s">
        <v>48</v>
      </c>
      <c r="C3" s="3" t="s">
        <v>47</v>
      </c>
    </row>
    <row r="4" spans="1:3" x14ac:dyDescent="0.25">
      <c r="A4" s="5">
        <v>42961</v>
      </c>
      <c r="B4" t="s">
        <v>70</v>
      </c>
      <c r="C4" t="s">
        <v>57</v>
      </c>
    </row>
    <row r="5" spans="1:3" x14ac:dyDescent="0.25">
      <c r="B5"/>
      <c r="C5" t="s">
        <v>56</v>
      </c>
    </row>
    <row r="6" spans="1:3" x14ac:dyDescent="0.25">
      <c r="A6" s="5">
        <v>42968</v>
      </c>
      <c r="B6" t="s">
        <v>77</v>
      </c>
      <c r="C6" t="s">
        <v>64</v>
      </c>
    </row>
    <row r="7" spans="1:3" x14ac:dyDescent="0.25">
      <c r="B7"/>
      <c r="C7" t="s">
        <v>67</v>
      </c>
    </row>
    <row r="8" spans="1:3" x14ac:dyDescent="0.25">
      <c r="A8" s="5" t="s">
        <v>94</v>
      </c>
      <c r="B8"/>
      <c r="C8"/>
    </row>
    <row r="9" spans="1:3" x14ac:dyDescent="0.25">
      <c r="B9"/>
      <c r="C9"/>
    </row>
    <row r="10" spans="1:3" x14ac:dyDescent="0.25">
      <c r="B10"/>
      <c r="C10"/>
    </row>
    <row r="11" spans="1:3" x14ac:dyDescent="0.25">
      <c r="B11"/>
      <c r="C11"/>
    </row>
    <row r="12" spans="1:3" x14ac:dyDescent="0.25">
      <c r="B12"/>
      <c r="C12"/>
    </row>
    <row r="13" spans="1:3" x14ac:dyDescent="0.25">
      <c r="B13"/>
      <c r="C13"/>
    </row>
    <row r="14" spans="1:3" x14ac:dyDescent="0.25">
      <c r="B14"/>
      <c r="C14"/>
    </row>
    <row r="15" spans="1:3" x14ac:dyDescent="0.25">
      <c r="B15"/>
      <c r="C15"/>
    </row>
    <row r="16" spans="1:3" x14ac:dyDescent="0.25">
      <c r="B16"/>
      <c r="C16"/>
    </row>
    <row r="17" spans="2:3" x14ac:dyDescent="0.25">
      <c r="B17"/>
      <c r="C17"/>
    </row>
    <row r="18" spans="2:3" x14ac:dyDescent="0.25">
      <c r="B18"/>
      <c r="C18"/>
    </row>
    <row r="19" spans="2:3" x14ac:dyDescent="0.25">
      <c r="B19"/>
      <c r="C19"/>
    </row>
    <row r="20" spans="2:3" x14ac:dyDescent="0.25">
      <c r="B20"/>
      <c r="C20"/>
    </row>
    <row r="21" spans="2:3" x14ac:dyDescent="0.25">
      <c r="B21"/>
      <c r="C21"/>
    </row>
    <row r="22" spans="2:3" x14ac:dyDescent="0.25">
      <c r="B22"/>
      <c r="C22"/>
    </row>
    <row r="23" spans="2:3" x14ac:dyDescent="0.25">
      <c r="B23"/>
      <c r="C23"/>
    </row>
    <row r="24" spans="2:3" x14ac:dyDescent="0.25">
      <c r="B24"/>
      <c r="C24"/>
    </row>
    <row r="25" spans="2:3" x14ac:dyDescent="0.25">
      <c r="B25"/>
      <c r="C25"/>
    </row>
    <row r="26" spans="2:3" x14ac:dyDescent="0.25">
      <c r="B26"/>
      <c r="C26"/>
    </row>
    <row r="27" spans="2:3" x14ac:dyDescent="0.25">
      <c r="B27"/>
      <c r="C27"/>
    </row>
    <row r="28" spans="2:3" x14ac:dyDescent="0.25">
      <c r="B28"/>
      <c r="C28"/>
    </row>
    <row r="29" spans="2:3" x14ac:dyDescent="0.25">
      <c r="B29"/>
      <c r="C29"/>
    </row>
    <row r="30" spans="2:3" x14ac:dyDescent="0.25">
      <c r="B30"/>
      <c r="C30"/>
    </row>
    <row r="31" spans="2:3" x14ac:dyDescent="0.25">
      <c r="B31"/>
      <c r="C31"/>
    </row>
    <row r="32" spans="2:3" x14ac:dyDescent="0.25">
      <c r="B32"/>
      <c r="C32"/>
    </row>
    <row r="33" spans="2:3" x14ac:dyDescent="0.25">
      <c r="B33"/>
      <c r="C33"/>
    </row>
    <row r="34" spans="2:3" x14ac:dyDescent="0.25">
      <c r="B34"/>
      <c r="C34"/>
    </row>
    <row r="35" spans="2:3" x14ac:dyDescent="0.25">
      <c r="B35"/>
      <c r="C35"/>
    </row>
    <row r="36" spans="2:3" x14ac:dyDescent="0.25">
      <c r="B36"/>
      <c r="C36"/>
    </row>
    <row r="37" spans="2:3" x14ac:dyDescent="0.25">
      <c r="B37"/>
      <c r="C37"/>
    </row>
    <row r="38" spans="2:3" x14ac:dyDescent="0.25">
      <c r="B38"/>
      <c r="C38"/>
    </row>
    <row r="39" spans="2:3" x14ac:dyDescent="0.25">
      <c r="B39"/>
      <c r="C39"/>
    </row>
    <row r="40" spans="2:3" x14ac:dyDescent="0.25">
      <c r="B40"/>
      <c r="C40"/>
    </row>
    <row r="41" spans="2:3" x14ac:dyDescent="0.25">
      <c r="B41"/>
      <c r="C41"/>
    </row>
    <row r="42" spans="2:3" x14ac:dyDescent="0.25">
      <c r="B42"/>
      <c r="C42"/>
    </row>
    <row r="43" spans="2:3" x14ac:dyDescent="0.25">
      <c r="B43"/>
      <c r="C43"/>
    </row>
    <row r="44" spans="2:3" x14ac:dyDescent="0.25">
      <c r="B44"/>
      <c r="C44"/>
    </row>
    <row r="45" spans="2:3" x14ac:dyDescent="0.25">
      <c r="B45"/>
      <c r="C45"/>
    </row>
    <row r="46" spans="2:3" x14ac:dyDescent="0.25">
      <c r="B46"/>
      <c r="C46"/>
    </row>
    <row r="47" spans="2:3" x14ac:dyDescent="0.25">
      <c r="B47"/>
      <c r="C47"/>
    </row>
    <row r="48" spans="2:3" x14ac:dyDescent="0.25">
      <c r="B48"/>
      <c r="C48"/>
    </row>
    <row r="49" spans="2:3" x14ac:dyDescent="0.25">
      <c r="B49"/>
      <c r="C49"/>
    </row>
    <row r="50" spans="2:3" x14ac:dyDescent="0.25">
      <c r="B50"/>
      <c r="C50"/>
    </row>
    <row r="51" spans="2:3" x14ac:dyDescent="0.25">
      <c r="B51"/>
      <c r="C51"/>
    </row>
    <row r="52" spans="2:3" x14ac:dyDescent="0.25">
      <c r="B52"/>
      <c r="C52"/>
    </row>
    <row r="53" spans="2:3" x14ac:dyDescent="0.25">
      <c r="B53"/>
      <c r="C53"/>
    </row>
    <row r="54" spans="2:3" x14ac:dyDescent="0.25">
      <c r="B54"/>
      <c r="C54"/>
    </row>
    <row r="55" spans="2:3" x14ac:dyDescent="0.25">
      <c r="B55"/>
      <c r="C55"/>
    </row>
    <row r="56" spans="2:3" x14ac:dyDescent="0.25">
      <c r="B56"/>
      <c r="C56"/>
    </row>
    <row r="57" spans="2:3" x14ac:dyDescent="0.25">
      <c r="B57"/>
      <c r="C57"/>
    </row>
    <row r="58" spans="2:3" x14ac:dyDescent="0.25">
      <c r="B58"/>
      <c r="C58"/>
    </row>
    <row r="59" spans="2:3" x14ac:dyDescent="0.25">
      <c r="B59"/>
      <c r="C59"/>
    </row>
    <row r="60" spans="2:3" x14ac:dyDescent="0.25">
      <c r="B60"/>
      <c r="C60"/>
    </row>
    <row r="61" spans="2:3" x14ac:dyDescent="0.25">
      <c r="B61"/>
      <c r="C61"/>
    </row>
    <row r="62" spans="2:3" x14ac:dyDescent="0.25">
      <c r="B62"/>
      <c r="C62"/>
    </row>
    <row r="63" spans="2:3" x14ac:dyDescent="0.25">
      <c r="B63"/>
      <c r="C63"/>
    </row>
    <row r="64" spans="2:3" x14ac:dyDescent="0.25">
      <c r="B64"/>
      <c r="C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</sheetData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Company>Unisys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Unisys</dc:creator>
  <cp:lastModifiedBy>CA</cp:lastModifiedBy>
  <dcterms:created xsi:type="dcterms:W3CDTF">2017-08-26T14:04:06Z</dcterms:created>
  <dcterms:modified xsi:type="dcterms:W3CDTF">2017-08-27T19:56:26Z</dcterms:modified>
</cp:coreProperties>
</file>