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6465" windowWidth="28830" windowHeight="6525"/>
  </bookViews>
  <sheets>
    <sheet name="Feuil1" sheetId="1" r:id="rId1"/>
    <sheet name="Jours Férié" sheetId="2" r:id="rId2"/>
    <sheet name="Feuil3" sheetId="3" r:id="rId3"/>
  </sheets>
  <definedNames>
    <definedName name="JF">TFer[Fériés]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<sst xmlns="http://schemas.openxmlformats.org/spreadsheetml/2006/main" count="19" uniqueCount="12">
  <si>
    <t>projet</t>
  </si>
  <si>
    <t>p n°1</t>
  </si>
  <si>
    <t>p n°2</t>
  </si>
  <si>
    <t>p n°3</t>
  </si>
  <si>
    <t>heures de travail prévues :</t>
  </si>
  <si>
    <t>Date de fin prévue :</t>
  </si>
  <si>
    <t>nombre de jours travaillés</t>
  </si>
  <si>
    <t>Congés</t>
  </si>
  <si>
    <t>résultat souhaité :</t>
  </si>
  <si>
    <t>Fériés</t>
  </si>
  <si>
    <t>A compléter</t>
  </si>
  <si>
    <t>Voir onglet 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</si>
</sst>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14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numFmt numFmtId="19" formatCode="dd/mm/yyyy"/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Fer" displayName="TFer" ref="A1:A4" totalsRowShown="0">
  <autoFilter ref="A1:A4"/>
  <tableColumns count="1">
    <tableColumn id="1" name="Fériés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workbookViewId="0">
      <selection activeCell="D10" sqref="D10"/>
    </sheetView>
  </sheetViews>
  <sheetFormatPr baseColWidth="10" defaultRowHeight="15" x14ac:dyDescent="0.25"/>
  <sheetData>
    <row r="1" spans="1:19" ht="45" x14ac:dyDescent="0.25">
      <c r="A1" s="2" t="s">
        <v>0</v>
      </c>
      <c r="B1" s="2" t="s">
        <v>4</v>
      </c>
      <c r="C1" s="2" t="s">
        <v>6</v>
      </c>
      <c r="D1" s="2" t="s">
        <v>5</v>
      </c>
      <c r="E1" s="3">
        <v>43460</v>
      </c>
      <c r="F1" s="3">
        <v>43461</v>
      </c>
      <c r="G1" s="3">
        <v>43462</v>
      </c>
      <c r="H1" s="3">
        <v>43465</v>
      </c>
      <c r="I1" s="3">
        <v>43466</v>
      </c>
      <c r="J1" s="3">
        <v>43467</v>
      </c>
      <c r="K1" s="3">
        <v>43468</v>
      </c>
      <c r="L1" s="3">
        <v>43469</v>
      </c>
      <c r="M1" s="3">
        <v>43472</v>
      </c>
      <c r="N1" s="3">
        <v>43473</v>
      </c>
      <c r="O1" s="3">
        <v>43474</v>
      </c>
      <c r="P1" s="3">
        <v>43475</v>
      </c>
      <c r="Q1" s="3">
        <v>43476</v>
      </c>
      <c r="R1" s="3">
        <v>43479</v>
      </c>
      <c r="S1" s="3">
        <v>43480</v>
      </c>
    </row>
    <row r="2" spans="1:19" x14ac:dyDescent="0.25">
      <c r="A2" s="2" t="s">
        <v>1</v>
      </c>
      <c r="B2" s="2">
        <v>50</v>
      </c>
      <c r="C2" s="2">
        <f>B2/8</f>
        <v>6.25</v>
      </c>
      <c r="D2" s="3">
        <v>43473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2" t="s">
        <v>2</v>
      </c>
      <c r="B3" s="2">
        <v>8</v>
      </c>
      <c r="C3" s="2">
        <f t="shared" ref="C3:C4" si="0">B3/8</f>
        <v>1</v>
      </c>
      <c r="D3" s="3">
        <v>43465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x14ac:dyDescent="0.25">
      <c r="A4" s="2" t="s">
        <v>3</v>
      </c>
      <c r="B4" s="2">
        <v>24</v>
      </c>
      <c r="C4" s="2">
        <f t="shared" si="0"/>
        <v>3</v>
      </c>
      <c r="D4" s="3">
        <v>43469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7" spans="1:19" x14ac:dyDescent="0.25">
      <c r="D7" t="s">
        <v>7</v>
      </c>
      <c r="E7" s="4"/>
      <c r="F7" s="4"/>
      <c r="G7" s="4"/>
      <c r="H7" s="4"/>
      <c r="I7" s="4"/>
      <c r="J7" s="4"/>
      <c r="K7" s="4"/>
      <c r="L7" s="4"/>
      <c r="M7" s="4"/>
      <c r="N7" s="4">
        <v>1</v>
      </c>
      <c r="O7" s="4">
        <v>1</v>
      </c>
      <c r="P7" s="4"/>
      <c r="Q7" s="4"/>
      <c r="R7" s="4"/>
      <c r="S7" s="4"/>
    </row>
    <row r="9" spans="1:19" x14ac:dyDescent="0.25">
      <c r="D9" t="s">
        <v>11</v>
      </c>
    </row>
    <row r="10" spans="1:19" x14ac:dyDescent="0.25">
      <c r="B10" t="s">
        <v>8</v>
      </c>
    </row>
    <row r="12" spans="1:19" x14ac:dyDescent="0.25">
      <c r="A12" t="s">
        <v>0</v>
      </c>
      <c r="B12" t="s">
        <v>4</v>
      </c>
      <c r="C12" t="s">
        <v>6</v>
      </c>
      <c r="D12" t="s">
        <v>5</v>
      </c>
      <c r="E12" s="1">
        <v>43460</v>
      </c>
      <c r="F12" s="1">
        <v>43461</v>
      </c>
      <c r="G12" s="1">
        <v>43462</v>
      </c>
      <c r="H12" s="1">
        <v>43465</v>
      </c>
      <c r="I12" s="1">
        <v>43466</v>
      </c>
      <c r="J12" s="1">
        <v>43467</v>
      </c>
      <c r="K12" s="1">
        <v>43468</v>
      </c>
      <c r="L12" s="1">
        <v>43469</v>
      </c>
      <c r="M12" s="1">
        <v>43472</v>
      </c>
      <c r="N12" s="1">
        <v>43473</v>
      </c>
      <c r="O12" s="1">
        <v>43474</v>
      </c>
      <c r="P12" s="1">
        <v>43475</v>
      </c>
      <c r="Q12" s="1">
        <v>43476</v>
      </c>
      <c r="R12" s="1">
        <v>43479</v>
      </c>
      <c r="S12" s="1">
        <v>43480</v>
      </c>
    </row>
    <row r="13" spans="1:19" x14ac:dyDescent="0.25">
      <c r="A13" t="s">
        <v>1</v>
      </c>
      <c r="B13">
        <v>50</v>
      </c>
      <c r="C13">
        <v>6.25</v>
      </c>
      <c r="D13" s="1">
        <v>43473</v>
      </c>
      <c r="J13" s="5"/>
      <c r="K13" s="5"/>
      <c r="L13" s="5"/>
      <c r="M13" s="5"/>
      <c r="P13" s="5"/>
      <c r="Q13" s="5"/>
      <c r="R13" s="5"/>
    </row>
    <row r="14" spans="1:19" x14ac:dyDescent="0.25">
      <c r="A14" t="s">
        <v>2</v>
      </c>
      <c r="B14">
        <v>8</v>
      </c>
      <c r="C14">
        <v>1</v>
      </c>
      <c r="D14" s="1">
        <v>43465</v>
      </c>
      <c r="L14" s="5"/>
    </row>
    <row r="15" spans="1:19" x14ac:dyDescent="0.25">
      <c r="A15" t="s">
        <v>3</v>
      </c>
      <c r="B15">
        <v>24</v>
      </c>
      <c r="C15">
        <v>3</v>
      </c>
      <c r="D15" s="1">
        <v>43469</v>
      </c>
      <c r="L15" s="5"/>
      <c r="M15" s="5"/>
      <c r="P15" s="5"/>
    </row>
  </sheetData>
  <conditionalFormatting sqref="E2:S4">
    <cfRule type="expression" dxfId="0" priority="2">
      <formula>AND(E$1&gt;=WORKDAY($D2,1-ROUNDUP($C2,0)-SUMIFS($E$7:$S$7,$E$1:$S$1,"&lt;="&amp;$D2,$E$1:$S$1,"&gt;="&amp;$D2+1-ROUNDUP($C2,0)),JF),E$1&lt;=$D2,COUNTIF(JF,E$1)=0,WEEKDAY(E$1,2)&lt;6,E$7&lt;&gt;1)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9</v>
      </c>
      <c r="C1" t="s">
        <v>10</v>
      </c>
    </row>
    <row r="2" spans="1:3" x14ac:dyDescent="0.25">
      <c r="A2" s="1">
        <v>43466</v>
      </c>
    </row>
    <row r="3" spans="1:3" x14ac:dyDescent="0.25">
      <c r="A3" s="1">
        <v>43586</v>
      </c>
    </row>
    <row r="4" spans="1:3" x14ac:dyDescent="0.25">
      <c r="A4" s="1">
        <v>43593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Jours Férié</vt:lpstr>
      <vt:lpstr>Feuil3</vt:lpstr>
      <vt:lpstr>JF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CA</cp:lastModifiedBy>
  <dcterms:created xsi:type="dcterms:W3CDTF">2018-12-27T09:00:31Z</dcterms:created>
  <dcterms:modified xsi:type="dcterms:W3CDTF">2018-12-27T10:52:06Z</dcterms:modified>
</cp:coreProperties>
</file>