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30"/>
  </bookViews>
  <sheets>
    <sheet name="Feuil1" sheetId="1" r:id="rId1"/>
  </sheets>
  <externalReferences>
    <externalReference r:id="rId2"/>
  </externalReferences>
  <definedNames>
    <definedName name="_xlnm._FilterDatabase" localSheetId="0" hidden="1">Feuil1!$A$1:$I$35</definedName>
    <definedName name="DonnéesExternes_1" localSheetId="0" hidden="1">Feuil1!$K$1:$Q$9</definedName>
    <definedName name="Liste_Ass">[1]Listes!$B$1:$B$7</definedName>
    <definedName name="Liste_RO">[1]Listes!$A$1:$A$7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5" i="1"/>
  <c r="H16" i="1"/>
  <c r="H14" i="1"/>
  <c r="H17" i="1"/>
  <c r="H18" i="1"/>
  <c r="H2" i="1"/>
</calcChain>
</file>

<file path=xl/connections.xml><?xml version="1.0" encoding="utf-8"?>
<connections xmlns="http://schemas.openxmlformats.org/spreadsheetml/2006/main">
  <connection id="1" keepAlive="1" name="Requête - Donnees" description="Connexion à la requête « Donnees » dans le classeur." type="5" refreshedVersion="4" background="1" saveData="1">
    <dbPr connection="provider=Microsoft.Mashup.OleDb.1;data source=$EmbeddedMashup(d84df780-62b3-49dd-9769-8c65f0628256)$;location=Donnees;extended properties=&quot;UEsDBBQAAgAIAMdih1C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HYodQ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x2KHUJmUPDjxAgAAyggAABMAHABGb3JtdWxhcy9TZWN0aW9uMS5tIKIYACigFAAAAAAAAAAAAAAAAAAAAAAAAAAAALVV0W7aMBR9R+IfrPQlSClqtqkvXSchyia2Cipg2wNCk0ku1Gtip47dUqF8EPsNfmx2DEnApKo0jQcIN86559x77k0KgSCMorH59a+ajWYjvcccQnTDKAVI0TWKQDQbSH3GTPIAVKS3CiBqdyXnQMVPxh/mjD24rfV0gGO4dnaPOrNs2mVUqDMzzyCcOZOXBFDMQrIg242jsCZ4HkF7wjFNF4zHXRbJmOpTqWvyeeu1M7zrjTqT/nDgeEhoBAErkXlo7dxxtlTBPhWXH9r6sTw6GloHO+NxfzzpDCY965ZvRd5ZkfdWZGCnvemU6CEWkGWtQnhPFUvyFHGIkwgH240qUCF/BDoG6gzjP3AklfjjUin8IgGVUVTFviVLqlq1IJHgh8BjiFRvR+xZA56i4CHAwT1ypxp6hj5+ysFbJbZqiG5nilKZJJzEx8Rj9gSmaTqFxcQzhTro4L5ppk3VzlQ0jU064Mp/SOhkWKKAM5JuNyh8oTgmj1KVWWXDUnD1E+yYluy+04Q8MTEU98BLjicVqfIiU95MUxKCk7kUOVngqT7vWPVWZ46qzbhw/4m6VzZ5yEPg7U4aAA0JXRq377nYt4vS9QQWFwWlThj2aQgrI9+1uCuB+X11ceEh39K45Ewmhyq/6JCbpylMn+X2HLB4zmHvqZ1D2HOXSSrcX63dZFAZz4FX/buThSNdIUD4N5NCXThVFccCSmJljwzAPv8tSUV7kCdL3anhNvOKi3O/VcMAhdvNE0QsSaorqrdKMA01aEGljrfFqM46vuWdeiJvs0ZRglp/nJmG79n6zlu94tebZQSPcvtH6MmXqXqT0EPHDCAVEH5lRIMeZVcLwmBmnrFU+d/JA46nH/xGaNjuK+vzykrNnf5Ks/LrQs1pkkrTLk11vg6nLXt9Hfr1+9Cm6FXGZK/Ugi+3RAl9p1eZ+8rrso5cPprH9ijfZXrfLfj555FyqZmZG/VFaPCfk00PTs1aJ8a4snubDULri3T1F1BLAQItABQAAgAIAMdih1CaOWB/qwAAAPoAAAASAAAAAAAAAAAAAAAAAAAAAABDb25maWcvUGFja2FnZS54bWxQSwECLQAUAAIACADHYodQD8rpq6QAAADpAAAAEwAAAAAAAAAAAAAAAAD3AAAAW0NvbnRlbnRfVHlwZXNdLnhtbFBLAQItABQAAgAIAMdih1CZlDw48QIAAMoIAAATAAAAAAAAAAAAAAAAAOgBAABGb3JtdWxhcy9TZWN0aW9uMS5tUEsFBgAAAAADAAMAwgAAACYFAAAAAA==&quot;" command="SELECT * FROM [Donnees]"/>
  </connection>
</connections>
</file>

<file path=xl/sharedStrings.xml><?xml version="1.0" encoding="utf-8"?>
<sst xmlns="http://schemas.openxmlformats.org/spreadsheetml/2006/main" count="210" uniqueCount="68">
  <si>
    <t>OPERATION</t>
  </si>
  <si>
    <t>Prog</t>
  </si>
  <si>
    <t>RO</t>
  </si>
  <si>
    <t>ASSISTANTE</t>
  </si>
  <si>
    <t>Anne Caze (Plaine St Paul)</t>
  </si>
  <si>
    <t>BBL</t>
  </si>
  <si>
    <t>DBE</t>
  </si>
  <si>
    <t>SRI</t>
  </si>
  <si>
    <t>Benoite Boulard (PIVET-VELIN)</t>
  </si>
  <si>
    <t>YFR</t>
  </si>
  <si>
    <t>DAM</t>
  </si>
  <si>
    <t xml:space="preserve">Bouton d'Or </t>
  </si>
  <si>
    <t>Christiane - Amata (HE 168) LLS</t>
  </si>
  <si>
    <t>MHO</t>
  </si>
  <si>
    <t>Christiane - Amata (HE 168) LLTS</t>
  </si>
  <si>
    <t>Coco Huet (Parc à Moutons)</t>
  </si>
  <si>
    <t>FAHAM (Ilôt 5.6)</t>
  </si>
  <si>
    <t>FANFAN</t>
  </si>
  <si>
    <t>FANJAN (Ilot 6.2)</t>
  </si>
  <si>
    <t>Flamboyants (Avenue Raymond Barre)</t>
  </si>
  <si>
    <t>Fleurs jaunes (Ilôt 6.1)</t>
  </si>
  <si>
    <t>VAF</t>
  </si>
  <si>
    <t>DBA</t>
  </si>
  <si>
    <t>TQU</t>
  </si>
  <si>
    <t>MMA</t>
  </si>
  <si>
    <t>MTG</t>
  </si>
  <si>
    <t>FHO</t>
  </si>
  <si>
    <t>Harry PAYET (Les Mimosas)</t>
  </si>
  <si>
    <t>Hélène TONRU (RPA mixte St Philippe)</t>
  </si>
  <si>
    <t>Jean MOREL (Amaryllis)</t>
  </si>
  <si>
    <t>Josepha Fontaine</t>
  </si>
  <si>
    <t>Kakis</t>
  </si>
  <si>
    <t>Lacaussade 3</t>
  </si>
  <si>
    <t xml:space="preserve">Laurency </t>
  </si>
  <si>
    <t xml:space="preserve">Les Platanes </t>
  </si>
  <si>
    <t>GGO</t>
  </si>
  <si>
    <t>DAM / VAF</t>
  </si>
  <si>
    <t>Lié ETHEVE (Poker As 2)</t>
  </si>
  <si>
    <t xml:space="preserve">Manapany </t>
  </si>
  <si>
    <t>Max GOBETTI (AUBEPINES)</t>
  </si>
  <si>
    <t>Rue de l'Eglise</t>
  </si>
  <si>
    <t>Takamaka</t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</si>
  <si>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St Pierre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</si>
  <si>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color theme="1"/>
        <rFont val="Calibri"/>
        <family val="2"/>
        <scheme val="minor"/>
      </rPr>
      <t xml:space="preserve"> CROUS Tampon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</si>
  <si>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LOULOU PITOU (LA SAFRANIERE)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</si>
  <si>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Maurice Lebon</t>
    </r>
  </si>
  <si>
    <r>
      <rPr>
        <b/>
        <sz val="11"/>
        <color rgb="FFFF0000"/>
        <rFont val="Calibri"/>
        <family val="2"/>
        <scheme val="minor"/>
      </rPr>
      <t>VEFA</t>
    </r>
    <r>
      <rPr>
        <b/>
        <sz val="11"/>
        <rFont val="Calibri"/>
        <family val="2"/>
        <scheme val="minor"/>
      </rPr>
      <t xml:space="preserve"> Paule &amp; Gaston</t>
    </r>
  </si>
  <si>
    <r>
      <t xml:space="preserve">VEFA </t>
    </r>
    <r>
      <rPr>
        <b/>
        <sz val="11"/>
        <rFont val="Calibri"/>
        <family val="2"/>
        <scheme val="minor"/>
      </rPr>
      <t>Petunias</t>
    </r>
  </si>
  <si>
    <t>Lycée SCHOELCHER</t>
  </si>
  <si>
    <t>BATIMENT M</t>
  </si>
  <si>
    <t>Retours OK</t>
  </si>
  <si>
    <t>ECL</t>
  </si>
  <si>
    <t>ECL/NLE</t>
  </si>
  <si>
    <t>NLE</t>
  </si>
  <si>
    <t>trop tôt</t>
  </si>
  <si>
    <t>DATE</t>
  </si>
  <si>
    <t>?</t>
  </si>
  <si>
    <t xml:space="preserve">Tamariniers </t>
  </si>
  <si>
    <t xml:space="preserve">Barrage </t>
  </si>
  <si>
    <t xml:space="preserve">TQU </t>
  </si>
  <si>
    <t>N</t>
  </si>
  <si>
    <t xml:space="preserve">YFR  </t>
  </si>
  <si>
    <t>1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</si>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</sst>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164" fontId="0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164" fontId="0" fillId="5" borderId="1" xfId="0" applyNumberFormat="1" applyFont="1" applyFill="1" applyBorder="1" applyAlignment="1">
      <alignment horizontal="center" vertical="center"/>
    </xf>
    <xf numFmtId="1" fontId="0" fillId="5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4" fillId="5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14" fontId="0" fillId="5" borderId="3" xfId="0" applyNumberFormat="1" applyFont="1" applyFill="1" applyBorder="1" applyAlignment="1">
      <alignment horizontal="center" vertical="center"/>
    </xf>
    <xf numFmtId="14" fontId="4" fillId="5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164" fontId="0" fillId="4" borderId="3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1" applyNumberFormat="1" applyFont="1" applyFill="1" applyBorder="1" applyAlignment="1">
      <alignment horizontal="center" vertical="center" wrapText="1"/>
    </xf>
    <xf numFmtId="0" fontId="3" fillId="2" borderId="6" xfId="1" applyNumberFormat="1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/>
    </xf>
    <xf numFmtId="0" fontId="0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14" fontId="0" fillId="0" borderId="0" xfId="0" applyNumberFormat="1" applyAlignment="1"/>
    <xf numFmtId="0" fontId="0" fillId="0" borderId="0" xfId="0" quotePrefix="1" applyNumberFormat="1" applyAlignment="1"/>
    <xf numFmtId="0" fontId="0" fillId="0" borderId="0" xfId="0" applyNumberFormat="1" applyAlignment="1"/>
  </cellXfs>
  <cellStyles count="2">
    <cellStyle name="Milliers" xfId="1" builtinId="3"/>
    <cellStyle name="Normal" xfId="0" builtinId="0"/>
  </cellStyles>
  <dxfs count="28"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2" defaultTableStyle="TableStyleMedium2" defaultPivotStyle="PivotStyleLight16">
    <tableStyle name="TableStyleQueryPreview" pivot="0" count="3">
      <tableStyleElement type="wholeTable" dxfId="14"/>
      <tableStyleElement type="headerRow" dxfId="13"/>
      <tableStyleElement type="firstRowStripe" dxfId="12"/>
    </tableStyle>
    <tableStyle name="TableStyleQueryResult" pivot="0" count="3">
      <tableStyleElement type="wholeTable" dxfId="11"/>
      <tableStyleElement type="headerRow" dxfId="10"/>
      <tableStyleElement type="firstRow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01\Organisation\4%20-%20DOP\40%20-%20%20DOP%20G&#233;n&#233;ral\suivi%20d'activit&#233;\PCA\3.%20TABLEAUX%20DE%20BORD\Tableau%20de%20bord%20NBL\Tableau%20suivi%20financement%20r&#233;c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nds propres"/>
      <sheetName val="SYNTHESE"/>
      <sheetName val="Données initiales"/>
      <sheetName val="Listes"/>
      <sheetName val="Evolution des livraisons"/>
      <sheetName val="Evolution des OS"/>
      <sheetName val="Structure plan financement"/>
      <sheetName val="Evolution LBU"/>
      <sheetName val="CGLLS"/>
      <sheetName val="STAT REHAB"/>
      <sheetName val="Prix VEFA"/>
      <sheetName val="PROG par bassin"/>
      <sheetName val="PROG par type"/>
      <sheetName val="REHAB"/>
      <sheetName val="Prospections  abandons"/>
      <sheetName val="TCD REHAB"/>
      <sheetName val="Structure PRP"/>
      <sheetName val="St Jo"/>
      <sheetName val="Répartition commune"/>
      <sheetName val="avant 2011"/>
    </sheetNames>
    <sheetDataSet>
      <sheetData sheetId="0"/>
      <sheetData sheetId="1"/>
      <sheetData sheetId="2"/>
      <sheetData sheetId="3">
        <row r="1">
          <cell r="A1" t="str">
            <v>BBL</v>
          </cell>
          <cell r="B1" t="str">
            <v>DBA</v>
          </cell>
        </row>
        <row r="2">
          <cell r="A2" t="str">
            <v>FHO</v>
          </cell>
          <cell r="B2" t="str">
            <v>DBE</v>
          </cell>
        </row>
        <row r="3">
          <cell r="A3" t="str">
            <v>JER</v>
          </cell>
          <cell r="B3" t="str">
            <v>ECL</v>
          </cell>
        </row>
        <row r="4">
          <cell r="A4" t="str">
            <v>MHO</v>
          </cell>
          <cell r="B4" t="str">
            <v>MMA</v>
          </cell>
        </row>
        <row r="5">
          <cell r="A5" t="str">
            <v>MTG</v>
          </cell>
          <cell r="B5" t="str">
            <v>NLE</v>
          </cell>
        </row>
        <row r="6">
          <cell r="A6" t="str">
            <v>TQU</v>
          </cell>
          <cell r="B6" t="str">
            <v>SRI</v>
          </cell>
        </row>
        <row r="7">
          <cell r="A7" t="str">
            <v>YFR</v>
          </cell>
          <cell r="B7" t="str">
            <v>VAF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8">
    <queryTableFields count="7">
      <queryTableField id="1" name="DATE" tableColumnId="14"/>
      <queryTableField id="2" name="1" tableColumnId="15"/>
      <queryTableField id="3" name="2" tableColumnId="16"/>
      <queryTableField id="4" name="3" tableColumnId="17"/>
      <queryTableField id="5" name="4" tableColumnId="18"/>
      <queryTableField id="6" name="5" tableColumnId="19"/>
      <queryTableField id="7" name="6" tableColumnId="20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2" name="Donnees" displayName="Donnees" ref="A1:I35" totalsRowShown="0" headerRowDxfId="15" dataDxfId="16" headerRowBorderDxfId="26" tableBorderDxfId="27" totalsRowBorderDxfId="25" headerRowCellStyle="Milliers">
  <autoFilter ref="A1:I35"/>
  <tableColumns count="9">
    <tableColumn id="1" name="OPERATION" dataDxfId="24"/>
    <tableColumn id="2" name="Prog" dataDxfId="23"/>
    <tableColumn id="3" name="RO" dataDxfId="22"/>
    <tableColumn id="4" name="ASSISTANTE" dataDxfId="21"/>
    <tableColumn id="5" name="1" dataDxfId="20"/>
    <tableColumn id="6" name="2" dataDxfId="19"/>
    <tableColumn id="7" name="3" dataDxfId="18"/>
    <tableColumn id="8" name="N" dataDxfId="17"/>
    <tableColumn id="9" name="DATE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3" name="Donnees_2" displayName="Donnees_2" ref="K1:Q9" tableType="queryTable" totalsRowShown="0" headerRowDxfId="3" dataDxfId="2">
  <tableColumns count="7">
    <tableColumn id="14" uniqueName="14" name="DATE" queryTableFieldId="1" dataDxfId="0"/>
    <tableColumn id="15" uniqueName="15" name="1" queryTableFieldId="2" dataDxfId="1"/>
    <tableColumn id="16" uniqueName="16" name="2" queryTableFieldId="3" dataDxfId="8"/>
    <tableColumn id="17" uniqueName="17" name="3" queryTableFieldId="4" dataDxfId="7"/>
    <tableColumn id="18" uniqueName="18" name="4" queryTableFieldId="5" dataDxfId="6"/>
    <tableColumn id="19" uniqueName="19" name="5" queryTableFieldId="6" dataDxfId="5"/>
    <tableColumn id="20" uniqueName="20" name="6" queryTableFieldId="7" dataDxfId="4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"/>
  <sheetViews>
    <sheetView tabSelected="1" topLeftCell="B1" workbookViewId="0">
      <selection activeCell="N3" sqref="N3"/>
    </sheetView>
  </sheetViews>
  <sheetFormatPr baseColWidth="10" defaultRowHeight="15" x14ac:dyDescent="0.25"/>
  <cols>
    <col min="1" max="1" width="35.42578125" bestFit="1" customWidth="1"/>
    <col min="3" max="3" width="0" hidden="1" customWidth="1"/>
    <col min="4" max="4" width="15.140625" hidden="1" customWidth="1"/>
    <col min="5" max="9" width="16.140625" customWidth="1"/>
    <col min="11" max="11" width="10.7109375" customWidth="1"/>
    <col min="12" max="13" width="4.7109375" customWidth="1"/>
    <col min="14" max="14" width="5.140625" customWidth="1"/>
    <col min="15" max="17" width="5" customWidth="1"/>
    <col min="18" max="19" width="4.7109375" customWidth="1"/>
    <col min="20" max="20" width="5.140625" customWidth="1"/>
    <col min="21" max="23" width="5" customWidth="1"/>
    <col min="24" max="25" width="12.85546875" customWidth="1"/>
  </cols>
  <sheetData>
    <row r="1" spans="1:25" ht="15.75" x14ac:dyDescent="0.25">
      <c r="A1" s="29" t="s">
        <v>0</v>
      </c>
      <c r="B1" s="30" t="s">
        <v>1</v>
      </c>
      <c r="C1" s="30" t="s">
        <v>2</v>
      </c>
      <c r="D1" s="30" t="s">
        <v>3</v>
      </c>
      <c r="E1" s="31" t="s">
        <v>62</v>
      </c>
      <c r="F1" s="31" t="s">
        <v>63</v>
      </c>
      <c r="G1" s="31" t="s">
        <v>64</v>
      </c>
      <c r="H1" s="31" t="s">
        <v>60</v>
      </c>
      <c r="I1" s="32" t="s">
        <v>55</v>
      </c>
      <c r="K1" s="36" t="s">
        <v>55</v>
      </c>
      <c r="L1" s="38" t="s">
        <v>62</v>
      </c>
      <c r="M1" s="38" t="s">
        <v>63</v>
      </c>
      <c r="N1" s="38" t="s">
        <v>64</v>
      </c>
      <c r="O1" s="38" t="s">
        <v>65</v>
      </c>
      <c r="P1" s="38" t="s">
        <v>66</v>
      </c>
      <c r="Q1" s="37" t="s">
        <v>67</v>
      </c>
      <c r="X1" s="11"/>
      <c r="Y1" s="11"/>
    </row>
    <row r="2" spans="1:25" x14ac:dyDescent="0.25">
      <c r="A2" s="12" t="s">
        <v>11</v>
      </c>
      <c r="B2" s="8">
        <v>2012</v>
      </c>
      <c r="C2" s="8"/>
      <c r="D2" s="8"/>
      <c r="E2" s="9" t="s">
        <v>7</v>
      </c>
      <c r="F2" s="9" t="s">
        <v>6</v>
      </c>
      <c r="G2" s="9"/>
      <c r="H2" s="10">
        <f>+COUNTA(E2:G2)</f>
        <v>2</v>
      </c>
      <c r="I2" s="23">
        <v>43929</v>
      </c>
      <c r="K2" s="36">
        <v>43929</v>
      </c>
      <c r="L2" s="38" t="s">
        <v>6</v>
      </c>
      <c r="M2" s="38" t="s">
        <v>7</v>
      </c>
      <c r="N2" s="38" t="s">
        <v>59</v>
      </c>
      <c r="O2" s="38" t="s">
        <v>21</v>
      </c>
      <c r="P2" s="38"/>
      <c r="Q2" s="38"/>
    </row>
    <row r="3" spans="1:25" x14ac:dyDescent="0.25">
      <c r="A3" s="13" t="s">
        <v>57</v>
      </c>
      <c r="B3" s="8">
        <v>2013</v>
      </c>
      <c r="C3" s="8" t="s">
        <v>23</v>
      </c>
      <c r="D3" s="8" t="s">
        <v>21</v>
      </c>
      <c r="E3" s="8" t="s">
        <v>59</v>
      </c>
      <c r="F3" s="8" t="s">
        <v>21</v>
      </c>
      <c r="G3" s="8"/>
      <c r="H3" s="10">
        <f t="shared" ref="H3:H18" si="0">+COUNTA(E3:G3)</f>
        <v>2</v>
      </c>
      <c r="I3" s="23">
        <v>43929</v>
      </c>
      <c r="K3" s="36">
        <v>43930</v>
      </c>
      <c r="L3" s="38" t="s">
        <v>22</v>
      </c>
      <c r="M3" s="38" t="s">
        <v>51</v>
      </c>
      <c r="N3" s="38" t="s">
        <v>53</v>
      </c>
      <c r="O3" s="38" t="s">
        <v>21</v>
      </c>
      <c r="P3" s="38"/>
      <c r="Q3" s="38"/>
    </row>
    <row r="4" spans="1:25" x14ac:dyDescent="0.25">
      <c r="A4" s="12" t="s">
        <v>39</v>
      </c>
      <c r="B4" s="8">
        <v>2012</v>
      </c>
      <c r="C4" s="8"/>
      <c r="D4" s="8" t="s">
        <v>51</v>
      </c>
      <c r="E4" s="8" t="s">
        <v>51</v>
      </c>
      <c r="F4" s="8" t="s">
        <v>53</v>
      </c>
      <c r="G4" s="8"/>
      <c r="H4" s="10">
        <f t="shared" si="0"/>
        <v>2</v>
      </c>
      <c r="I4" s="24">
        <v>43930</v>
      </c>
      <c r="K4" s="36">
        <v>43931</v>
      </c>
      <c r="L4" s="38" t="s">
        <v>22</v>
      </c>
      <c r="M4" s="38" t="s">
        <v>22</v>
      </c>
      <c r="N4" s="38" t="s">
        <v>21</v>
      </c>
      <c r="O4" s="38" t="s">
        <v>61</v>
      </c>
      <c r="P4" s="38" t="s">
        <v>61</v>
      </c>
      <c r="Q4" s="38"/>
    </row>
    <row r="5" spans="1:25" x14ac:dyDescent="0.25">
      <c r="A5" s="13" t="s">
        <v>33</v>
      </c>
      <c r="B5" s="8">
        <v>2012</v>
      </c>
      <c r="C5" s="8"/>
      <c r="D5" s="8" t="s">
        <v>35</v>
      </c>
      <c r="E5" s="9" t="s">
        <v>21</v>
      </c>
      <c r="F5" s="9" t="s">
        <v>22</v>
      </c>
      <c r="G5" s="9"/>
      <c r="H5" s="10">
        <f t="shared" si="0"/>
        <v>2</v>
      </c>
      <c r="I5" s="24">
        <v>43930</v>
      </c>
      <c r="K5" s="36">
        <v>43934</v>
      </c>
      <c r="L5" s="38" t="s">
        <v>6</v>
      </c>
      <c r="M5" s="38" t="s">
        <v>51</v>
      </c>
      <c r="N5" s="38" t="s">
        <v>53</v>
      </c>
      <c r="O5" s="38" t="s">
        <v>7</v>
      </c>
      <c r="P5" s="38"/>
      <c r="Q5" s="38"/>
    </row>
    <row r="6" spans="1:25" x14ac:dyDescent="0.25">
      <c r="A6" s="14" t="s">
        <v>47</v>
      </c>
      <c r="B6" s="8">
        <v>2014</v>
      </c>
      <c r="C6" s="8" t="s">
        <v>9</v>
      </c>
      <c r="D6" s="8" t="s">
        <v>22</v>
      </c>
      <c r="E6" s="8" t="s">
        <v>61</v>
      </c>
      <c r="F6" s="9" t="s">
        <v>22</v>
      </c>
      <c r="G6" s="8"/>
      <c r="H6" s="10">
        <f t="shared" si="0"/>
        <v>2</v>
      </c>
      <c r="I6" s="23">
        <v>43931</v>
      </c>
      <c r="K6" s="36">
        <v>43935</v>
      </c>
      <c r="L6" s="38" t="s">
        <v>22</v>
      </c>
      <c r="M6" s="38" t="s">
        <v>51</v>
      </c>
      <c r="N6" s="38" t="s">
        <v>26</v>
      </c>
      <c r="O6" s="38" t="s">
        <v>53</v>
      </c>
      <c r="P6" s="38" t="s">
        <v>23</v>
      </c>
      <c r="Q6" s="38" t="s">
        <v>21</v>
      </c>
    </row>
    <row r="7" spans="1:25" x14ac:dyDescent="0.25">
      <c r="A7" s="13" t="s">
        <v>8</v>
      </c>
      <c r="B7" s="8">
        <v>2013</v>
      </c>
      <c r="C7" s="8" t="s">
        <v>9</v>
      </c>
      <c r="D7" s="8" t="s">
        <v>10</v>
      </c>
      <c r="E7" s="8" t="s">
        <v>61</v>
      </c>
      <c r="F7" s="9" t="s">
        <v>22</v>
      </c>
      <c r="G7" s="8" t="s">
        <v>21</v>
      </c>
      <c r="H7" s="10">
        <f t="shared" si="0"/>
        <v>3</v>
      </c>
      <c r="I7" s="23">
        <v>43931</v>
      </c>
      <c r="K7" s="36">
        <v>43936</v>
      </c>
      <c r="L7" s="38" t="s">
        <v>22</v>
      </c>
      <c r="M7" s="38" t="s">
        <v>22</v>
      </c>
      <c r="N7" s="38" t="s">
        <v>26</v>
      </c>
      <c r="O7" s="38" t="s">
        <v>21</v>
      </c>
      <c r="P7" s="38" t="s">
        <v>9</v>
      </c>
      <c r="Q7" s="38" t="s">
        <v>61</v>
      </c>
    </row>
    <row r="8" spans="1:25" x14ac:dyDescent="0.25">
      <c r="A8" s="13" t="s">
        <v>40</v>
      </c>
      <c r="B8" s="8">
        <v>2013</v>
      </c>
      <c r="C8" s="8"/>
      <c r="D8" s="8" t="s">
        <v>10</v>
      </c>
      <c r="E8" s="9" t="s">
        <v>7</v>
      </c>
      <c r="F8" s="9" t="s">
        <v>6</v>
      </c>
      <c r="G8" s="9"/>
      <c r="H8" s="10">
        <f t="shared" si="0"/>
        <v>2</v>
      </c>
      <c r="I8" s="24">
        <v>43934</v>
      </c>
      <c r="K8" s="36">
        <v>43937</v>
      </c>
      <c r="L8" s="38" t="s">
        <v>5</v>
      </c>
      <c r="M8" s="38" t="s">
        <v>5</v>
      </c>
      <c r="N8" s="38" t="s">
        <v>6</v>
      </c>
      <c r="O8" s="38" t="s">
        <v>6</v>
      </c>
      <c r="P8" s="38" t="s">
        <v>7</v>
      </c>
      <c r="Q8" s="38" t="s">
        <v>7</v>
      </c>
    </row>
    <row r="9" spans="1:25" x14ac:dyDescent="0.25">
      <c r="A9" s="13" t="s">
        <v>17</v>
      </c>
      <c r="B9" s="8">
        <v>2013</v>
      </c>
      <c r="C9" s="8"/>
      <c r="D9" s="8" t="s">
        <v>10</v>
      </c>
      <c r="E9" s="8" t="s">
        <v>51</v>
      </c>
      <c r="F9" s="8" t="s">
        <v>53</v>
      </c>
      <c r="G9" s="8"/>
      <c r="H9" s="10">
        <f t="shared" si="0"/>
        <v>2</v>
      </c>
      <c r="I9" s="24">
        <v>43934</v>
      </c>
      <c r="K9" s="36">
        <v>43938</v>
      </c>
      <c r="L9" s="38" t="s">
        <v>5</v>
      </c>
      <c r="M9" s="38" t="s">
        <v>22</v>
      </c>
      <c r="N9" s="38" t="s">
        <v>26</v>
      </c>
      <c r="O9" s="38" t="s">
        <v>21</v>
      </c>
      <c r="P9" s="38" t="s">
        <v>21</v>
      </c>
      <c r="Q9" s="38"/>
    </row>
    <row r="10" spans="1:25" x14ac:dyDescent="0.25">
      <c r="A10" s="13" t="s">
        <v>41</v>
      </c>
      <c r="B10" s="8">
        <v>2013</v>
      </c>
      <c r="C10" s="8" t="s">
        <v>26</v>
      </c>
      <c r="D10" s="8" t="s">
        <v>21</v>
      </c>
      <c r="E10" s="8" t="s">
        <v>26</v>
      </c>
      <c r="F10" s="8" t="s">
        <v>22</v>
      </c>
      <c r="G10" s="8" t="s">
        <v>21</v>
      </c>
      <c r="H10" s="10">
        <f t="shared" si="0"/>
        <v>3</v>
      </c>
      <c r="I10" s="23">
        <v>43935</v>
      </c>
    </row>
    <row r="11" spans="1:25" x14ac:dyDescent="0.25">
      <c r="A11" s="15" t="s">
        <v>32</v>
      </c>
      <c r="B11" s="8">
        <v>2015</v>
      </c>
      <c r="C11" s="8" t="s">
        <v>23</v>
      </c>
      <c r="D11" s="8" t="s">
        <v>10</v>
      </c>
      <c r="E11" s="8" t="s">
        <v>23</v>
      </c>
      <c r="F11" s="8" t="s">
        <v>51</v>
      </c>
      <c r="G11" s="8" t="s">
        <v>53</v>
      </c>
      <c r="H11" s="10">
        <f t="shared" si="0"/>
        <v>3</v>
      </c>
      <c r="I11" s="23">
        <v>43935</v>
      </c>
    </row>
    <row r="12" spans="1:25" x14ac:dyDescent="0.25">
      <c r="A12" s="12" t="s">
        <v>15</v>
      </c>
      <c r="B12" s="8">
        <v>2013</v>
      </c>
      <c r="C12" s="8" t="s">
        <v>9</v>
      </c>
      <c r="D12" s="8" t="s">
        <v>22</v>
      </c>
      <c r="E12" s="8" t="s">
        <v>61</v>
      </c>
      <c r="F12" s="8" t="s">
        <v>22</v>
      </c>
      <c r="G12" s="8"/>
      <c r="H12" s="10">
        <f t="shared" si="0"/>
        <v>2</v>
      </c>
      <c r="I12" s="24">
        <v>43936</v>
      </c>
    </row>
    <row r="13" spans="1:25" x14ac:dyDescent="0.25">
      <c r="A13" s="12" t="s">
        <v>46</v>
      </c>
      <c r="B13" s="8">
        <v>2016</v>
      </c>
      <c r="C13" s="8" t="s">
        <v>9</v>
      </c>
      <c r="D13" s="8" t="s">
        <v>10</v>
      </c>
      <c r="E13" s="8" t="s">
        <v>9</v>
      </c>
      <c r="F13" s="8" t="s">
        <v>22</v>
      </c>
      <c r="G13" s="8"/>
      <c r="H13" s="10">
        <f t="shared" si="0"/>
        <v>2</v>
      </c>
      <c r="I13" s="24">
        <v>43936</v>
      </c>
    </row>
    <row r="14" spans="1:25" x14ac:dyDescent="0.25">
      <c r="A14" s="12" t="s">
        <v>38</v>
      </c>
      <c r="B14" s="8">
        <v>2014</v>
      </c>
      <c r="C14" s="8" t="s">
        <v>26</v>
      </c>
      <c r="D14" s="8" t="s">
        <v>21</v>
      </c>
      <c r="E14" s="8" t="s">
        <v>26</v>
      </c>
      <c r="F14" s="8" t="s">
        <v>21</v>
      </c>
      <c r="G14" s="8"/>
      <c r="H14" s="10">
        <f>+COUNTA(E14:G14)</f>
        <v>2</v>
      </c>
      <c r="I14" s="25">
        <v>43936</v>
      </c>
    </row>
    <row r="15" spans="1:25" x14ac:dyDescent="0.25">
      <c r="A15" s="16" t="s">
        <v>4</v>
      </c>
      <c r="B15" s="8">
        <v>2015</v>
      </c>
      <c r="C15" s="8" t="s">
        <v>5</v>
      </c>
      <c r="D15" s="8" t="s">
        <v>6</v>
      </c>
      <c r="E15" s="8" t="s">
        <v>5</v>
      </c>
      <c r="F15" s="8" t="s">
        <v>7</v>
      </c>
      <c r="G15" s="8" t="s">
        <v>6</v>
      </c>
      <c r="H15" s="10">
        <f t="shared" si="0"/>
        <v>3</v>
      </c>
      <c r="I15" s="23">
        <v>43937</v>
      </c>
    </row>
    <row r="16" spans="1:25" x14ac:dyDescent="0.25">
      <c r="A16" s="15" t="s">
        <v>49</v>
      </c>
      <c r="B16" s="8"/>
      <c r="C16" s="8" t="s">
        <v>5</v>
      </c>
      <c r="D16" s="8"/>
      <c r="E16" s="8" t="s">
        <v>5</v>
      </c>
      <c r="F16" s="8" t="s">
        <v>7</v>
      </c>
      <c r="G16" s="8" t="s">
        <v>6</v>
      </c>
      <c r="H16" s="10">
        <f t="shared" si="0"/>
        <v>3</v>
      </c>
      <c r="I16" s="23">
        <v>43937</v>
      </c>
    </row>
    <row r="17" spans="1:27" x14ac:dyDescent="0.25">
      <c r="A17" s="15" t="s">
        <v>48</v>
      </c>
      <c r="B17" s="8"/>
      <c r="C17" s="8" t="s">
        <v>5</v>
      </c>
      <c r="D17" s="8" t="s">
        <v>22</v>
      </c>
      <c r="E17" s="8" t="s">
        <v>5</v>
      </c>
      <c r="F17" s="8" t="s">
        <v>22</v>
      </c>
      <c r="G17" s="8" t="s">
        <v>21</v>
      </c>
      <c r="H17" s="10">
        <f t="shared" si="0"/>
        <v>3</v>
      </c>
      <c r="I17" s="24">
        <v>43938</v>
      </c>
    </row>
    <row r="18" spans="1:27" x14ac:dyDescent="0.25">
      <c r="A18" s="12" t="s">
        <v>20</v>
      </c>
      <c r="B18" s="8">
        <v>2014</v>
      </c>
      <c r="C18" s="8" t="s">
        <v>26</v>
      </c>
      <c r="D18" s="8" t="s">
        <v>21</v>
      </c>
      <c r="E18" s="8" t="s">
        <v>26</v>
      </c>
      <c r="F18" s="8" t="s">
        <v>21</v>
      </c>
      <c r="G18" s="8"/>
      <c r="H18" s="10">
        <f t="shared" si="0"/>
        <v>2</v>
      </c>
      <c r="I18" s="24">
        <v>43938</v>
      </c>
    </row>
    <row r="19" spans="1:27" x14ac:dyDescent="0.25">
      <c r="A19" s="17" t="s">
        <v>19</v>
      </c>
      <c r="B19" s="1">
        <v>2012</v>
      </c>
      <c r="C19" s="1" t="s">
        <v>26</v>
      </c>
      <c r="D19" s="2"/>
      <c r="E19" s="3"/>
      <c r="F19" s="3"/>
      <c r="G19" s="3"/>
      <c r="H19" s="3"/>
      <c r="I19" s="26" t="s">
        <v>56</v>
      </c>
    </row>
    <row r="20" spans="1:27" x14ac:dyDescent="0.25">
      <c r="A20" s="17" t="s">
        <v>30</v>
      </c>
      <c r="B20" s="1">
        <v>2013</v>
      </c>
      <c r="C20" s="1" t="s">
        <v>26</v>
      </c>
      <c r="D20" s="2" t="s">
        <v>10</v>
      </c>
      <c r="E20" s="1" t="s">
        <v>52</v>
      </c>
      <c r="F20" s="1"/>
      <c r="G20" s="1"/>
      <c r="H20" s="1"/>
      <c r="I20" s="26" t="s">
        <v>56</v>
      </c>
    </row>
    <row r="21" spans="1:27" x14ac:dyDescent="0.25">
      <c r="A21" s="18" t="s">
        <v>27</v>
      </c>
      <c r="B21" s="1">
        <v>2012</v>
      </c>
      <c r="C21" s="1" t="s">
        <v>26</v>
      </c>
      <c r="D21" s="2" t="s">
        <v>24</v>
      </c>
      <c r="E21" s="3"/>
      <c r="F21" s="3"/>
      <c r="G21" s="3"/>
      <c r="H21" s="3"/>
      <c r="I21" s="26" t="s">
        <v>56</v>
      </c>
    </row>
    <row r="22" spans="1:27" x14ac:dyDescent="0.25">
      <c r="A22" s="19" t="s">
        <v>58</v>
      </c>
      <c r="B22" s="6">
        <v>2013</v>
      </c>
      <c r="C22" s="6" t="s">
        <v>5</v>
      </c>
      <c r="D22" s="6" t="s">
        <v>7</v>
      </c>
      <c r="E22" s="6" t="s">
        <v>54</v>
      </c>
      <c r="F22" s="6"/>
      <c r="G22" s="6"/>
      <c r="H22" s="6"/>
      <c r="I22" s="27"/>
    </row>
    <row r="23" spans="1:27" x14ac:dyDescent="0.25">
      <c r="A23" s="17" t="s">
        <v>29</v>
      </c>
      <c r="B23" s="1">
        <v>2013</v>
      </c>
      <c r="C23" s="1"/>
      <c r="D23" s="2" t="s">
        <v>24</v>
      </c>
      <c r="E23" s="1"/>
      <c r="F23" s="1"/>
      <c r="G23" s="1"/>
      <c r="H23" s="1"/>
      <c r="I23" s="26" t="s">
        <v>56</v>
      </c>
    </row>
    <row r="24" spans="1:27" x14ac:dyDescent="0.25">
      <c r="A24" s="18" t="s">
        <v>37</v>
      </c>
      <c r="B24" s="1">
        <v>2013</v>
      </c>
      <c r="C24" s="1"/>
      <c r="D24" s="2" t="s">
        <v>24</v>
      </c>
      <c r="E24" s="1"/>
      <c r="F24" s="1"/>
      <c r="G24" s="1"/>
      <c r="H24" s="1"/>
      <c r="I24" s="26" t="s">
        <v>56</v>
      </c>
    </row>
    <row r="25" spans="1:27" x14ac:dyDescent="0.25">
      <c r="A25" s="18" t="s">
        <v>44</v>
      </c>
      <c r="B25" s="4">
        <v>2014</v>
      </c>
      <c r="C25" s="4"/>
      <c r="D25" s="5"/>
      <c r="E25" s="4"/>
      <c r="F25" s="4"/>
      <c r="G25" s="4"/>
      <c r="H25" s="4"/>
      <c r="I25" s="26" t="s">
        <v>56</v>
      </c>
    </row>
    <row r="26" spans="1:27" x14ac:dyDescent="0.25">
      <c r="A26" s="20" t="s">
        <v>16</v>
      </c>
      <c r="B26" s="4">
        <v>2016</v>
      </c>
      <c r="C26" s="4" t="s">
        <v>23</v>
      </c>
      <c r="D26" s="5" t="s">
        <v>24</v>
      </c>
      <c r="E26" s="4"/>
      <c r="F26" s="4"/>
      <c r="G26" s="4"/>
      <c r="H26" s="4"/>
      <c r="I26" s="26"/>
    </row>
    <row r="27" spans="1:27" ht="30" x14ac:dyDescent="0.25">
      <c r="A27" s="21" t="s">
        <v>28</v>
      </c>
      <c r="B27" s="7">
        <v>2015</v>
      </c>
      <c r="C27" s="7" t="s">
        <v>26</v>
      </c>
      <c r="D27" s="7" t="s">
        <v>24</v>
      </c>
      <c r="E27" s="6" t="s">
        <v>54</v>
      </c>
      <c r="F27" s="6"/>
      <c r="G27" s="6"/>
      <c r="H27" s="6"/>
      <c r="I27" s="27"/>
    </row>
    <row r="28" spans="1:27" x14ac:dyDescent="0.25">
      <c r="A28" s="22" t="s">
        <v>14</v>
      </c>
      <c r="B28" s="6">
        <v>2015</v>
      </c>
      <c r="C28" s="6" t="s">
        <v>13</v>
      </c>
      <c r="D28" s="6" t="s">
        <v>21</v>
      </c>
      <c r="E28" s="6" t="s">
        <v>54</v>
      </c>
      <c r="F28" s="6"/>
      <c r="G28" s="6"/>
      <c r="H28" s="6"/>
      <c r="I28" s="27"/>
    </row>
    <row r="29" spans="1:27" x14ac:dyDescent="0.25">
      <c r="A29" s="21" t="s">
        <v>45</v>
      </c>
      <c r="B29" s="6">
        <v>2015</v>
      </c>
      <c r="C29" s="6" t="s">
        <v>26</v>
      </c>
      <c r="D29" s="6" t="s">
        <v>21</v>
      </c>
      <c r="E29" s="6" t="s">
        <v>54</v>
      </c>
      <c r="F29" s="6"/>
      <c r="G29" s="6"/>
      <c r="H29" s="6"/>
      <c r="I29" s="27"/>
    </row>
    <row r="30" spans="1:27" x14ac:dyDescent="0.25">
      <c r="A30" s="22" t="s">
        <v>12</v>
      </c>
      <c r="B30" s="6">
        <v>2015</v>
      </c>
      <c r="C30" s="6" t="s">
        <v>13</v>
      </c>
      <c r="D30" s="6"/>
      <c r="E30" s="6" t="s">
        <v>54</v>
      </c>
      <c r="F30" s="6"/>
      <c r="G30" s="6"/>
      <c r="H30" s="6"/>
      <c r="I30" s="27"/>
    </row>
    <row r="31" spans="1:27" x14ac:dyDescent="0.25">
      <c r="A31" s="22" t="s">
        <v>18</v>
      </c>
      <c r="B31" s="6">
        <v>2015</v>
      </c>
      <c r="C31" s="6" t="s">
        <v>25</v>
      </c>
      <c r="D31" s="6" t="s">
        <v>6</v>
      </c>
      <c r="E31" s="6" t="s">
        <v>54</v>
      </c>
      <c r="F31" s="6"/>
      <c r="G31" s="6"/>
      <c r="H31" s="6"/>
      <c r="I31" s="27"/>
      <c r="AA31" t="s">
        <v>50</v>
      </c>
    </row>
    <row r="32" spans="1:27" x14ac:dyDescent="0.25">
      <c r="A32" s="19" t="s">
        <v>34</v>
      </c>
      <c r="B32" s="6">
        <v>2016</v>
      </c>
      <c r="C32" s="6" t="s">
        <v>26</v>
      </c>
      <c r="D32" s="6" t="s">
        <v>36</v>
      </c>
      <c r="E32" s="6" t="s">
        <v>54</v>
      </c>
      <c r="F32" s="6"/>
      <c r="G32" s="6"/>
      <c r="H32" s="6"/>
      <c r="I32" s="28"/>
      <c r="AA32" t="s">
        <v>9</v>
      </c>
    </row>
    <row r="33" spans="1:27" x14ac:dyDescent="0.25">
      <c r="A33" s="19" t="s">
        <v>31</v>
      </c>
      <c r="B33" s="6">
        <v>2016</v>
      </c>
      <c r="C33" s="6" t="s">
        <v>26</v>
      </c>
      <c r="D33" s="6" t="s">
        <v>6</v>
      </c>
      <c r="E33" s="6" t="s">
        <v>54</v>
      </c>
      <c r="F33" s="6"/>
      <c r="G33" s="6"/>
      <c r="H33" s="6"/>
      <c r="I33" s="28"/>
      <c r="AA33" t="s">
        <v>5</v>
      </c>
    </row>
    <row r="34" spans="1:27" x14ac:dyDescent="0.25">
      <c r="A34" s="22" t="s">
        <v>42</v>
      </c>
      <c r="B34" s="6">
        <v>2017</v>
      </c>
      <c r="C34" s="6" t="s">
        <v>25</v>
      </c>
      <c r="D34" s="6" t="s">
        <v>21</v>
      </c>
      <c r="E34" s="6" t="s">
        <v>54</v>
      </c>
      <c r="F34" s="6"/>
      <c r="G34" s="6"/>
      <c r="H34" s="6"/>
      <c r="I34" s="27"/>
      <c r="AA34" t="s">
        <v>22</v>
      </c>
    </row>
    <row r="35" spans="1:27" x14ac:dyDescent="0.25">
      <c r="A35" s="33" t="s">
        <v>43</v>
      </c>
      <c r="B35" s="34">
        <v>2018</v>
      </c>
      <c r="C35" s="34" t="s">
        <v>25</v>
      </c>
      <c r="D35" s="34" t="s">
        <v>21</v>
      </c>
      <c r="E35" s="34" t="s">
        <v>54</v>
      </c>
      <c r="F35" s="34"/>
      <c r="G35" s="34"/>
      <c r="H35" s="34"/>
      <c r="I35" s="35"/>
      <c r="AA35" t="s">
        <v>6</v>
      </c>
    </row>
    <row r="36" spans="1:27" x14ac:dyDescent="0.25">
      <c r="AA36" t="s">
        <v>51</v>
      </c>
    </row>
    <row r="37" spans="1:27" x14ac:dyDescent="0.25">
      <c r="AA37" t="s">
        <v>53</v>
      </c>
    </row>
    <row r="38" spans="1:27" x14ac:dyDescent="0.25">
      <c r="AA38" t="s">
        <v>21</v>
      </c>
    </row>
  </sheetData>
  <dataValidations count="2">
    <dataValidation type="list" allowBlank="1" showInputMessage="1" showErrorMessage="1" sqref="D18:D35 D2:D15">
      <formula1>Liste_Ass</formula1>
    </dataValidation>
    <dataValidation type="list" allowBlank="1" showInputMessage="1" showErrorMessage="1" sqref="C18:C35 C2:C15">
      <formula1>Liste_RO</formula1>
    </dataValidation>
  </dataValidation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6FEAFC4-95E5-4D5C-BE17-21E9A444C9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CA</cp:lastModifiedBy>
  <dcterms:created xsi:type="dcterms:W3CDTF">2020-04-06T07:17:03Z</dcterms:created>
  <dcterms:modified xsi:type="dcterms:W3CDTF">2020-04-07T10:22:49Z</dcterms:modified>
</cp:coreProperties>
</file>