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05" windowWidth="24915" windowHeight="12090"/>
  </bookViews>
  <sheets>
    <sheet name="2018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S7" i="1" l="1"/>
  <c r="AO7" i="1"/>
  <c r="AK7" i="1"/>
  <c r="AK8" i="1" s="1"/>
  <c r="AG7" i="1"/>
  <c r="AC7" i="1"/>
  <c r="Y7" i="1"/>
  <c r="U7" i="1"/>
  <c r="Q7" i="1"/>
  <c r="M7" i="1"/>
  <c r="I7" i="1"/>
  <c r="I8" i="1" s="1"/>
  <c r="E7" i="1"/>
  <c r="E8" i="1" s="1"/>
  <c r="A7" i="1"/>
  <c r="AT5" i="1"/>
  <c r="AP5" i="1"/>
  <c r="AL5" i="1"/>
  <c r="AH5" i="1"/>
  <c r="AD5" i="1"/>
  <c r="Z5" i="1"/>
  <c r="V5" i="1"/>
  <c r="R5" i="1"/>
  <c r="N5" i="1"/>
  <c r="A8" i="1" l="1"/>
  <c r="AG8" i="1"/>
  <c r="J5" i="1"/>
  <c r="F5" i="1"/>
  <c r="B5" i="1"/>
  <c r="AK10" i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9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E9" i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S8" i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O8" i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  <c r="AO24" i="1" s="1"/>
  <c r="AO25" i="1" s="1"/>
  <c r="AO26" i="1" s="1"/>
  <c r="AO27" i="1" s="1"/>
  <c r="AO28" i="1" s="1"/>
  <c r="AO29" i="1" s="1"/>
  <c r="AO30" i="1" s="1"/>
  <c r="AO31" i="1" s="1"/>
  <c r="AO32" i="1" s="1"/>
  <c r="AO33" i="1" s="1"/>
  <c r="AO34" i="1" s="1"/>
  <c r="AO35" i="1" s="1"/>
  <c r="AO36" i="1" s="1"/>
  <c r="AO37" i="1" s="1"/>
  <c r="AC8" i="1" l="1"/>
  <c r="AG9" i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Y8" i="1" l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U8" i="1" l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Q8" i="1" l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M8" i="1" l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</calcChain>
</file>

<file path=xl/sharedStrings.xml><?xml version="1.0" encoding="utf-8"?>
<sst xmlns="http://schemas.openxmlformats.org/spreadsheetml/2006/main" count="48" uniqueCount="15">
  <si>
    <t>PM</t>
  </si>
  <si>
    <t>AM</t>
  </si>
  <si>
    <t>Soir</t>
  </si>
  <si>
    <t>Janvier</t>
  </si>
  <si>
    <t>S</t>
  </si>
  <si>
    <t>R</t>
  </si>
  <si>
    <t>I</t>
  </si>
  <si>
    <t>C</t>
  </si>
  <si>
    <t>AA</t>
  </si>
  <si>
    <t>SPECTACLE</t>
  </si>
  <si>
    <t>REPETITION</t>
  </si>
  <si>
    <t>INSTALATION</t>
  </si>
  <si>
    <t>COURS</t>
  </si>
  <si>
    <t>AUTRE</t>
  </si>
  <si>
    <t>PLANNING OCCUPATION TGB
A VERIFIER AVEC LES TECHNICIENS
(NE VEUX PAS DIRE QUE LES TECHNICIENS SONT LIBRES)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</si>
</sst>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164" fontId="0" fillId="0" borderId="16" xfId="0" applyNumberFormat="1" applyBorder="1"/>
    <xf numFmtId="0" fontId="0" fillId="2" borderId="1" xfId="0" applyFill="1" applyBorder="1"/>
    <xf numFmtId="0" fontId="1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2" fillId="8" borderId="5" xfId="0" applyFont="1" applyFill="1" applyBorder="1" applyAlignment="1">
      <alignment horizontal="center" wrapText="1"/>
    </xf>
    <xf numFmtId="0" fontId="2" fillId="8" borderId="6" xfId="0" applyFont="1" applyFill="1" applyBorder="1" applyAlignment="1">
      <alignment horizontal="center"/>
    </xf>
    <xf numFmtId="0" fontId="2" fillId="8" borderId="7" xfId="0" applyFon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164" fontId="0" fillId="0" borderId="17" xfId="0" applyNumberFormat="1" applyBorder="1"/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2" fmlaRange="$A$101:$A$112" noThreeD="1" val="0"/>
</file>

<file path=xl/ctrlProps/ctrlProp2.xml><?xml version="1.0" encoding="utf-8"?>
<formControlPr xmlns="http://schemas.microsoft.com/office/spreadsheetml/2009/9/main" objectType="Drop" dropStyle="combo" dx="16" fmlaLink="$A$3" fmlaRange="$B$101:$B$11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2</xdr:col>
          <xdr:colOff>104775</xdr:colOff>
          <xdr:row>2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28575</xdr:rowOff>
        </xdr:from>
        <xdr:to>
          <xdr:col>2</xdr:col>
          <xdr:colOff>104775</xdr:colOff>
          <xdr:row>3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V112"/>
  <sheetViews>
    <sheetView tabSelected="1" topLeftCell="A10" workbookViewId="0">
      <selection activeCell="F45" sqref="F45"/>
    </sheetView>
  </sheetViews>
  <sheetFormatPr baseColWidth="10" defaultRowHeight="15" x14ac:dyDescent="0.25"/>
  <cols>
    <col min="1" max="1" width="12.140625" bestFit="1" customWidth="1"/>
    <col min="2" max="4" width="5.140625" style="10" customWidth="1"/>
    <col min="5" max="5" width="14.42578125" customWidth="1"/>
    <col min="6" max="8" width="5.140625" style="10" customWidth="1"/>
    <col min="9" max="9" width="14.42578125" customWidth="1"/>
    <col min="10" max="12" width="5.140625" style="10" customWidth="1"/>
    <col min="13" max="13" width="14.42578125" customWidth="1"/>
    <col min="14" max="16" width="5.140625" style="10" customWidth="1"/>
    <col min="17" max="17" width="14.42578125" customWidth="1"/>
    <col min="18" max="20" width="5.140625" style="10" customWidth="1"/>
    <col min="21" max="21" width="14.42578125" customWidth="1"/>
    <col min="22" max="24" width="5.140625" style="10" customWidth="1"/>
    <col min="25" max="25" width="14.42578125" customWidth="1"/>
    <col min="26" max="28" width="5.140625" style="10" customWidth="1"/>
    <col min="29" max="29" width="14.42578125" customWidth="1"/>
    <col min="30" max="32" width="5.140625" style="10" customWidth="1"/>
    <col min="33" max="33" width="14.42578125" customWidth="1"/>
    <col min="34" max="36" width="5.140625" style="10" customWidth="1"/>
    <col min="37" max="37" width="14.42578125" customWidth="1"/>
    <col min="38" max="40" width="5.140625" style="10" customWidth="1"/>
    <col min="41" max="41" width="14.42578125" customWidth="1"/>
    <col min="42" max="44" width="5.140625" style="10" customWidth="1"/>
    <col min="45" max="45" width="14.42578125" customWidth="1"/>
    <col min="46" max="48" width="5.140625" style="10" customWidth="1"/>
  </cols>
  <sheetData>
    <row r="1" spans="1:48" ht="84.75" customHeight="1" thickBot="1" x14ac:dyDescent="0.45">
      <c r="A1" s="22" t="s">
        <v>14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4"/>
    </row>
    <row r="2" spans="1:48" x14ac:dyDescent="0.25">
      <c r="A2">
        <v>1</v>
      </c>
      <c r="D2" s="17" t="s">
        <v>4</v>
      </c>
      <c r="E2" t="s">
        <v>9</v>
      </c>
      <c r="H2" s="19" t="s">
        <v>6</v>
      </c>
      <c r="I2" t="s">
        <v>11</v>
      </c>
      <c r="L2" s="21" t="s">
        <v>8</v>
      </c>
      <c r="M2" t="s">
        <v>13</v>
      </c>
    </row>
    <row r="3" spans="1:48" x14ac:dyDescent="0.25">
      <c r="A3">
        <v>1</v>
      </c>
      <c r="D3" s="18" t="s">
        <v>5</v>
      </c>
      <c r="E3" t="s">
        <v>10</v>
      </c>
      <c r="H3" s="20" t="s">
        <v>7</v>
      </c>
      <c r="I3" t="s">
        <v>12</v>
      </c>
    </row>
    <row r="4" spans="1:48" ht="15.75" thickBot="1" x14ac:dyDescent="0.3"/>
    <row r="5" spans="1:48" ht="15.75" thickBot="1" x14ac:dyDescent="0.3">
      <c r="A5" s="8"/>
      <c r="B5" s="25">
        <f>DATE(,A2+1,)</f>
        <v>31</v>
      </c>
      <c r="C5" s="25"/>
      <c r="D5" s="26"/>
      <c r="E5" s="8"/>
      <c r="F5" s="25">
        <f>DATE(,A2+2,)</f>
        <v>60</v>
      </c>
      <c r="G5" s="25"/>
      <c r="H5" s="26"/>
      <c r="I5" s="8"/>
      <c r="J5" s="25">
        <f>DATE(,A2+3,)</f>
        <v>91</v>
      </c>
      <c r="K5" s="25"/>
      <c r="L5" s="26"/>
      <c r="M5" s="8"/>
      <c r="N5" s="25">
        <f>DATE(,A2+4,)</f>
        <v>121</v>
      </c>
      <c r="O5" s="25"/>
      <c r="P5" s="26"/>
      <c r="Q5" s="8"/>
      <c r="R5" s="25">
        <f>DATE(,A2+5,)</f>
        <v>152</v>
      </c>
      <c r="S5" s="25"/>
      <c r="T5" s="26"/>
      <c r="U5" s="8"/>
      <c r="V5" s="25">
        <f>DATE(,A2+6,)</f>
        <v>182</v>
      </c>
      <c r="W5" s="25"/>
      <c r="X5" s="26"/>
      <c r="Y5" s="8"/>
      <c r="Z5" s="25">
        <f>DATE(,A2+7,)</f>
        <v>213</v>
      </c>
      <c r="AA5" s="25"/>
      <c r="AB5" s="26"/>
      <c r="AC5" s="8"/>
      <c r="AD5" s="25">
        <f>DATE(,A2+8,)</f>
        <v>244</v>
      </c>
      <c r="AE5" s="25"/>
      <c r="AF5" s="26"/>
      <c r="AG5" s="8"/>
      <c r="AH5" s="25">
        <f>DATE(,A2+9,)</f>
        <v>274</v>
      </c>
      <c r="AI5" s="25"/>
      <c r="AJ5" s="26"/>
      <c r="AK5" s="8"/>
      <c r="AL5" s="25">
        <f>DATE(,A2+10,)</f>
        <v>305</v>
      </c>
      <c r="AM5" s="25"/>
      <c r="AN5" s="26"/>
      <c r="AO5" s="8"/>
      <c r="AP5" s="25">
        <f>DATE(,A2+11,)</f>
        <v>335</v>
      </c>
      <c r="AQ5" s="25"/>
      <c r="AR5" s="26"/>
      <c r="AS5" s="8"/>
      <c r="AT5" s="25">
        <f>DATE(,A2+12,)</f>
        <v>366</v>
      </c>
      <c r="AU5" s="25"/>
      <c r="AV5" s="26"/>
    </row>
    <row r="6" spans="1:48" s="1" customFormat="1" ht="15.75" thickBot="1" x14ac:dyDescent="0.3">
      <c r="A6" s="9"/>
      <c r="B6" s="2" t="s">
        <v>1</v>
      </c>
      <c r="C6" s="3" t="s">
        <v>0</v>
      </c>
      <c r="D6" s="4" t="s">
        <v>2</v>
      </c>
      <c r="E6" s="9"/>
      <c r="F6" s="2" t="s">
        <v>1</v>
      </c>
      <c r="G6" s="3" t="s">
        <v>0</v>
      </c>
      <c r="H6" s="4" t="s">
        <v>2</v>
      </c>
      <c r="I6" s="9"/>
      <c r="J6" s="2" t="s">
        <v>1</v>
      </c>
      <c r="K6" s="3" t="s">
        <v>0</v>
      </c>
      <c r="L6" s="4" t="s">
        <v>2</v>
      </c>
      <c r="M6" s="9"/>
      <c r="N6" s="2" t="s">
        <v>1</v>
      </c>
      <c r="O6" s="3" t="s">
        <v>0</v>
      </c>
      <c r="P6" s="4" t="s">
        <v>2</v>
      </c>
      <c r="Q6" s="9"/>
      <c r="R6" s="2" t="s">
        <v>1</v>
      </c>
      <c r="S6" s="3" t="s">
        <v>0</v>
      </c>
      <c r="T6" s="4" t="s">
        <v>2</v>
      </c>
      <c r="U6" s="9"/>
      <c r="V6" s="2" t="s">
        <v>1</v>
      </c>
      <c r="W6" s="3" t="s">
        <v>0</v>
      </c>
      <c r="X6" s="4" t="s">
        <v>2</v>
      </c>
      <c r="Y6" s="9"/>
      <c r="Z6" s="2" t="s">
        <v>1</v>
      </c>
      <c r="AA6" s="3" t="s">
        <v>0</v>
      </c>
      <c r="AB6" s="4" t="s">
        <v>2</v>
      </c>
      <c r="AC6" s="9"/>
      <c r="AD6" s="2" t="s">
        <v>1</v>
      </c>
      <c r="AE6" s="3" t="s">
        <v>0</v>
      </c>
      <c r="AF6" s="4" t="s">
        <v>2</v>
      </c>
      <c r="AG6" s="9"/>
      <c r="AH6" s="2" t="s">
        <v>1</v>
      </c>
      <c r="AI6" s="3" t="s">
        <v>0</v>
      </c>
      <c r="AJ6" s="4" t="s">
        <v>2</v>
      </c>
      <c r="AK6" s="9"/>
      <c r="AL6" s="2" t="s">
        <v>1</v>
      </c>
      <c r="AM6" s="3" t="s">
        <v>0</v>
      </c>
      <c r="AN6" s="4" t="s">
        <v>2</v>
      </c>
      <c r="AO6" s="9"/>
      <c r="AP6" s="2" t="s">
        <v>1</v>
      </c>
      <c r="AQ6" s="3" t="s">
        <v>0</v>
      </c>
      <c r="AR6" s="4" t="s">
        <v>2</v>
      </c>
      <c r="AS6" s="9"/>
      <c r="AT6" s="2" t="s">
        <v>1</v>
      </c>
      <c r="AU6" s="3" t="s">
        <v>0</v>
      </c>
      <c r="AV6" s="4" t="s">
        <v>2</v>
      </c>
    </row>
    <row r="7" spans="1:48" x14ac:dyDescent="0.25">
      <c r="A7" s="5">
        <f>DATE(A3+2017,A2,1)</f>
        <v>43101</v>
      </c>
      <c r="B7" s="11"/>
      <c r="C7" s="11"/>
      <c r="D7" s="12"/>
      <c r="E7" s="7">
        <f>DATE(A3+2017,A2+1,1)</f>
        <v>43132</v>
      </c>
      <c r="F7" s="11"/>
      <c r="G7" s="11"/>
      <c r="H7" s="12"/>
      <c r="I7" s="7">
        <f>DATE($A$3+2017,$A$2+2,1)</f>
        <v>43160</v>
      </c>
      <c r="J7" s="11"/>
      <c r="K7" s="11"/>
      <c r="L7" s="12"/>
      <c r="M7" s="7">
        <f>DATE($A$3+2017,$A$2+3,1)</f>
        <v>43191</v>
      </c>
      <c r="N7" s="11"/>
      <c r="O7" s="11"/>
      <c r="P7" s="12"/>
      <c r="Q7" s="7">
        <f>DATE($A$3+2017,$A$2+4,1)</f>
        <v>43221</v>
      </c>
      <c r="R7" s="11"/>
      <c r="S7" s="11"/>
      <c r="T7" s="12"/>
      <c r="U7" s="7">
        <f>DATE($A$3+2017,$A$2+5,1)</f>
        <v>43252</v>
      </c>
      <c r="V7" s="11"/>
      <c r="W7" s="11"/>
      <c r="X7" s="12"/>
      <c r="Y7" s="7">
        <f>DATE($A$3+2017,$A$2+6,1)</f>
        <v>43282</v>
      </c>
      <c r="Z7" s="11"/>
      <c r="AA7" s="11"/>
      <c r="AB7" s="12"/>
      <c r="AC7" s="7">
        <f>DATE($A$3+2017,$A$2+7,1)</f>
        <v>43313</v>
      </c>
      <c r="AD7" s="11"/>
      <c r="AE7" s="11"/>
      <c r="AF7" s="12"/>
      <c r="AG7" s="7">
        <f>DATE($A$3+2017,$A$2+8,1)</f>
        <v>43344</v>
      </c>
      <c r="AH7" s="11"/>
      <c r="AI7" s="11"/>
      <c r="AJ7" s="12"/>
      <c r="AK7" s="7">
        <f>DATE($A$3+2017,$A$2+9,1)</f>
        <v>43374</v>
      </c>
      <c r="AL7" s="11"/>
      <c r="AM7" s="11"/>
      <c r="AN7" s="12"/>
      <c r="AO7" s="7">
        <f>DATE($A$3+2017,$A$2+10,1)</f>
        <v>43405</v>
      </c>
      <c r="AP7" s="11"/>
      <c r="AQ7" s="11"/>
      <c r="AR7" s="12"/>
      <c r="AS7" s="7">
        <f>DATE($A$3+2017,$A$2+11,1)</f>
        <v>43435</v>
      </c>
      <c r="AT7" s="11"/>
      <c r="AU7" s="11"/>
      <c r="AV7" s="12"/>
    </row>
    <row r="8" spans="1:48" x14ac:dyDescent="0.25">
      <c r="A8" s="6">
        <f>A7+1</f>
        <v>43102</v>
      </c>
      <c r="B8" s="13"/>
      <c r="C8" s="13"/>
      <c r="D8" s="14"/>
      <c r="E8" s="6">
        <f>E7+1</f>
        <v>43133</v>
      </c>
      <c r="F8" s="13"/>
      <c r="G8" s="13"/>
      <c r="H8" s="14"/>
      <c r="I8" s="6">
        <f>I7+1</f>
        <v>43161</v>
      </c>
      <c r="J8" s="13"/>
      <c r="K8" s="13"/>
      <c r="L8" s="14"/>
      <c r="M8" s="6">
        <f>M7+1</f>
        <v>43192</v>
      </c>
      <c r="N8" s="13"/>
      <c r="O8" s="13"/>
      <c r="P8" s="14"/>
      <c r="Q8" s="6">
        <f>Q7+1</f>
        <v>43222</v>
      </c>
      <c r="R8" s="13"/>
      <c r="S8" s="13"/>
      <c r="T8" s="14"/>
      <c r="U8" s="6">
        <f>U7+1</f>
        <v>43253</v>
      </c>
      <c r="V8" s="13"/>
      <c r="W8" s="13"/>
      <c r="X8" s="14"/>
      <c r="Y8" s="6">
        <f>Y7+1</f>
        <v>43283</v>
      </c>
      <c r="Z8" s="13"/>
      <c r="AA8" s="13"/>
      <c r="AB8" s="14"/>
      <c r="AC8" s="6">
        <f>AC7+1</f>
        <v>43314</v>
      </c>
      <c r="AD8" s="13"/>
      <c r="AE8" s="13"/>
      <c r="AF8" s="14"/>
      <c r="AG8" s="6">
        <f>AG7+1</f>
        <v>43345</v>
      </c>
      <c r="AH8" s="13"/>
      <c r="AI8" s="13"/>
      <c r="AJ8" s="14"/>
      <c r="AK8" s="6">
        <f>AK7+1</f>
        <v>43375</v>
      </c>
      <c r="AL8" s="13"/>
      <c r="AM8" s="13"/>
      <c r="AN8" s="14"/>
      <c r="AO8" s="6">
        <f>AO7+1</f>
        <v>43406</v>
      </c>
      <c r="AP8" s="13"/>
      <c r="AQ8" s="13"/>
      <c r="AR8" s="14"/>
      <c r="AS8" s="6">
        <f>AS7+1</f>
        <v>43436</v>
      </c>
      <c r="AT8" s="13"/>
      <c r="AU8" s="13"/>
      <c r="AV8" s="14"/>
    </row>
    <row r="9" spans="1:48" x14ac:dyDescent="0.25">
      <c r="A9" s="6">
        <f t="shared" ref="A9:A37" si="0">A8+1</f>
        <v>43103</v>
      </c>
      <c r="B9" s="13"/>
      <c r="C9" s="13"/>
      <c r="D9" s="14"/>
      <c r="E9" s="6">
        <f t="shared" ref="E9:E37" si="1">E8+1</f>
        <v>43134</v>
      </c>
      <c r="F9" s="13"/>
      <c r="G9" s="13"/>
      <c r="H9" s="14"/>
      <c r="I9" s="6">
        <f t="shared" ref="I9:I37" si="2">I8+1</f>
        <v>43162</v>
      </c>
      <c r="J9" s="13"/>
      <c r="K9" s="13"/>
      <c r="L9" s="14"/>
      <c r="M9" s="6">
        <f t="shared" ref="M9:M37" si="3">M8+1</f>
        <v>43193</v>
      </c>
      <c r="N9" s="13"/>
      <c r="O9" s="13"/>
      <c r="P9" s="14"/>
      <c r="Q9" s="6">
        <f t="shared" ref="Q9:Q37" si="4">Q8+1</f>
        <v>43223</v>
      </c>
      <c r="R9" s="13"/>
      <c r="S9" s="13"/>
      <c r="T9" s="14"/>
      <c r="U9" s="6">
        <f t="shared" ref="U9:U37" si="5">U8+1</f>
        <v>43254</v>
      </c>
      <c r="V9" s="13"/>
      <c r="W9" s="13"/>
      <c r="X9" s="14"/>
      <c r="Y9" s="6">
        <f t="shared" ref="Y9:Y37" si="6">Y8+1</f>
        <v>43284</v>
      </c>
      <c r="Z9" s="13"/>
      <c r="AA9" s="13"/>
      <c r="AB9" s="14"/>
      <c r="AC9" s="6">
        <f t="shared" ref="AC9:AC37" si="7">AC8+1</f>
        <v>43315</v>
      </c>
      <c r="AD9" s="13"/>
      <c r="AE9" s="13"/>
      <c r="AF9" s="14"/>
      <c r="AG9" s="6">
        <f t="shared" ref="AG9:AG37" si="8">AG8+1</f>
        <v>43346</v>
      </c>
      <c r="AH9" s="13"/>
      <c r="AI9" s="13"/>
      <c r="AJ9" s="14"/>
      <c r="AK9" s="6">
        <f t="shared" ref="AK9:AK37" si="9">AK8+1</f>
        <v>43376</v>
      </c>
      <c r="AL9" s="13"/>
      <c r="AM9" s="13"/>
      <c r="AN9" s="14"/>
      <c r="AO9" s="6">
        <f t="shared" ref="AO9:AO37" si="10">AO8+1</f>
        <v>43407</v>
      </c>
      <c r="AP9" s="13"/>
      <c r="AQ9" s="13"/>
      <c r="AR9" s="14"/>
      <c r="AS9" s="6">
        <f t="shared" ref="AS9:AS37" si="11">AS8+1</f>
        <v>43437</v>
      </c>
      <c r="AT9" s="13"/>
      <c r="AU9" s="13"/>
      <c r="AV9" s="14"/>
    </row>
    <row r="10" spans="1:48" x14ac:dyDescent="0.25">
      <c r="A10" s="6">
        <f t="shared" si="0"/>
        <v>43104</v>
      </c>
      <c r="B10" s="13"/>
      <c r="C10" s="13"/>
      <c r="D10" s="14"/>
      <c r="E10" s="6">
        <f t="shared" si="1"/>
        <v>43135</v>
      </c>
      <c r="F10" s="13"/>
      <c r="G10" s="13"/>
      <c r="H10" s="14"/>
      <c r="I10" s="6">
        <f t="shared" si="2"/>
        <v>43163</v>
      </c>
      <c r="J10" s="13"/>
      <c r="K10" s="13"/>
      <c r="L10" s="14"/>
      <c r="M10" s="6">
        <f t="shared" si="3"/>
        <v>43194</v>
      </c>
      <c r="N10" s="13"/>
      <c r="O10" s="13"/>
      <c r="P10" s="14"/>
      <c r="Q10" s="6">
        <f t="shared" si="4"/>
        <v>43224</v>
      </c>
      <c r="R10" s="13"/>
      <c r="S10" s="13"/>
      <c r="T10" s="14"/>
      <c r="U10" s="6">
        <f t="shared" si="5"/>
        <v>43255</v>
      </c>
      <c r="V10" s="13"/>
      <c r="W10" s="13"/>
      <c r="X10" s="14"/>
      <c r="Y10" s="6">
        <f t="shared" si="6"/>
        <v>43285</v>
      </c>
      <c r="Z10" s="13"/>
      <c r="AA10" s="13"/>
      <c r="AB10" s="14"/>
      <c r="AC10" s="6">
        <f t="shared" si="7"/>
        <v>43316</v>
      </c>
      <c r="AD10" s="13"/>
      <c r="AE10" s="13"/>
      <c r="AF10" s="14"/>
      <c r="AG10" s="6">
        <f t="shared" si="8"/>
        <v>43347</v>
      </c>
      <c r="AH10" s="13"/>
      <c r="AI10" s="13"/>
      <c r="AJ10" s="14"/>
      <c r="AK10" s="6">
        <f t="shared" si="9"/>
        <v>43377</v>
      </c>
      <c r="AL10" s="13"/>
      <c r="AM10" s="13"/>
      <c r="AN10" s="14"/>
      <c r="AO10" s="6">
        <f t="shared" si="10"/>
        <v>43408</v>
      </c>
      <c r="AP10" s="13"/>
      <c r="AQ10" s="13"/>
      <c r="AR10" s="14"/>
      <c r="AS10" s="6">
        <f t="shared" si="11"/>
        <v>43438</v>
      </c>
      <c r="AT10" s="13"/>
      <c r="AU10" s="13"/>
      <c r="AV10" s="14"/>
    </row>
    <row r="11" spans="1:48" x14ac:dyDescent="0.25">
      <c r="A11" s="6">
        <f t="shared" si="0"/>
        <v>43105</v>
      </c>
      <c r="B11" s="13"/>
      <c r="C11" s="13"/>
      <c r="D11" s="14"/>
      <c r="E11" s="6">
        <f t="shared" si="1"/>
        <v>43136</v>
      </c>
      <c r="F11" s="13"/>
      <c r="G11" s="13"/>
      <c r="H11" s="14"/>
      <c r="I11" s="6">
        <f t="shared" si="2"/>
        <v>43164</v>
      </c>
      <c r="J11" s="13"/>
      <c r="K11" s="13"/>
      <c r="L11" s="14"/>
      <c r="M11" s="6">
        <f t="shared" si="3"/>
        <v>43195</v>
      </c>
      <c r="N11" s="13"/>
      <c r="O11" s="13"/>
      <c r="P11" s="14"/>
      <c r="Q11" s="6">
        <f t="shared" si="4"/>
        <v>43225</v>
      </c>
      <c r="R11" s="13"/>
      <c r="S11" s="13"/>
      <c r="T11" s="14"/>
      <c r="U11" s="6">
        <f t="shared" si="5"/>
        <v>43256</v>
      </c>
      <c r="V11" s="13"/>
      <c r="W11" s="13"/>
      <c r="X11" s="14"/>
      <c r="Y11" s="6">
        <f t="shared" si="6"/>
        <v>43286</v>
      </c>
      <c r="Z11" s="13"/>
      <c r="AA11" s="13"/>
      <c r="AB11" s="14"/>
      <c r="AC11" s="6">
        <f t="shared" si="7"/>
        <v>43317</v>
      </c>
      <c r="AD11" s="13"/>
      <c r="AE11" s="13"/>
      <c r="AF11" s="14"/>
      <c r="AG11" s="6">
        <f t="shared" si="8"/>
        <v>43348</v>
      </c>
      <c r="AH11" s="13"/>
      <c r="AI11" s="13"/>
      <c r="AJ11" s="14"/>
      <c r="AK11" s="6">
        <f t="shared" si="9"/>
        <v>43378</v>
      </c>
      <c r="AL11" s="13"/>
      <c r="AM11" s="13"/>
      <c r="AN11" s="14"/>
      <c r="AO11" s="6">
        <f t="shared" si="10"/>
        <v>43409</v>
      </c>
      <c r="AP11" s="13"/>
      <c r="AQ11" s="13"/>
      <c r="AR11" s="14"/>
      <c r="AS11" s="6">
        <f t="shared" si="11"/>
        <v>43439</v>
      </c>
      <c r="AT11" s="13"/>
      <c r="AU11" s="13"/>
      <c r="AV11" s="14"/>
    </row>
    <row r="12" spans="1:48" x14ac:dyDescent="0.25">
      <c r="A12" s="6">
        <f t="shared" si="0"/>
        <v>43106</v>
      </c>
      <c r="B12" s="13"/>
      <c r="C12" s="13"/>
      <c r="D12" s="14"/>
      <c r="E12" s="6">
        <f t="shared" si="1"/>
        <v>43137</v>
      </c>
      <c r="F12" s="13"/>
      <c r="G12" s="13"/>
      <c r="H12" s="14"/>
      <c r="I12" s="6">
        <f t="shared" si="2"/>
        <v>43165</v>
      </c>
      <c r="J12" s="13"/>
      <c r="K12" s="13"/>
      <c r="L12" s="14"/>
      <c r="M12" s="6">
        <f t="shared" si="3"/>
        <v>43196</v>
      </c>
      <c r="N12" s="13"/>
      <c r="O12" s="13"/>
      <c r="P12" s="14"/>
      <c r="Q12" s="6">
        <f t="shared" si="4"/>
        <v>43226</v>
      </c>
      <c r="R12" s="13"/>
      <c r="S12" s="13"/>
      <c r="T12" s="14"/>
      <c r="U12" s="6">
        <f t="shared" si="5"/>
        <v>43257</v>
      </c>
      <c r="V12" s="13"/>
      <c r="W12" s="13"/>
      <c r="X12" s="14"/>
      <c r="Y12" s="6">
        <f t="shared" si="6"/>
        <v>43287</v>
      </c>
      <c r="Z12" s="13"/>
      <c r="AA12" s="13"/>
      <c r="AB12" s="14"/>
      <c r="AC12" s="6">
        <f t="shared" si="7"/>
        <v>43318</v>
      </c>
      <c r="AD12" s="13"/>
      <c r="AE12" s="13"/>
      <c r="AF12" s="14"/>
      <c r="AG12" s="6">
        <f t="shared" si="8"/>
        <v>43349</v>
      </c>
      <c r="AH12" s="13"/>
      <c r="AI12" s="13"/>
      <c r="AJ12" s="14"/>
      <c r="AK12" s="6">
        <f t="shared" si="9"/>
        <v>43379</v>
      </c>
      <c r="AL12" s="13"/>
      <c r="AM12" s="13"/>
      <c r="AN12" s="14"/>
      <c r="AO12" s="6">
        <f t="shared" si="10"/>
        <v>43410</v>
      </c>
      <c r="AP12" s="13"/>
      <c r="AQ12" s="13"/>
      <c r="AR12" s="14"/>
      <c r="AS12" s="6">
        <f t="shared" si="11"/>
        <v>43440</v>
      </c>
      <c r="AT12" s="13"/>
      <c r="AU12" s="13"/>
      <c r="AV12" s="14"/>
    </row>
    <row r="13" spans="1:48" x14ac:dyDescent="0.25">
      <c r="A13" s="6">
        <f t="shared" si="0"/>
        <v>43107</v>
      </c>
      <c r="B13" s="13"/>
      <c r="C13" s="13"/>
      <c r="D13" s="14"/>
      <c r="E13" s="6">
        <f t="shared" si="1"/>
        <v>43138</v>
      </c>
      <c r="F13" s="13"/>
      <c r="G13" s="13"/>
      <c r="H13" s="14"/>
      <c r="I13" s="6">
        <f t="shared" si="2"/>
        <v>43166</v>
      </c>
      <c r="J13" s="13"/>
      <c r="K13" s="13"/>
      <c r="L13" s="14"/>
      <c r="M13" s="6">
        <f t="shared" si="3"/>
        <v>43197</v>
      </c>
      <c r="N13" s="13"/>
      <c r="O13" s="13"/>
      <c r="P13" s="14"/>
      <c r="Q13" s="6">
        <f t="shared" si="4"/>
        <v>43227</v>
      </c>
      <c r="R13" s="13"/>
      <c r="S13" s="13"/>
      <c r="T13" s="14"/>
      <c r="U13" s="6">
        <f t="shared" si="5"/>
        <v>43258</v>
      </c>
      <c r="V13" s="13"/>
      <c r="W13" s="13"/>
      <c r="X13" s="14"/>
      <c r="Y13" s="6">
        <f t="shared" si="6"/>
        <v>43288</v>
      </c>
      <c r="Z13" s="13"/>
      <c r="AA13" s="13"/>
      <c r="AB13" s="14"/>
      <c r="AC13" s="6">
        <f t="shared" si="7"/>
        <v>43319</v>
      </c>
      <c r="AD13" s="13"/>
      <c r="AE13" s="13"/>
      <c r="AF13" s="14"/>
      <c r="AG13" s="6">
        <f t="shared" si="8"/>
        <v>43350</v>
      </c>
      <c r="AH13" s="13"/>
      <c r="AI13" s="13"/>
      <c r="AJ13" s="14"/>
      <c r="AK13" s="6">
        <f t="shared" si="9"/>
        <v>43380</v>
      </c>
      <c r="AL13" s="13"/>
      <c r="AM13" s="13"/>
      <c r="AN13" s="14"/>
      <c r="AO13" s="6">
        <f t="shared" si="10"/>
        <v>43411</v>
      </c>
      <c r="AP13" s="13"/>
      <c r="AQ13" s="13"/>
      <c r="AR13" s="14"/>
      <c r="AS13" s="6">
        <f t="shared" si="11"/>
        <v>43441</v>
      </c>
      <c r="AT13" s="13"/>
      <c r="AU13" s="13"/>
      <c r="AV13" s="14"/>
    </row>
    <row r="14" spans="1:48" x14ac:dyDescent="0.25">
      <c r="A14" s="6">
        <f t="shared" si="0"/>
        <v>43108</v>
      </c>
      <c r="B14" s="13"/>
      <c r="C14" s="13"/>
      <c r="D14" s="14"/>
      <c r="E14" s="6">
        <f t="shared" si="1"/>
        <v>43139</v>
      </c>
      <c r="F14" s="13"/>
      <c r="G14" s="13"/>
      <c r="H14" s="14"/>
      <c r="I14" s="6">
        <f t="shared" si="2"/>
        <v>43167</v>
      </c>
      <c r="J14" s="13"/>
      <c r="K14" s="13"/>
      <c r="L14" s="14"/>
      <c r="M14" s="6">
        <f t="shared" si="3"/>
        <v>43198</v>
      </c>
      <c r="N14" s="13"/>
      <c r="O14" s="13"/>
      <c r="P14" s="14"/>
      <c r="Q14" s="6">
        <f t="shared" si="4"/>
        <v>43228</v>
      </c>
      <c r="R14" s="13"/>
      <c r="S14" s="13"/>
      <c r="T14" s="14"/>
      <c r="U14" s="6">
        <f t="shared" si="5"/>
        <v>43259</v>
      </c>
      <c r="V14" s="13"/>
      <c r="W14" s="13"/>
      <c r="X14" s="14"/>
      <c r="Y14" s="6">
        <f t="shared" si="6"/>
        <v>43289</v>
      </c>
      <c r="Z14" s="13"/>
      <c r="AA14" s="13"/>
      <c r="AB14" s="14"/>
      <c r="AC14" s="6">
        <f t="shared" si="7"/>
        <v>43320</v>
      </c>
      <c r="AD14" s="13"/>
      <c r="AE14" s="13"/>
      <c r="AF14" s="14"/>
      <c r="AG14" s="6">
        <f t="shared" si="8"/>
        <v>43351</v>
      </c>
      <c r="AH14" s="13"/>
      <c r="AI14" s="13"/>
      <c r="AJ14" s="14"/>
      <c r="AK14" s="6">
        <f t="shared" si="9"/>
        <v>43381</v>
      </c>
      <c r="AL14" s="13"/>
      <c r="AM14" s="13"/>
      <c r="AN14" s="14"/>
      <c r="AO14" s="6">
        <f t="shared" si="10"/>
        <v>43412</v>
      </c>
      <c r="AP14" s="13"/>
      <c r="AQ14" s="13"/>
      <c r="AR14" s="14"/>
      <c r="AS14" s="6">
        <f t="shared" si="11"/>
        <v>43442</v>
      </c>
      <c r="AT14" s="13"/>
      <c r="AU14" s="13"/>
      <c r="AV14" s="14"/>
    </row>
    <row r="15" spans="1:48" x14ac:dyDescent="0.25">
      <c r="A15" s="6">
        <f t="shared" si="0"/>
        <v>43109</v>
      </c>
      <c r="B15" s="13"/>
      <c r="C15" s="13"/>
      <c r="D15" s="14"/>
      <c r="E15" s="6">
        <f t="shared" si="1"/>
        <v>43140</v>
      </c>
      <c r="F15" s="13"/>
      <c r="G15" s="13"/>
      <c r="H15" s="14"/>
      <c r="I15" s="6">
        <f t="shared" si="2"/>
        <v>43168</v>
      </c>
      <c r="J15" s="13"/>
      <c r="K15" s="13"/>
      <c r="L15" s="14"/>
      <c r="M15" s="6">
        <f t="shared" si="3"/>
        <v>43199</v>
      </c>
      <c r="N15" s="13"/>
      <c r="O15" s="13"/>
      <c r="P15" s="14"/>
      <c r="Q15" s="6">
        <f t="shared" si="4"/>
        <v>43229</v>
      </c>
      <c r="R15" s="13"/>
      <c r="S15" s="13"/>
      <c r="T15" s="14"/>
      <c r="U15" s="6">
        <f t="shared" si="5"/>
        <v>43260</v>
      </c>
      <c r="V15" s="13"/>
      <c r="W15" s="13"/>
      <c r="X15" s="14"/>
      <c r="Y15" s="6">
        <f t="shared" si="6"/>
        <v>43290</v>
      </c>
      <c r="Z15" s="13"/>
      <c r="AA15" s="13"/>
      <c r="AB15" s="14"/>
      <c r="AC15" s="6">
        <f t="shared" si="7"/>
        <v>43321</v>
      </c>
      <c r="AD15" s="13"/>
      <c r="AE15" s="13"/>
      <c r="AF15" s="14"/>
      <c r="AG15" s="6">
        <f t="shared" si="8"/>
        <v>43352</v>
      </c>
      <c r="AH15" s="13"/>
      <c r="AI15" s="13"/>
      <c r="AJ15" s="14"/>
      <c r="AK15" s="6">
        <f t="shared" si="9"/>
        <v>43382</v>
      </c>
      <c r="AL15" s="13"/>
      <c r="AM15" s="13"/>
      <c r="AN15" s="14"/>
      <c r="AO15" s="6">
        <f t="shared" si="10"/>
        <v>43413</v>
      </c>
      <c r="AP15" s="13"/>
      <c r="AQ15" s="13"/>
      <c r="AR15" s="14"/>
      <c r="AS15" s="6">
        <f t="shared" si="11"/>
        <v>43443</v>
      </c>
      <c r="AT15" s="13"/>
      <c r="AU15" s="13"/>
      <c r="AV15" s="14"/>
    </row>
    <row r="16" spans="1:48" x14ac:dyDescent="0.25">
      <c r="A16" s="6">
        <f t="shared" si="0"/>
        <v>43110</v>
      </c>
      <c r="B16" s="13"/>
      <c r="C16" s="13"/>
      <c r="D16" s="14"/>
      <c r="E16" s="6">
        <f t="shared" si="1"/>
        <v>43141</v>
      </c>
      <c r="F16" s="13"/>
      <c r="G16" s="13"/>
      <c r="H16" s="14"/>
      <c r="I16" s="6">
        <f t="shared" si="2"/>
        <v>43169</v>
      </c>
      <c r="J16" s="13"/>
      <c r="K16" s="13"/>
      <c r="L16" s="14"/>
      <c r="M16" s="6">
        <f t="shared" si="3"/>
        <v>43200</v>
      </c>
      <c r="N16" s="13"/>
      <c r="O16" s="13"/>
      <c r="P16" s="14"/>
      <c r="Q16" s="6">
        <f t="shared" si="4"/>
        <v>43230</v>
      </c>
      <c r="R16" s="13"/>
      <c r="S16" s="13"/>
      <c r="T16" s="14"/>
      <c r="U16" s="6">
        <f t="shared" si="5"/>
        <v>43261</v>
      </c>
      <c r="V16" s="13"/>
      <c r="W16" s="13"/>
      <c r="X16" s="14"/>
      <c r="Y16" s="6">
        <f t="shared" si="6"/>
        <v>43291</v>
      </c>
      <c r="Z16" s="13"/>
      <c r="AA16" s="13"/>
      <c r="AB16" s="14"/>
      <c r="AC16" s="6">
        <f t="shared" si="7"/>
        <v>43322</v>
      </c>
      <c r="AD16" s="13"/>
      <c r="AE16" s="13"/>
      <c r="AF16" s="14"/>
      <c r="AG16" s="6">
        <f t="shared" si="8"/>
        <v>43353</v>
      </c>
      <c r="AH16" s="13"/>
      <c r="AI16" s="13"/>
      <c r="AJ16" s="14"/>
      <c r="AK16" s="6">
        <f t="shared" si="9"/>
        <v>43383</v>
      </c>
      <c r="AL16" s="13"/>
      <c r="AM16" s="13"/>
      <c r="AN16" s="14"/>
      <c r="AO16" s="6">
        <f t="shared" si="10"/>
        <v>43414</v>
      </c>
      <c r="AP16" s="13"/>
      <c r="AQ16" s="13"/>
      <c r="AR16" s="14"/>
      <c r="AS16" s="6">
        <f t="shared" si="11"/>
        <v>43444</v>
      </c>
      <c r="AT16" s="13"/>
      <c r="AU16" s="13"/>
      <c r="AV16" s="14"/>
    </row>
    <row r="17" spans="1:48" x14ac:dyDescent="0.25">
      <c r="A17" s="6">
        <f t="shared" si="0"/>
        <v>43111</v>
      </c>
      <c r="B17" s="13"/>
      <c r="C17" s="13"/>
      <c r="D17" s="14"/>
      <c r="E17" s="6">
        <f t="shared" si="1"/>
        <v>43142</v>
      </c>
      <c r="F17" s="13"/>
      <c r="G17" s="13"/>
      <c r="H17" s="14"/>
      <c r="I17" s="6">
        <f t="shared" si="2"/>
        <v>43170</v>
      </c>
      <c r="J17" s="13"/>
      <c r="K17" s="13"/>
      <c r="L17" s="14"/>
      <c r="M17" s="6">
        <f t="shared" si="3"/>
        <v>43201</v>
      </c>
      <c r="N17" s="13"/>
      <c r="O17" s="13"/>
      <c r="P17" s="14"/>
      <c r="Q17" s="6">
        <f t="shared" si="4"/>
        <v>43231</v>
      </c>
      <c r="R17" s="13"/>
      <c r="S17" s="13"/>
      <c r="T17" s="14"/>
      <c r="U17" s="6">
        <f t="shared" si="5"/>
        <v>43262</v>
      </c>
      <c r="V17" s="13"/>
      <c r="W17" s="13"/>
      <c r="X17" s="14"/>
      <c r="Y17" s="6">
        <f t="shared" si="6"/>
        <v>43292</v>
      </c>
      <c r="Z17" s="13"/>
      <c r="AA17" s="13"/>
      <c r="AB17" s="14"/>
      <c r="AC17" s="6">
        <f t="shared" si="7"/>
        <v>43323</v>
      </c>
      <c r="AD17" s="13"/>
      <c r="AE17" s="13"/>
      <c r="AF17" s="14"/>
      <c r="AG17" s="6">
        <f t="shared" si="8"/>
        <v>43354</v>
      </c>
      <c r="AH17" s="13"/>
      <c r="AI17" s="13"/>
      <c r="AJ17" s="14"/>
      <c r="AK17" s="6">
        <f t="shared" si="9"/>
        <v>43384</v>
      </c>
      <c r="AL17" s="13"/>
      <c r="AM17" s="13"/>
      <c r="AN17" s="14"/>
      <c r="AO17" s="6">
        <f t="shared" si="10"/>
        <v>43415</v>
      </c>
      <c r="AP17" s="13"/>
      <c r="AQ17" s="13"/>
      <c r="AR17" s="14"/>
      <c r="AS17" s="6">
        <f t="shared" si="11"/>
        <v>43445</v>
      </c>
      <c r="AT17" s="13"/>
      <c r="AU17" s="13"/>
      <c r="AV17" s="14"/>
    </row>
    <row r="18" spans="1:48" x14ac:dyDescent="0.25">
      <c r="A18" s="6">
        <f t="shared" si="0"/>
        <v>43112</v>
      </c>
      <c r="B18" s="13"/>
      <c r="C18" s="13"/>
      <c r="D18" s="14"/>
      <c r="E18" s="6">
        <f t="shared" si="1"/>
        <v>43143</v>
      </c>
      <c r="F18" s="13"/>
      <c r="G18" s="13"/>
      <c r="H18" s="14"/>
      <c r="I18" s="6">
        <f t="shared" si="2"/>
        <v>43171</v>
      </c>
      <c r="J18" s="13"/>
      <c r="K18" s="13"/>
      <c r="L18" s="14"/>
      <c r="M18" s="6">
        <f t="shared" si="3"/>
        <v>43202</v>
      </c>
      <c r="N18" s="13"/>
      <c r="O18" s="13"/>
      <c r="P18" s="14"/>
      <c r="Q18" s="6">
        <f t="shared" si="4"/>
        <v>43232</v>
      </c>
      <c r="R18" s="13"/>
      <c r="S18" s="13"/>
      <c r="T18" s="14"/>
      <c r="U18" s="6">
        <f t="shared" si="5"/>
        <v>43263</v>
      </c>
      <c r="V18" s="13"/>
      <c r="W18" s="13"/>
      <c r="X18" s="14"/>
      <c r="Y18" s="6">
        <f t="shared" si="6"/>
        <v>43293</v>
      </c>
      <c r="Z18" s="13"/>
      <c r="AA18" s="13"/>
      <c r="AB18" s="14"/>
      <c r="AC18" s="6">
        <f t="shared" si="7"/>
        <v>43324</v>
      </c>
      <c r="AD18" s="13"/>
      <c r="AE18" s="13"/>
      <c r="AF18" s="14"/>
      <c r="AG18" s="6">
        <f t="shared" si="8"/>
        <v>43355</v>
      </c>
      <c r="AH18" s="13"/>
      <c r="AI18" s="13"/>
      <c r="AJ18" s="14"/>
      <c r="AK18" s="6">
        <f t="shared" si="9"/>
        <v>43385</v>
      </c>
      <c r="AL18" s="13"/>
      <c r="AM18" s="13"/>
      <c r="AN18" s="14"/>
      <c r="AO18" s="6">
        <f t="shared" si="10"/>
        <v>43416</v>
      </c>
      <c r="AP18" s="13"/>
      <c r="AQ18" s="13"/>
      <c r="AR18" s="14"/>
      <c r="AS18" s="6">
        <f t="shared" si="11"/>
        <v>43446</v>
      </c>
      <c r="AT18" s="13"/>
      <c r="AU18" s="13"/>
      <c r="AV18" s="14"/>
    </row>
    <row r="19" spans="1:48" x14ac:dyDescent="0.25">
      <c r="A19" s="6">
        <f t="shared" si="0"/>
        <v>43113</v>
      </c>
      <c r="B19" s="13"/>
      <c r="C19" s="13"/>
      <c r="D19" s="14"/>
      <c r="E19" s="6">
        <f t="shared" si="1"/>
        <v>43144</v>
      </c>
      <c r="F19" s="13"/>
      <c r="G19" s="13"/>
      <c r="H19" s="14"/>
      <c r="I19" s="6">
        <f t="shared" si="2"/>
        <v>43172</v>
      </c>
      <c r="J19" s="13"/>
      <c r="K19" s="13"/>
      <c r="L19" s="14"/>
      <c r="M19" s="6">
        <f t="shared" si="3"/>
        <v>43203</v>
      </c>
      <c r="N19" s="13"/>
      <c r="O19" s="13"/>
      <c r="P19" s="14"/>
      <c r="Q19" s="6">
        <f t="shared" si="4"/>
        <v>43233</v>
      </c>
      <c r="R19" s="13"/>
      <c r="S19" s="13"/>
      <c r="T19" s="14"/>
      <c r="U19" s="6">
        <f t="shared" si="5"/>
        <v>43264</v>
      </c>
      <c r="V19" s="13"/>
      <c r="W19" s="13"/>
      <c r="X19" s="14"/>
      <c r="Y19" s="6">
        <f t="shared" si="6"/>
        <v>43294</v>
      </c>
      <c r="Z19" s="13"/>
      <c r="AA19" s="13"/>
      <c r="AB19" s="14"/>
      <c r="AC19" s="6">
        <f t="shared" si="7"/>
        <v>43325</v>
      </c>
      <c r="AD19" s="13"/>
      <c r="AE19" s="13"/>
      <c r="AF19" s="14"/>
      <c r="AG19" s="6">
        <f t="shared" si="8"/>
        <v>43356</v>
      </c>
      <c r="AH19" s="13"/>
      <c r="AI19" s="13"/>
      <c r="AJ19" s="14"/>
      <c r="AK19" s="6">
        <f t="shared" si="9"/>
        <v>43386</v>
      </c>
      <c r="AL19" s="13"/>
      <c r="AM19" s="13"/>
      <c r="AN19" s="14"/>
      <c r="AO19" s="6">
        <f t="shared" si="10"/>
        <v>43417</v>
      </c>
      <c r="AP19" s="13"/>
      <c r="AQ19" s="13"/>
      <c r="AR19" s="14"/>
      <c r="AS19" s="6">
        <f t="shared" si="11"/>
        <v>43447</v>
      </c>
      <c r="AT19" s="13"/>
      <c r="AU19" s="13"/>
      <c r="AV19" s="14"/>
    </row>
    <row r="20" spans="1:48" x14ac:dyDescent="0.25">
      <c r="A20" s="6">
        <f t="shared" si="0"/>
        <v>43114</v>
      </c>
      <c r="B20" s="13"/>
      <c r="C20" s="13"/>
      <c r="D20" s="14"/>
      <c r="E20" s="6">
        <f t="shared" si="1"/>
        <v>43145</v>
      </c>
      <c r="F20" s="13"/>
      <c r="G20" s="13"/>
      <c r="H20" s="14"/>
      <c r="I20" s="6">
        <f t="shared" si="2"/>
        <v>43173</v>
      </c>
      <c r="J20" s="13"/>
      <c r="K20" s="13"/>
      <c r="L20" s="14"/>
      <c r="M20" s="6">
        <f t="shared" si="3"/>
        <v>43204</v>
      </c>
      <c r="N20" s="13"/>
      <c r="O20" s="13"/>
      <c r="P20" s="14"/>
      <c r="Q20" s="6">
        <f t="shared" si="4"/>
        <v>43234</v>
      </c>
      <c r="R20" s="13"/>
      <c r="S20" s="13"/>
      <c r="T20" s="14"/>
      <c r="U20" s="6">
        <f t="shared" si="5"/>
        <v>43265</v>
      </c>
      <c r="V20" s="13"/>
      <c r="W20" s="13"/>
      <c r="X20" s="14"/>
      <c r="Y20" s="6">
        <f t="shared" si="6"/>
        <v>43295</v>
      </c>
      <c r="Z20" s="13"/>
      <c r="AA20" s="13"/>
      <c r="AB20" s="14"/>
      <c r="AC20" s="6">
        <f t="shared" si="7"/>
        <v>43326</v>
      </c>
      <c r="AD20" s="13"/>
      <c r="AE20" s="13"/>
      <c r="AF20" s="14"/>
      <c r="AG20" s="6">
        <f t="shared" si="8"/>
        <v>43357</v>
      </c>
      <c r="AH20" s="13"/>
      <c r="AI20" s="13"/>
      <c r="AJ20" s="14"/>
      <c r="AK20" s="6">
        <f t="shared" si="9"/>
        <v>43387</v>
      </c>
      <c r="AL20" s="13"/>
      <c r="AM20" s="13"/>
      <c r="AN20" s="14"/>
      <c r="AO20" s="6">
        <f t="shared" si="10"/>
        <v>43418</v>
      </c>
      <c r="AP20" s="13"/>
      <c r="AQ20" s="13"/>
      <c r="AR20" s="14"/>
      <c r="AS20" s="6">
        <f t="shared" si="11"/>
        <v>43448</v>
      </c>
      <c r="AT20" s="13"/>
      <c r="AU20" s="13"/>
      <c r="AV20" s="14"/>
    </row>
    <row r="21" spans="1:48" x14ac:dyDescent="0.25">
      <c r="A21" s="6">
        <f t="shared" si="0"/>
        <v>43115</v>
      </c>
      <c r="B21" s="13"/>
      <c r="C21" s="13"/>
      <c r="D21" s="14"/>
      <c r="E21" s="6">
        <f t="shared" si="1"/>
        <v>43146</v>
      </c>
      <c r="F21" s="13"/>
      <c r="G21" s="13"/>
      <c r="H21" s="14"/>
      <c r="I21" s="6">
        <f t="shared" si="2"/>
        <v>43174</v>
      </c>
      <c r="J21" s="13"/>
      <c r="K21" s="13"/>
      <c r="L21" s="14"/>
      <c r="M21" s="6">
        <f t="shared" si="3"/>
        <v>43205</v>
      </c>
      <c r="N21" s="13"/>
      <c r="O21" s="13"/>
      <c r="P21" s="14"/>
      <c r="Q21" s="6">
        <f t="shared" si="4"/>
        <v>43235</v>
      </c>
      <c r="R21" s="13"/>
      <c r="S21" s="13"/>
      <c r="T21" s="14"/>
      <c r="U21" s="6">
        <f t="shared" si="5"/>
        <v>43266</v>
      </c>
      <c r="V21" s="13"/>
      <c r="W21" s="13"/>
      <c r="X21" s="14"/>
      <c r="Y21" s="6">
        <f t="shared" si="6"/>
        <v>43296</v>
      </c>
      <c r="Z21" s="13"/>
      <c r="AA21" s="13"/>
      <c r="AB21" s="14"/>
      <c r="AC21" s="6">
        <f t="shared" si="7"/>
        <v>43327</v>
      </c>
      <c r="AD21" s="13"/>
      <c r="AE21" s="13"/>
      <c r="AF21" s="14"/>
      <c r="AG21" s="6">
        <f t="shared" si="8"/>
        <v>43358</v>
      </c>
      <c r="AH21" s="13"/>
      <c r="AI21" s="13"/>
      <c r="AJ21" s="14"/>
      <c r="AK21" s="6">
        <f t="shared" si="9"/>
        <v>43388</v>
      </c>
      <c r="AL21" s="13"/>
      <c r="AM21" s="13"/>
      <c r="AN21" s="14"/>
      <c r="AO21" s="6">
        <f t="shared" si="10"/>
        <v>43419</v>
      </c>
      <c r="AP21" s="13"/>
      <c r="AQ21" s="13"/>
      <c r="AR21" s="14"/>
      <c r="AS21" s="6">
        <f t="shared" si="11"/>
        <v>43449</v>
      </c>
      <c r="AT21" s="13"/>
      <c r="AU21" s="13"/>
      <c r="AV21" s="14"/>
    </row>
    <row r="22" spans="1:48" x14ac:dyDescent="0.25">
      <c r="A22" s="6">
        <f t="shared" si="0"/>
        <v>43116</v>
      </c>
      <c r="B22" s="13"/>
      <c r="C22" s="13"/>
      <c r="D22" s="14"/>
      <c r="E22" s="6">
        <f t="shared" si="1"/>
        <v>43147</v>
      </c>
      <c r="F22" s="13"/>
      <c r="G22" s="13"/>
      <c r="H22" s="14"/>
      <c r="I22" s="6">
        <f t="shared" si="2"/>
        <v>43175</v>
      </c>
      <c r="J22" s="13"/>
      <c r="K22" s="13"/>
      <c r="L22" s="14"/>
      <c r="M22" s="6">
        <f t="shared" si="3"/>
        <v>43206</v>
      </c>
      <c r="N22" s="13"/>
      <c r="O22" s="13"/>
      <c r="P22" s="14"/>
      <c r="Q22" s="6">
        <f t="shared" si="4"/>
        <v>43236</v>
      </c>
      <c r="R22" s="13"/>
      <c r="S22" s="13"/>
      <c r="T22" s="14"/>
      <c r="U22" s="6">
        <f t="shared" si="5"/>
        <v>43267</v>
      </c>
      <c r="V22" s="13"/>
      <c r="W22" s="13"/>
      <c r="X22" s="14"/>
      <c r="Y22" s="6">
        <f t="shared" si="6"/>
        <v>43297</v>
      </c>
      <c r="Z22" s="13"/>
      <c r="AA22" s="13"/>
      <c r="AB22" s="14"/>
      <c r="AC22" s="6">
        <f t="shared" si="7"/>
        <v>43328</v>
      </c>
      <c r="AD22" s="13"/>
      <c r="AE22" s="13"/>
      <c r="AF22" s="14"/>
      <c r="AG22" s="6">
        <f t="shared" si="8"/>
        <v>43359</v>
      </c>
      <c r="AH22" s="13"/>
      <c r="AI22" s="13"/>
      <c r="AJ22" s="14"/>
      <c r="AK22" s="6">
        <f t="shared" si="9"/>
        <v>43389</v>
      </c>
      <c r="AL22" s="13"/>
      <c r="AM22" s="13"/>
      <c r="AN22" s="14"/>
      <c r="AO22" s="6">
        <f t="shared" si="10"/>
        <v>43420</v>
      </c>
      <c r="AP22" s="13"/>
      <c r="AQ22" s="13"/>
      <c r="AR22" s="14"/>
      <c r="AS22" s="6">
        <f t="shared" si="11"/>
        <v>43450</v>
      </c>
      <c r="AT22" s="13"/>
      <c r="AU22" s="13"/>
      <c r="AV22" s="14"/>
    </row>
    <row r="23" spans="1:48" x14ac:dyDescent="0.25">
      <c r="A23" s="6">
        <f t="shared" si="0"/>
        <v>43117</v>
      </c>
      <c r="B23" s="13"/>
      <c r="C23" s="13"/>
      <c r="D23" s="14"/>
      <c r="E23" s="6">
        <f t="shared" si="1"/>
        <v>43148</v>
      </c>
      <c r="F23" s="13"/>
      <c r="G23" s="13"/>
      <c r="H23" s="14"/>
      <c r="I23" s="6">
        <f t="shared" si="2"/>
        <v>43176</v>
      </c>
      <c r="J23" s="13"/>
      <c r="K23" s="13"/>
      <c r="L23" s="14"/>
      <c r="M23" s="6">
        <f t="shared" si="3"/>
        <v>43207</v>
      </c>
      <c r="N23" s="13"/>
      <c r="O23" s="13"/>
      <c r="P23" s="14"/>
      <c r="Q23" s="6">
        <f t="shared" si="4"/>
        <v>43237</v>
      </c>
      <c r="R23" s="13"/>
      <c r="S23" s="13"/>
      <c r="T23" s="14"/>
      <c r="U23" s="6">
        <f t="shared" si="5"/>
        <v>43268</v>
      </c>
      <c r="V23" s="13"/>
      <c r="W23" s="13"/>
      <c r="X23" s="14"/>
      <c r="Y23" s="6">
        <f t="shared" si="6"/>
        <v>43298</v>
      </c>
      <c r="Z23" s="13"/>
      <c r="AA23" s="13"/>
      <c r="AB23" s="14"/>
      <c r="AC23" s="6">
        <f t="shared" si="7"/>
        <v>43329</v>
      </c>
      <c r="AD23" s="13"/>
      <c r="AE23" s="13"/>
      <c r="AF23" s="14"/>
      <c r="AG23" s="6">
        <f t="shared" si="8"/>
        <v>43360</v>
      </c>
      <c r="AH23" s="13"/>
      <c r="AI23" s="13"/>
      <c r="AJ23" s="14"/>
      <c r="AK23" s="6">
        <f t="shared" si="9"/>
        <v>43390</v>
      </c>
      <c r="AL23" s="13"/>
      <c r="AM23" s="13"/>
      <c r="AN23" s="14"/>
      <c r="AO23" s="6">
        <f t="shared" si="10"/>
        <v>43421</v>
      </c>
      <c r="AP23" s="13"/>
      <c r="AQ23" s="13"/>
      <c r="AR23" s="14"/>
      <c r="AS23" s="6">
        <f t="shared" si="11"/>
        <v>43451</v>
      </c>
      <c r="AT23" s="13"/>
      <c r="AU23" s="13"/>
      <c r="AV23" s="14"/>
    </row>
    <row r="24" spans="1:48" x14ac:dyDescent="0.25">
      <c r="A24" s="6">
        <f t="shared" si="0"/>
        <v>43118</v>
      </c>
      <c r="B24" s="13"/>
      <c r="C24" s="13"/>
      <c r="D24" s="14"/>
      <c r="E24" s="6">
        <f t="shared" si="1"/>
        <v>43149</v>
      </c>
      <c r="F24" s="13"/>
      <c r="G24" s="13"/>
      <c r="H24" s="14"/>
      <c r="I24" s="6">
        <f t="shared" si="2"/>
        <v>43177</v>
      </c>
      <c r="J24" s="13"/>
      <c r="K24" s="13"/>
      <c r="L24" s="14"/>
      <c r="M24" s="6">
        <f t="shared" si="3"/>
        <v>43208</v>
      </c>
      <c r="N24" s="13"/>
      <c r="O24" s="13"/>
      <c r="P24" s="14"/>
      <c r="Q24" s="6">
        <f t="shared" si="4"/>
        <v>43238</v>
      </c>
      <c r="R24" s="13"/>
      <c r="S24" s="13"/>
      <c r="T24" s="14"/>
      <c r="U24" s="6">
        <f t="shared" si="5"/>
        <v>43269</v>
      </c>
      <c r="V24" s="13"/>
      <c r="W24" s="13"/>
      <c r="X24" s="14"/>
      <c r="Y24" s="6">
        <f t="shared" si="6"/>
        <v>43299</v>
      </c>
      <c r="Z24" s="13"/>
      <c r="AA24" s="13"/>
      <c r="AB24" s="14"/>
      <c r="AC24" s="6">
        <f t="shared" si="7"/>
        <v>43330</v>
      </c>
      <c r="AD24" s="13"/>
      <c r="AE24" s="13"/>
      <c r="AF24" s="14"/>
      <c r="AG24" s="6">
        <f t="shared" si="8"/>
        <v>43361</v>
      </c>
      <c r="AH24" s="13"/>
      <c r="AI24" s="13"/>
      <c r="AJ24" s="14"/>
      <c r="AK24" s="6">
        <f t="shared" si="9"/>
        <v>43391</v>
      </c>
      <c r="AL24" s="13"/>
      <c r="AM24" s="13"/>
      <c r="AN24" s="14"/>
      <c r="AO24" s="6">
        <f t="shared" si="10"/>
        <v>43422</v>
      </c>
      <c r="AP24" s="13"/>
      <c r="AQ24" s="13"/>
      <c r="AR24" s="14"/>
      <c r="AS24" s="6">
        <f t="shared" si="11"/>
        <v>43452</v>
      </c>
      <c r="AT24" s="13"/>
      <c r="AU24" s="13"/>
      <c r="AV24" s="14"/>
    </row>
    <row r="25" spans="1:48" x14ac:dyDescent="0.25">
      <c r="A25" s="6">
        <f t="shared" si="0"/>
        <v>43119</v>
      </c>
      <c r="B25" s="13"/>
      <c r="C25" s="13"/>
      <c r="D25" s="14"/>
      <c r="E25" s="6">
        <f t="shared" si="1"/>
        <v>43150</v>
      </c>
      <c r="F25" s="13"/>
      <c r="G25" s="13"/>
      <c r="H25" s="14"/>
      <c r="I25" s="6">
        <f t="shared" si="2"/>
        <v>43178</v>
      </c>
      <c r="J25" s="13"/>
      <c r="K25" s="13"/>
      <c r="L25" s="14"/>
      <c r="M25" s="6">
        <f t="shared" si="3"/>
        <v>43209</v>
      </c>
      <c r="N25" s="13"/>
      <c r="O25" s="13"/>
      <c r="P25" s="14"/>
      <c r="Q25" s="6">
        <f t="shared" si="4"/>
        <v>43239</v>
      </c>
      <c r="R25" s="13"/>
      <c r="S25" s="13"/>
      <c r="T25" s="14"/>
      <c r="U25" s="6">
        <f t="shared" si="5"/>
        <v>43270</v>
      </c>
      <c r="V25" s="13"/>
      <c r="W25" s="13"/>
      <c r="X25" s="14"/>
      <c r="Y25" s="6">
        <f t="shared" si="6"/>
        <v>43300</v>
      </c>
      <c r="Z25" s="13"/>
      <c r="AA25" s="13"/>
      <c r="AB25" s="14"/>
      <c r="AC25" s="6">
        <f t="shared" si="7"/>
        <v>43331</v>
      </c>
      <c r="AD25" s="13"/>
      <c r="AE25" s="13"/>
      <c r="AF25" s="14"/>
      <c r="AG25" s="6">
        <f t="shared" si="8"/>
        <v>43362</v>
      </c>
      <c r="AH25" s="13"/>
      <c r="AI25" s="13"/>
      <c r="AJ25" s="14"/>
      <c r="AK25" s="6">
        <f t="shared" si="9"/>
        <v>43392</v>
      </c>
      <c r="AL25" s="13"/>
      <c r="AM25" s="13"/>
      <c r="AN25" s="14"/>
      <c r="AO25" s="6">
        <f t="shared" si="10"/>
        <v>43423</v>
      </c>
      <c r="AP25" s="13"/>
      <c r="AQ25" s="13"/>
      <c r="AR25" s="14"/>
      <c r="AS25" s="6">
        <f t="shared" si="11"/>
        <v>43453</v>
      </c>
      <c r="AT25" s="13"/>
      <c r="AU25" s="13"/>
      <c r="AV25" s="14"/>
    </row>
    <row r="26" spans="1:48" x14ac:dyDescent="0.25">
      <c r="A26" s="6">
        <f t="shared" si="0"/>
        <v>43120</v>
      </c>
      <c r="B26" s="13"/>
      <c r="C26" s="13"/>
      <c r="D26" s="14"/>
      <c r="E26" s="6">
        <f t="shared" si="1"/>
        <v>43151</v>
      </c>
      <c r="F26" s="13"/>
      <c r="G26" s="13"/>
      <c r="H26" s="14"/>
      <c r="I26" s="6">
        <f t="shared" si="2"/>
        <v>43179</v>
      </c>
      <c r="J26" s="13"/>
      <c r="K26" s="13"/>
      <c r="L26" s="14"/>
      <c r="M26" s="6">
        <f t="shared" si="3"/>
        <v>43210</v>
      </c>
      <c r="N26" s="13"/>
      <c r="O26" s="13"/>
      <c r="P26" s="14"/>
      <c r="Q26" s="6">
        <f t="shared" si="4"/>
        <v>43240</v>
      </c>
      <c r="R26" s="13"/>
      <c r="S26" s="13"/>
      <c r="T26" s="14"/>
      <c r="U26" s="6">
        <f t="shared" si="5"/>
        <v>43271</v>
      </c>
      <c r="V26" s="13"/>
      <c r="W26" s="13"/>
      <c r="X26" s="14"/>
      <c r="Y26" s="6">
        <f t="shared" si="6"/>
        <v>43301</v>
      </c>
      <c r="Z26" s="13"/>
      <c r="AA26" s="13"/>
      <c r="AB26" s="14"/>
      <c r="AC26" s="6">
        <f t="shared" si="7"/>
        <v>43332</v>
      </c>
      <c r="AD26" s="13"/>
      <c r="AE26" s="13"/>
      <c r="AF26" s="14"/>
      <c r="AG26" s="6">
        <f t="shared" si="8"/>
        <v>43363</v>
      </c>
      <c r="AH26" s="13"/>
      <c r="AI26" s="13"/>
      <c r="AJ26" s="14"/>
      <c r="AK26" s="6">
        <f t="shared" si="9"/>
        <v>43393</v>
      </c>
      <c r="AL26" s="13"/>
      <c r="AM26" s="13"/>
      <c r="AN26" s="14"/>
      <c r="AO26" s="6">
        <f t="shared" si="10"/>
        <v>43424</v>
      </c>
      <c r="AP26" s="13"/>
      <c r="AQ26" s="13"/>
      <c r="AR26" s="14"/>
      <c r="AS26" s="6">
        <f t="shared" si="11"/>
        <v>43454</v>
      </c>
      <c r="AT26" s="13"/>
      <c r="AU26" s="13"/>
      <c r="AV26" s="14"/>
    </row>
    <row r="27" spans="1:48" x14ac:dyDescent="0.25">
      <c r="A27" s="6">
        <f t="shared" si="0"/>
        <v>43121</v>
      </c>
      <c r="B27" s="13"/>
      <c r="C27" s="13"/>
      <c r="D27" s="14"/>
      <c r="E27" s="6">
        <f t="shared" si="1"/>
        <v>43152</v>
      </c>
      <c r="F27" s="13"/>
      <c r="G27" s="13"/>
      <c r="H27" s="14"/>
      <c r="I27" s="6">
        <f t="shared" si="2"/>
        <v>43180</v>
      </c>
      <c r="J27" s="13"/>
      <c r="K27" s="13"/>
      <c r="L27" s="14"/>
      <c r="M27" s="6">
        <f t="shared" si="3"/>
        <v>43211</v>
      </c>
      <c r="N27" s="13"/>
      <c r="O27" s="13"/>
      <c r="P27" s="14"/>
      <c r="Q27" s="6">
        <f t="shared" si="4"/>
        <v>43241</v>
      </c>
      <c r="R27" s="13"/>
      <c r="S27" s="13"/>
      <c r="T27" s="14"/>
      <c r="U27" s="6">
        <f t="shared" si="5"/>
        <v>43272</v>
      </c>
      <c r="V27" s="13"/>
      <c r="W27" s="13"/>
      <c r="X27" s="14"/>
      <c r="Y27" s="6">
        <f t="shared" si="6"/>
        <v>43302</v>
      </c>
      <c r="Z27" s="13"/>
      <c r="AA27" s="13"/>
      <c r="AB27" s="14"/>
      <c r="AC27" s="6">
        <f t="shared" si="7"/>
        <v>43333</v>
      </c>
      <c r="AD27" s="13"/>
      <c r="AE27" s="13"/>
      <c r="AF27" s="14"/>
      <c r="AG27" s="6">
        <f t="shared" si="8"/>
        <v>43364</v>
      </c>
      <c r="AH27" s="13"/>
      <c r="AI27" s="13"/>
      <c r="AJ27" s="14"/>
      <c r="AK27" s="6">
        <f t="shared" si="9"/>
        <v>43394</v>
      </c>
      <c r="AL27" s="13"/>
      <c r="AM27" s="13"/>
      <c r="AN27" s="14"/>
      <c r="AO27" s="6">
        <f t="shared" si="10"/>
        <v>43425</v>
      </c>
      <c r="AP27" s="13"/>
      <c r="AQ27" s="13"/>
      <c r="AR27" s="14"/>
      <c r="AS27" s="6">
        <f t="shared" si="11"/>
        <v>43455</v>
      </c>
      <c r="AT27" s="13"/>
      <c r="AU27" s="13"/>
      <c r="AV27" s="14"/>
    </row>
    <row r="28" spans="1:48" x14ac:dyDescent="0.25">
      <c r="A28" s="6">
        <f t="shared" si="0"/>
        <v>43122</v>
      </c>
      <c r="B28" s="13"/>
      <c r="C28" s="13"/>
      <c r="D28" s="14"/>
      <c r="E28" s="6">
        <f t="shared" si="1"/>
        <v>43153</v>
      </c>
      <c r="F28" s="13"/>
      <c r="G28" s="13"/>
      <c r="H28" s="14"/>
      <c r="I28" s="6">
        <f t="shared" si="2"/>
        <v>43181</v>
      </c>
      <c r="J28" s="13"/>
      <c r="K28" s="13"/>
      <c r="L28" s="14"/>
      <c r="M28" s="6">
        <f t="shared" si="3"/>
        <v>43212</v>
      </c>
      <c r="N28" s="13"/>
      <c r="O28" s="13"/>
      <c r="P28" s="14"/>
      <c r="Q28" s="6">
        <f t="shared" si="4"/>
        <v>43242</v>
      </c>
      <c r="R28" s="13"/>
      <c r="S28" s="13"/>
      <c r="T28" s="14"/>
      <c r="U28" s="6">
        <f t="shared" si="5"/>
        <v>43273</v>
      </c>
      <c r="V28" s="13"/>
      <c r="W28" s="13"/>
      <c r="X28" s="14"/>
      <c r="Y28" s="6">
        <f t="shared" si="6"/>
        <v>43303</v>
      </c>
      <c r="Z28" s="13"/>
      <c r="AA28" s="13"/>
      <c r="AB28" s="14"/>
      <c r="AC28" s="6">
        <f t="shared" si="7"/>
        <v>43334</v>
      </c>
      <c r="AD28" s="13"/>
      <c r="AE28" s="13"/>
      <c r="AF28" s="14"/>
      <c r="AG28" s="6">
        <f t="shared" si="8"/>
        <v>43365</v>
      </c>
      <c r="AH28" s="13"/>
      <c r="AI28" s="13"/>
      <c r="AJ28" s="14"/>
      <c r="AK28" s="6">
        <f t="shared" si="9"/>
        <v>43395</v>
      </c>
      <c r="AL28" s="13"/>
      <c r="AM28" s="13"/>
      <c r="AN28" s="14"/>
      <c r="AO28" s="6">
        <f t="shared" si="10"/>
        <v>43426</v>
      </c>
      <c r="AP28" s="13"/>
      <c r="AQ28" s="13"/>
      <c r="AR28" s="14"/>
      <c r="AS28" s="6">
        <f t="shared" si="11"/>
        <v>43456</v>
      </c>
      <c r="AT28" s="13"/>
      <c r="AU28" s="13"/>
      <c r="AV28" s="14"/>
    </row>
    <row r="29" spans="1:48" x14ac:dyDescent="0.25">
      <c r="A29" s="6">
        <f t="shared" si="0"/>
        <v>43123</v>
      </c>
      <c r="B29" s="13"/>
      <c r="C29" s="13"/>
      <c r="D29" s="14"/>
      <c r="E29" s="6">
        <f t="shared" si="1"/>
        <v>43154</v>
      </c>
      <c r="F29" s="13"/>
      <c r="G29" s="13"/>
      <c r="H29" s="14"/>
      <c r="I29" s="6">
        <f t="shared" si="2"/>
        <v>43182</v>
      </c>
      <c r="J29" s="13"/>
      <c r="K29" s="13"/>
      <c r="L29" s="14"/>
      <c r="M29" s="6">
        <f t="shared" si="3"/>
        <v>43213</v>
      </c>
      <c r="N29" s="13"/>
      <c r="O29" s="13"/>
      <c r="P29" s="14"/>
      <c r="Q29" s="6">
        <f t="shared" si="4"/>
        <v>43243</v>
      </c>
      <c r="R29" s="13"/>
      <c r="S29" s="13"/>
      <c r="T29" s="14"/>
      <c r="U29" s="6">
        <f t="shared" si="5"/>
        <v>43274</v>
      </c>
      <c r="V29" s="13"/>
      <c r="W29" s="13"/>
      <c r="X29" s="14"/>
      <c r="Y29" s="6">
        <f t="shared" si="6"/>
        <v>43304</v>
      </c>
      <c r="Z29" s="13"/>
      <c r="AA29" s="13"/>
      <c r="AB29" s="14"/>
      <c r="AC29" s="6">
        <f t="shared" si="7"/>
        <v>43335</v>
      </c>
      <c r="AD29" s="13"/>
      <c r="AE29" s="13"/>
      <c r="AF29" s="14"/>
      <c r="AG29" s="6">
        <f t="shared" si="8"/>
        <v>43366</v>
      </c>
      <c r="AH29" s="13"/>
      <c r="AI29" s="13"/>
      <c r="AJ29" s="14"/>
      <c r="AK29" s="6">
        <f t="shared" si="9"/>
        <v>43396</v>
      </c>
      <c r="AL29" s="13"/>
      <c r="AM29" s="13"/>
      <c r="AN29" s="14"/>
      <c r="AO29" s="6">
        <f t="shared" si="10"/>
        <v>43427</v>
      </c>
      <c r="AP29" s="13"/>
      <c r="AQ29" s="13"/>
      <c r="AR29" s="14"/>
      <c r="AS29" s="6">
        <f t="shared" si="11"/>
        <v>43457</v>
      </c>
      <c r="AT29" s="13"/>
      <c r="AU29" s="13"/>
      <c r="AV29" s="14"/>
    </row>
    <row r="30" spans="1:48" x14ac:dyDescent="0.25">
      <c r="A30" s="6">
        <f t="shared" si="0"/>
        <v>43124</v>
      </c>
      <c r="B30" s="13"/>
      <c r="C30" s="13"/>
      <c r="D30" s="14"/>
      <c r="E30" s="6">
        <f t="shared" si="1"/>
        <v>43155</v>
      </c>
      <c r="F30" s="13"/>
      <c r="G30" s="13"/>
      <c r="H30" s="14"/>
      <c r="I30" s="6">
        <f t="shared" si="2"/>
        <v>43183</v>
      </c>
      <c r="J30" s="13"/>
      <c r="K30" s="13"/>
      <c r="L30" s="14"/>
      <c r="M30" s="6">
        <f t="shared" si="3"/>
        <v>43214</v>
      </c>
      <c r="N30" s="13"/>
      <c r="O30" s="13"/>
      <c r="P30" s="14"/>
      <c r="Q30" s="6">
        <f t="shared" si="4"/>
        <v>43244</v>
      </c>
      <c r="R30" s="13"/>
      <c r="S30" s="13"/>
      <c r="T30" s="14"/>
      <c r="U30" s="6">
        <f t="shared" si="5"/>
        <v>43275</v>
      </c>
      <c r="V30" s="13"/>
      <c r="W30" s="13"/>
      <c r="X30" s="14"/>
      <c r="Y30" s="6">
        <f t="shared" si="6"/>
        <v>43305</v>
      </c>
      <c r="Z30" s="13"/>
      <c r="AA30" s="13"/>
      <c r="AB30" s="14"/>
      <c r="AC30" s="6">
        <f t="shared" si="7"/>
        <v>43336</v>
      </c>
      <c r="AD30" s="13"/>
      <c r="AE30" s="13"/>
      <c r="AF30" s="14"/>
      <c r="AG30" s="6">
        <f t="shared" si="8"/>
        <v>43367</v>
      </c>
      <c r="AH30" s="13"/>
      <c r="AI30" s="13"/>
      <c r="AJ30" s="14"/>
      <c r="AK30" s="6">
        <f t="shared" si="9"/>
        <v>43397</v>
      </c>
      <c r="AL30" s="13"/>
      <c r="AM30" s="13"/>
      <c r="AN30" s="14"/>
      <c r="AO30" s="6">
        <f t="shared" si="10"/>
        <v>43428</v>
      </c>
      <c r="AP30" s="13"/>
      <c r="AQ30" s="13"/>
      <c r="AR30" s="14"/>
      <c r="AS30" s="6">
        <f t="shared" si="11"/>
        <v>43458</v>
      </c>
      <c r="AT30" s="13"/>
      <c r="AU30" s="13"/>
      <c r="AV30" s="14"/>
    </row>
    <row r="31" spans="1:48" x14ac:dyDescent="0.25">
      <c r="A31" s="6">
        <f t="shared" si="0"/>
        <v>43125</v>
      </c>
      <c r="B31" s="13"/>
      <c r="C31" s="13"/>
      <c r="D31" s="14"/>
      <c r="E31" s="6">
        <f t="shared" si="1"/>
        <v>43156</v>
      </c>
      <c r="F31" s="13"/>
      <c r="G31" s="13"/>
      <c r="H31" s="14"/>
      <c r="I31" s="6">
        <f t="shared" si="2"/>
        <v>43184</v>
      </c>
      <c r="J31" s="13"/>
      <c r="K31" s="13"/>
      <c r="L31" s="14"/>
      <c r="M31" s="6">
        <f t="shared" si="3"/>
        <v>43215</v>
      </c>
      <c r="N31" s="13"/>
      <c r="O31" s="13"/>
      <c r="P31" s="14"/>
      <c r="Q31" s="6">
        <f t="shared" si="4"/>
        <v>43245</v>
      </c>
      <c r="R31" s="13"/>
      <c r="S31" s="13"/>
      <c r="T31" s="14"/>
      <c r="U31" s="6">
        <f t="shared" si="5"/>
        <v>43276</v>
      </c>
      <c r="V31" s="13"/>
      <c r="W31" s="13"/>
      <c r="X31" s="14"/>
      <c r="Y31" s="6">
        <f t="shared" si="6"/>
        <v>43306</v>
      </c>
      <c r="Z31" s="13"/>
      <c r="AA31" s="13"/>
      <c r="AB31" s="14"/>
      <c r="AC31" s="6">
        <f t="shared" si="7"/>
        <v>43337</v>
      </c>
      <c r="AD31" s="13"/>
      <c r="AE31" s="13"/>
      <c r="AF31" s="14"/>
      <c r="AG31" s="6">
        <f t="shared" si="8"/>
        <v>43368</v>
      </c>
      <c r="AH31" s="13"/>
      <c r="AI31" s="13"/>
      <c r="AJ31" s="14"/>
      <c r="AK31" s="6">
        <f t="shared" si="9"/>
        <v>43398</v>
      </c>
      <c r="AL31" s="13"/>
      <c r="AM31" s="13"/>
      <c r="AN31" s="14"/>
      <c r="AO31" s="6">
        <f t="shared" si="10"/>
        <v>43429</v>
      </c>
      <c r="AP31" s="13"/>
      <c r="AQ31" s="13"/>
      <c r="AR31" s="14"/>
      <c r="AS31" s="6">
        <f t="shared" si="11"/>
        <v>43459</v>
      </c>
      <c r="AT31" s="13"/>
      <c r="AU31" s="13"/>
      <c r="AV31" s="14"/>
    </row>
    <row r="32" spans="1:48" x14ac:dyDescent="0.25">
      <c r="A32" s="6">
        <f t="shared" si="0"/>
        <v>43126</v>
      </c>
      <c r="B32" s="13"/>
      <c r="C32" s="13"/>
      <c r="D32" s="14"/>
      <c r="E32" s="6">
        <f t="shared" si="1"/>
        <v>43157</v>
      </c>
      <c r="F32" s="13"/>
      <c r="G32" s="13"/>
      <c r="H32" s="14"/>
      <c r="I32" s="6">
        <f t="shared" si="2"/>
        <v>43185</v>
      </c>
      <c r="J32" s="13"/>
      <c r="K32" s="13"/>
      <c r="L32" s="14"/>
      <c r="M32" s="6">
        <f t="shared" si="3"/>
        <v>43216</v>
      </c>
      <c r="N32" s="13"/>
      <c r="O32" s="13"/>
      <c r="P32" s="14"/>
      <c r="Q32" s="6">
        <f t="shared" si="4"/>
        <v>43246</v>
      </c>
      <c r="R32" s="13"/>
      <c r="S32" s="13"/>
      <c r="T32" s="14"/>
      <c r="U32" s="6">
        <f t="shared" si="5"/>
        <v>43277</v>
      </c>
      <c r="V32" s="13"/>
      <c r="W32" s="13"/>
      <c r="X32" s="14"/>
      <c r="Y32" s="6">
        <f t="shared" si="6"/>
        <v>43307</v>
      </c>
      <c r="Z32" s="13"/>
      <c r="AA32" s="13"/>
      <c r="AB32" s="14"/>
      <c r="AC32" s="6">
        <f t="shared" si="7"/>
        <v>43338</v>
      </c>
      <c r="AD32" s="13"/>
      <c r="AE32" s="13"/>
      <c r="AF32" s="14"/>
      <c r="AG32" s="6">
        <f t="shared" si="8"/>
        <v>43369</v>
      </c>
      <c r="AH32" s="13"/>
      <c r="AI32" s="13"/>
      <c r="AJ32" s="14"/>
      <c r="AK32" s="6">
        <f t="shared" si="9"/>
        <v>43399</v>
      </c>
      <c r="AL32" s="13"/>
      <c r="AM32" s="13"/>
      <c r="AN32" s="14"/>
      <c r="AO32" s="6">
        <f t="shared" si="10"/>
        <v>43430</v>
      </c>
      <c r="AP32" s="13"/>
      <c r="AQ32" s="13"/>
      <c r="AR32" s="14"/>
      <c r="AS32" s="6">
        <f t="shared" si="11"/>
        <v>43460</v>
      </c>
      <c r="AT32" s="13"/>
      <c r="AU32" s="13"/>
      <c r="AV32" s="14"/>
    </row>
    <row r="33" spans="1:48" x14ac:dyDescent="0.25">
      <c r="A33" s="6">
        <f t="shared" si="0"/>
        <v>43127</v>
      </c>
      <c r="B33" s="13"/>
      <c r="C33" s="13"/>
      <c r="D33" s="14"/>
      <c r="E33" s="6">
        <f t="shared" si="1"/>
        <v>43158</v>
      </c>
      <c r="F33" s="13"/>
      <c r="G33" s="13"/>
      <c r="H33" s="14"/>
      <c r="I33" s="6">
        <f t="shared" si="2"/>
        <v>43186</v>
      </c>
      <c r="J33" s="13"/>
      <c r="K33" s="13"/>
      <c r="L33" s="14"/>
      <c r="M33" s="6">
        <f t="shared" si="3"/>
        <v>43217</v>
      </c>
      <c r="N33" s="13"/>
      <c r="O33" s="13"/>
      <c r="P33" s="14"/>
      <c r="Q33" s="6">
        <f t="shared" si="4"/>
        <v>43247</v>
      </c>
      <c r="R33" s="13"/>
      <c r="S33" s="13"/>
      <c r="T33" s="14"/>
      <c r="U33" s="6">
        <f t="shared" si="5"/>
        <v>43278</v>
      </c>
      <c r="V33" s="13"/>
      <c r="W33" s="13"/>
      <c r="X33" s="14"/>
      <c r="Y33" s="6">
        <f t="shared" si="6"/>
        <v>43308</v>
      </c>
      <c r="Z33" s="13"/>
      <c r="AA33" s="13"/>
      <c r="AB33" s="14"/>
      <c r="AC33" s="6">
        <f t="shared" si="7"/>
        <v>43339</v>
      </c>
      <c r="AD33" s="13"/>
      <c r="AE33" s="13"/>
      <c r="AF33" s="14"/>
      <c r="AG33" s="6">
        <f t="shared" si="8"/>
        <v>43370</v>
      </c>
      <c r="AH33" s="13"/>
      <c r="AI33" s="13"/>
      <c r="AJ33" s="14"/>
      <c r="AK33" s="6">
        <f t="shared" si="9"/>
        <v>43400</v>
      </c>
      <c r="AL33" s="13"/>
      <c r="AM33" s="13"/>
      <c r="AN33" s="14"/>
      <c r="AO33" s="6">
        <f t="shared" si="10"/>
        <v>43431</v>
      </c>
      <c r="AP33" s="13"/>
      <c r="AQ33" s="13"/>
      <c r="AR33" s="14"/>
      <c r="AS33" s="6">
        <f t="shared" si="11"/>
        <v>43461</v>
      </c>
      <c r="AT33" s="13"/>
      <c r="AU33" s="13"/>
      <c r="AV33" s="14"/>
    </row>
    <row r="34" spans="1:48" x14ac:dyDescent="0.25">
      <c r="A34" s="6">
        <f>A33+1</f>
        <v>43128</v>
      </c>
      <c r="B34" s="13"/>
      <c r="C34" s="13"/>
      <c r="D34" s="14"/>
      <c r="E34" s="6">
        <f t="shared" si="1"/>
        <v>43159</v>
      </c>
      <c r="F34" s="13"/>
      <c r="G34" s="13"/>
      <c r="H34" s="14"/>
      <c r="I34" s="6">
        <f t="shared" si="2"/>
        <v>43187</v>
      </c>
      <c r="J34" s="13"/>
      <c r="K34" s="13"/>
      <c r="L34" s="14"/>
      <c r="M34" s="6">
        <f t="shared" si="3"/>
        <v>43218</v>
      </c>
      <c r="N34" s="13"/>
      <c r="O34" s="13"/>
      <c r="P34" s="14"/>
      <c r="Q34" s="6">
        <f t="shared" si="4"/>
        <v>43248</v>
      </c>
      <c r="R34" s="13"/>
      <c r="S34" s="13"/>
      <c r="T34" s="14"/>
      <c r="U34" s="6">
        <f t="shared" si="5"/>
        <v>43279</v>
      </c>
      <c r="V34" s="13"/>
      <c r="W34" s="13"/>
      <c r="X34" s="14"/>
      <c r="Y34" s="6">
        <f t="shared" si="6"/>
        <v>43309</v>
      </c>
      <c r="Z34" s="13"/>
      <c r="AA34" s="13"/>
      <c r="AB34" s="14"/>
      <c r="AC34" s="6">
        <f t="shared" si="7"/>
        <v>43340</v>
      </c>
      <c r="AD34" s="13"/>
      <c r="AE34" s="13"/>
      <c r="AF34" s="14"/>
      <c r="AG34" s="6">
        <f t="shared" si="8"/>
        <v>43371</v>
      </c>
      <c r="AH34" s="13"/>
      <c r="AI34" s="13"/>
      <c r="AJ34" s="14"/>
      <c r="AK34" s="6">
        <f t="shared" si="9"/>
        <v>43401</v>
      </c>
      <c r="AL34" s="13"/>
      <c r="AM34" s="13"/>
      <c r="AN34" s="14"/>
      <c r="AO34" s="6">
        <f t="shared" si="10"/>
        <v>43432</v>
      </c>
      <c r="AP34" s="13"/>
      <c r="AQ34" s="13"/>
      <c r="AR34" s="14"/>
      <c r="AS34" s="6">
        <f t="shared" si="11"/>
        <v>43462</v>
      </c>
      <c r="AT34" s="13"/>
      <c r="AU34" s="13"/>
      <c r="AV34" s="14"/>
    </row>
    <row r="35" spans="1:48" x14ac:dyDescent="0.25">
      <c r="A35" s="6">
        <f t="shared" ref="A35:A36" si="12">A34+1</f>
        <v>43129</v>
      </c>
      <c r="B35" s="13"/>
      <c r="C35" s="13"/>
      <c r="D35" s="14"/>
      <c r="E35" s="6" t="str">
        <f>IF(MONTH(E34+1)&gt;MONTH(E34),"",E34+1)</f>
        <v/>
      </c>
      <c r="F35" s="13"/>
      <c r="G35" s="13"/>
      <c r="H35" s="14"/>
      <c r="I35" s="6">
        <f t="shared" si="2"/>
        <v>43188</v>
      </c>
      <c r="J35" s="13"/>
      <c r="K35" s="13"/>
      <c r="L35" s="14"/>
      <c r="M35" s="6">
        <f t="shared" si="3"/>
        <v>43219</v>
      </c>
      <c r="N35" s="13"/>
      <c r="O35" s="13"/>
      <c r="P35" s="14"/>
      <c r="Q35" s="6">
        <f t="shared" si="4"/>
        <v>43249</v>
      </c>
      <c r="R35" s="13"/>
      <c r="S35" s="13"/>
      <c r="T35" s="14"/>
      <c r="U35" s="6">
        <f t="shared" si="5"/>
        <v>43280</v>
      </c>
      <c r="V35" s="13"/>
      <c r="W35" s="13"/>
      <c r="X35" s="14"/>
      <c r="Y35" s="6">
        <f t="shared" si="6"/>
        <v>43310</v>
      </c>
      <c r="Z35" s="13"/>
      <c r="AA35" s="13"/>
      <c r="AB35" s="14"/>
      <c r="AC35" s="6">
        <f t="shared" si="7"/>
        <v>43341</v>
      </c>
      <c r="AD35" s="13"/>
      <c r="AE35" s="13"/>
      <c r="AF35" s="14"/>
      <c r="AG35" s="6">
        <f t="shared" si="8"/>
        <v>43372</v>
      </c>
      <c r="AH35" s="13"/>
      <c r="AI35" s="13"/>
      <c r="AJ35" s="14"/>
      <c r="AK35" s="6">
        <f t="shared" si="9"/>
        <v>43402</v>
      </c>
      <c r="AL35" s="13"/>
      <c r="AM35" s="13"/>
      <c r="AN35" s="14"/>
      <c r="AO35" s="6">
        <f t="shared" si="10"/>
        <v>43433</v>
      </c>
      <c r="AP35" s="13"/>
      <c r="AQ35" s="13"/>
      <c r="AR35" s="14"/>
      <c r="AS35" s="6">
        <f t="shared" si="11"/>
        <v>43463</v>
      </c>
      <c r="AT35" s="13"/>
      <c r="AU35" s="13"/>
      <c r="AV35" s="14"/>
    </row>
    <row r="36" spans="1:48" x14ac:dyDescent="0.25">
      <c r="A36" s="6">
        <f t="shared" si="12"/>
        <v>43130</v>
      </c>
      <c r="B36" s="13"/>
      <c r="C36" s="13"/>
      <c r="D36" s="14"/>
      <c r="E36" s="6"/>
      <c r="F36" s="13"/>
      <c r="G36" s="13"/>
      <c r="H36" s="14"/>
      <c r="I36" s="6">
        <f t="shared" si="2"/>
        <v>43189</v>
      </c>
      <c r="J36" s="13"/>
      <c r="K36" s="13"/>
      <c r="L36" s="14"/>
      <c r="M36" s="6">
        <f t="shared" si="3"/>
        <v>43220</v>
      </c>
      <c r="N36" s="13"/>
      <c r="O36" s="13"/>
      <c r="P36" s="14"/>
      <c r="Q36" s="6">
        <f t="shared" si="4"/>
        <v>43250</v>
      </c>
      <c r="R36" s="13"/>
      <c r="S36" s="13"/>
      <c r="T36" s="14"/>
      <c r="U36" s="6">
        <f t="shared" si="5"/>
        <v>43281</v>
      </c>
      <c r="V36" s="13"/>
      <c r="W36" s="13"/>
      <c r="X36" s="14"/>
      <c r="Y36" s="6">
        <f t="shared" si="6"/>
        <v>43311</v>
      </c>
      <c r="Z36" s="13"/>
      <c r="AA36" s="13"/>
      <c r="AB36" s="14"/>
      <c r="AC36" s="6">
        <f t="shared" si="7"/>
        <v>43342</v>
      </c>
      <c r="AD36" s="13"/>
      <c r="AE36" s="13"/>
      <c r="AF36" s="14"/>
      <c r="AG36" s="6">
        <f t="shared" si="8"/>
        <v>43373</v>
      </c>
      <c r="AH36" s="13"/>
      <c r="AI36" s="13"/>
      <c r="AJ36" s="14"/>
      <c r="AK36" s="6">
        <f t="shared" si="9"/>
        <v>43403</v>
      </c>
      <c r="AL36" s="13"/>
      <c r="AM36" s="13"/>
      <c r="AN36" s="14"/>
      <c r="AO36" s="6">
        <f t="shared" si="10"/>
        <v>43434</v>
      </c>
      <c r="AP36" s="13"/>
      <c r="AQ36" s="13"/>
      <c r="AR36" s="14"/>
      <c r="AS36" s="6">
        <f t="shared" si="11"/>
        <v>43464</v>
      </c>
      <c r="AT36" s="13"/>
      <c r="AU36" s="13"/>
      <c r="AV36" s="14"/>
    </row>
    <row r="37" spans="1:48" ht="15.75" thickBot="1" x14ac:dyDescent="0.3">
      <c r="A37" s="27">
        <f>IF(MONTH(A36+1)&gt;MONTH(A36),"",A36+1)</f>
        <v>43131</v>
      </c>
      <c r="B37" s="15"/>
      <c r="C37" s="15"/>
      <c r="D37" s="16"/>
      <c r="E37" s="27"/>
      <c r="F37" s="15"/>
      <c r="G37" s="15"/>
      <c r="H37" s="16"/>
      <c r="I37" s="27">
        <f>IF(MONTH(I36+1)&gt;MONTH(I36),"",I36+1)</f>
        <v>43190</v>
      </c>
      <c r="J37" s="15"/>
      <c r="K37" s="15"/>
      <c r="L37" s="16"/>
      <c r="M37" s="27" t="str">
        <f>IF(MONTH(M36+1)&gt;MONTH(M36),"",M36+1)</f>
        <v/>
      </c>
      <c r="N37" s="15"/>
      <c r="O37" s="15"/>
      <c r="P37" s="16"/>
      <c r="Q37" s="27">
        <f>IF(MONTH(Q36+1)&gt;MONTH(Q36),"",Q36+1)</f>
        <v>43251</v>
      </c>
      <c r="R37" s="15"/>
      <c r="S37" s="15"/>
      <c r="T37" s="16"/>
      <c r="U37" s="27" t="str">
        <f>IF(MONTH(U36+1)&gt;MONTH(U36),"",U36+1)</f>
        <v/>
      </c>
      <c r="V37" s="15"/>
      <c r="W37" s="15"/>
      <c r="X37" s="16"/>
      <c r="Y37" s="27">
        <f>IF(MONTH(Y36+1)&gt;MONTH(Y36),"",Y36+1)</f>
        <v>43312</v>
      </c>
      <c r="Z37" s="15"/>
      <c r="AA37" s="15"/>
      <c r="AB37" s="16"/>
      <c r="AC37" s="27">
        <f>IF(MONTH(AC36+1)&gt;MONTH(AC36),"",AC36+1)</f>
        <v>43343</v>
      </c>
      <c r="AD37" s="15"/>
      <c r="AE37" s="15"/>
      <c r="AF37" s="16"/>
      <c r="AG37" s="27" t="str">
        <f>IF(MONTH(AG36+1)&gt;MONTH(AG36),"",AG36+1)</f>
        <v/>
      </c>
      <c r="AH37" s="15"/>
      <c r="AI37" s="15"/>
      <c r="AJ37" s="16"/>
      <c r="AK37" s="27">
        <f>IF(MONTH(AK36+1)&gt;MONTH(AK36),"",AK36+1)</f>
        <v>43404</v>
      </c>
      <c r="AL37" s="15"/>
      <c r="AM37" s="15"/>
      <c r="AN37" s="16"/>
      <c r="AO37" s="27" t="str">
        <f>IF(MONTH(AO36+1)&gt;MONTH(AO36),"",AO36+1)</f>
        <v/>
      </c>
      <c r="AP37" s="15"/>
      <c r="AQ37" s="15"/>
      <c r="AR37" s="16"/>
      <c r="AS37" s="27">
        <f>IF(MONTH(AS36+1)&gt;MONTH(AS36),"",AS36+1)</f>
        <v>43465</v>
      </c>
      <c r="AT37" s="15"/>
      <c r="AU37" s="15"/>
      <c r="AV37" s="16"/>
    </row>
    <row r="101" spans="1:2" x14ac:dyDescent="0.25">
      <c r="A101" t="s">
        <v>3</v>
      </c>
      <c r="B101" s="10">
        <v>2018</v>
      </c>
    </row>
    <row r="102" spans="1:2" x14ac:dyDescent="0.25">
      <c r="B102" s="10">
        <v>2019</v>
      </c>
    </row>
    <row r="103" spans="1:2" x14ac:dyDescent="0.25">
      <c r="B103" s="10">
        <v>2020</v>
      </c>
    </row>
    <row r="104" spans="1:2" x14ac:dyDescent="0.25">
      <c r="B104" s="10">
        <v>2021</v>
      </c>
    </row>
    <row r="105" spans="1:2" x14ac:dyDescent="0.25">
      <c r="B105" s="10">
        <v>2022</v>
      </c>
    </row>
    <row r="106" spans="1:2" x14ac:dyDescent="0.25">
      <c r="B106" s="10">
        <v>2023</v>
      </c>
    </row>
    <row r="107" spans="1:2" x14ac:dyDescent="0.25">
      <c r="B107" s="10">
        <v>2024</v>
      </c>
    </row>
    <row r="108" spans="1:2" x14ac:dyDescent="0.25">
      <c r="B108" s="10">
        <v>2025</v>
      </c>
    </row>
    <row r="109" spans="1:2" x14ac:dyDescent="0.25">
      <c r="B109" s="10">
        <v>2026</v>
      </c>
    </row>
    <row r="110" spans="1:2" x14ac:dyDescent="0.25">
      <c r="B110" s="10">
        <v>2027</v>
      </c>
    </row>
    <row r="111" spans="1:2" x14ac:dyDescent="0.25">
      <c r="B111" s="10">
        <v>2028</v>
      </c>
    </row>
    <row r="112" spans="1:2" x14ac:dyDescent="0.25">
      <c r="B112" s="10">
        <v>2029</v>
      </c>
    </row>
  </sheetData>
  <mergeCells count="13">
    <mergeCell ref="A1:AV1"/>
    <mergeCell ref="AH5:AJ5"/>
    <mergeCell ref="AL5:AN5"/>
    <mergeCell ref="AP5:AR5"/>
    <mergeCell ref="AT5:AV5"/>
    <mergeCell ref="B5:D5"/>
    <mergeCell ref="F5:H5"/>
    <mergeCell ref="J5:L5"/>
    <mergeCell ref="N5:P5"/>
    <mergeCell ref="R5:T5"/>
    <mergeCell ref="V5:X5"/>
    <mergeCell ref="Z5:AB5"/>
    <mergeCell ref="AD5:AF5"/>
  </mergeCells>
  <conditionalFormatting sqref="A7:XFD37">
    <cfRule type="cellIs" dxfId="4" priority="5" operator="equal">
      <formula>"S"</formula>
    </cfRule>
    <cfRule type="cellIs" dxfId="3" priority="4" operator="equal">
      <formula>"R"</formula>
    </cfRule>
    <cfRule type="cellIs" dxfId="2" priority="3" operator="equal">
      <formula>"I"</formula>
    </cfRule>
    <cfRule type="cellIs" dxfId="1" priority="2" operator="equal">
      <formula>"C"</formula>
    </cfRule>
    <cfRule type="cellIs" dxfId="0" priority="1" operator="equal">
      <formula>"AA"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2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9525</xdr:colOff>
                    <xdr:row>2</xdr:row>
                    <xdr:rowOff>28575</xdr:rowOff>
                  </from>
                  <to>
                    <xdr:col>2</xdr:col>
                    <xdr:colOff>104775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2018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CA</cp:lastModifiedBy>
  <dcterms:created xsi:type="dcterms:W3CDTF">2018-05-15T10:06:00Z</dcterms:created>
  <dcterms:modified xsi:type="dcterms:W3CDTF">2018-05-15T14:52:27Z</dcterms:modified>
</cp:coreProperties>
</file>