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température" sheetId="2" r:id="rId1"/>
    <sheet name="humidité" sheetId="3" r:id="rId2"/>
    <sheet name="valeur" sheetId="1" r:id="rId3"/>
  </sheets>
  <definedNames>
    <definedName name="teste_1" localSheetId="2">valeur!$A$1:$AI$2</definedName>
    <definedName name="teste_2" localSheetId="2">valeur!$A$3:$AI$15</definedName>
  </definedNames>
  <calcPr calcId="145621"/>
  <pivotCaches>
    <pivotCache cacheId="13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D4" i="2" l="1"/>
</calcChain>
</file>

<file path=xl/connections.xml><?xml version="1.0" encoding="utf-8"?>
<connections xmlns="http://schemas.openxmlformats.org/spreadsheetml/2006/main">
  <connection id="1" name="teste 1" type="6" refreshedVersion="5" background="1" saveData="1">
    <textPr fileType="dos" sourceFile="C:\Users\USER\Desktop\teste 1.txt" decimal="," thousands=" ">
      <textFields count="35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" name="teste 2" type="6" refreshedVersion="5" background="1" saveData="1">
    <textPr codePage="850" sourceFile="C:\Users\USER\Desktop\teste 2.txt" decimal="," thousands=" ">
      <textFields count="35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<sst xmlns="http://schemas.openxmlformats.org/spreadsheetml/2006/main" count="176" uniqueCount="114">
  <si>
    <t>Temp</t>
  </si>
  <si>
    <t>Hi</t>
  </si>
  <si>
    <t>Low</t>
  </si>
  <si>
    <t>Out</t>
  </si>
  <si>
    <t>Dew</t>
  </si>
  <si>
    <t>Wind</t>
  </si>
  <si>
    <t>Heat</t>
  </si>
  <si>
    <t>THW</t>
  </si>
  <si>
    <t>THSW</t>
  </si>
  <si>
    <t>Rain</t>
  </si>
  <si>
    <t>Solar</t>
  </si>
  <si>
    <t>Hi Solar</t>
  </si>
  <si>
    <t>Cool</t>
  </si>
  <si>
    <t xml:space="preserve">In </t>
  </si>
  <si>
    <t>In</t>
  </si>
  <si>
    <t>In Air</t>
  </si>
  <si>
    <t xml:space="preserve">ISS </t>
  </si>
  <si>
    <t>Arc.</t>
  </si>
  <si>
    <t>Date</t>
  </si>
  <si>
    <t>Time</t>
  </si>
  <si>
    <t>Hum</t>
  </si>
  <si>
    <t>Pt.</t>
  </si>
  <si>
    <t>Speed</t>
  </si>
  <si>
    <t>Dir</t>
  </si>
  <si>
    <t>Run</t>
  </si>
  <si>
    <t>Chill</t>
  </si>
  <si>
    <t>Index</t>
  </si>
  <si>
    <t xml:space="preserve">Bar  </t>
  </si>
  <si>
    <t>Rate</t>
  </si>
  <si>
    <t>Rad.</t>
  </si>
  <si>
    <t>Energy</t>
  </si>
  <si>
    <t xml:space="preserve">Rad. </t>
  </si>
  <si>
    <t xml:space="preserve">D-D </t>
  </si>
  <si>
    <t>EMC</t>
  </si>
  <si>
    <t>Density</t>
  </si>
  <si>
    <t xml:space="preserve">ET </t>
  </si>
  <si>
    <t>Samp</t>
  </si>
  <si>
    <t xml:space="preserve">Tx </t>
  </si>
  <si>
    <t>Recept</t>
  </si>
  <si>
    <t>Int.</t>
  </si>
  <si>
    <t>jour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</si>
  <si>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</si>
  <si>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</si>
  <si>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</si>
  <si>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</si>
  <si>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</si>
  <si>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</si>
  <si>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</si>
  <si>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</si>
  <si>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</si>
  <si>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</si>
  <si>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</si>
  <si>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</si>
  <si>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min</t>
  </si>
  <si>
    <t>max</t>
  </si>
  <si>
    <t>moyenne mois</t>
  </si>
  <si>
    <t>moyenne 15 jours</t>
  </si>
  <si>
    <t>W</t>
  </si>
  <si>
    <t>WSW</t>
  </si>
  <si>
    <t>WNW</t>
  </si>
  <si>
    <t xml:space="preserve"> =SOMMEPROD((ENT(MOD(ENT((valeur!$A$2:$A$13-2)/7)+0.6;52+5/28))+1=LIGNE()-1)*(valeur!$B$2:$B$100))/SOMMEPROD((ENT(MOD(ENT((valeur!$A$2:$A$13-2)/7)+0.6;52+5/28))+1=LIGNE()-1)*1)</t>
  </si>
  <si>
    <t xml:space="preserve"> Date</t>
  </si>
  <si>
    <t xml:space="preserve"> Time</t>
  </si>
  <si>
    <t>Temp 91</t>
  </si>
  <si>
    <t>Hi Temp</t>
  </si>
  <si>
    <t>Low Temp</t>
  </si>
  <si>
    <t>Out Hum</t>
  </si>
  <si>
    <t>Dew Pt.</t>
  </si>
  <si>
    <t>Wind Speed</t>
  </si>
  <si>
    <t>Wind Dir</t>
  </si>
  <si>
    <t>Wind Run</t>
  </si>
  <si>
    <t>Hi Speed</t>
  </si>
  <si>
    <t>Hi Dir</t>
  </si>
  <si>
    <t>Wind Chill</t>
  </si>
  <si>
    <t>Heat Index</t>
  </si>
  <si>
    <t>THW Index</t>
  </si>
  <si>
    <t>THSW Index</t>
  </si>
  <si>
    <t xml:space="preserve"> Bar  </t>
  </si>
  <si>
    <t xml:space="preserve"> Rain</t>
  </si>
  <si>
    <t>Rain Rate</t>
  </si>
  <si>
    <t>Solar Rad.</t>
  </si>
  <si>
    <t>Solar Energy</t>
  </si>
  <si>
    <t xml:space="preserve">Hi Solar Rad. </t>
  </si>
  <si>
    <t xml:space="preserve">Heat D-D </t>
  </si>
  <si>
    <t xml:space="preserve">Cool D-D </t>
  </si>
  <si>
    <t>In  Temp</t>
  </si>
  <si>
    <t>In Hum</t>
  </si>
  <si>
    <t>In  Dew</t>
  </si>
  <si>
    <t>In  Heat</t>
  </si>
  <si>
    <t>In  EMC</t>
  </si>
  <si>
    <t>In Air Density</t>
  </si>
  <si>
    <t xml:space="preserve"> ET </t>
  </si>
  <si>
    <t>Wind Samp</t>
  </si>
  <si>
    <t xml:space="preserve">Wind Tx </t>
  </si>
  <si>
    <t>ISS  Recept</t>
  </si>
  <si>
    <t>Arc. Int.</t>
  </si>
  <si>
    <t>Étiquettes de lignes</t>
  </si>
  <si>
    <t>Total général</t>
  </si>
  <si>
    <t>févr</t>
  </si>
  <si>
    <t>Années</t>
  </si>
  <si>
    <t>(Tous)</t>
  </si>
  <si>
    <t>Étiquettes de colonnes</t>
  </si>
  <si>
    <t>02-févr</t>
  </si>
  <si>
    <t>Total Moyenne de Low Temp</t>
  </si>
  <si>
    <t>Moyenne de Low Temp</t>
  </si>
  <si>
    <t>Total Moyenne de Hi Temp</t>
  </si>
  <si>
    <t>Moyenne de Hi Temp</t>
  </si>
  <si>
    <t>janv</t>
  </si>
  <si>
    <t>avr</t>
  </si>
  <si>
    <t>juil</t>
  </si>
  <si>
    <t>sept</t>
  </si>
  <si>
    <t>oct</t>
  </si>
  <si>
    <t>nov</t>
  </si>
  <si>
    <t>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</si>
</sst>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222222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20" fontId="0" fillId="0" borderId="0" xfId="0" applyNumberFormat="1"/>
    <xf numFmtId="0" fontId="1" fillId="0" borderId="0" xfId="0" applyFont="1"/>
    <xf numFmtId="0" fontId="2" fillId="0" borderId="0" xfId="0" applyFont="1"/>
    <xf numFmtId="0" fontId="0" fillId="0" borderId="0" xfId="0" applyAlignment="1">
      <alignment wrapText="1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  <xf numFmtId="43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264.437990625003" createdVersion="4" refreshedVersion="4" minRefreshableVersion="3" recordCount="12">
  <cacheSource type="worksheet">
    <worksheetSource name="teste_2" sheet="valeur"/>
  </cacheSource>
  <cacheFields count="37">
    <cacheField name=" Date" numFmtId="14">
      <sharedItems containsSemiMixedTypes="0" containsNonDate="0" containsDate="1" containsString="0" minDate="2018-02-02T00:00:00" maxDate="2018-02-03T00:00:00" count="1">
        <d v="2018-02-02T00:00:00"/>
      </sharedItems>
      <fieldGroup par="36" base="0">
        <rangePr groupBy="days" startDate="2018-02-02T00:00:00" endDate="2018-02-03T00:00:00"/>
        <groupItems count="368">
          <s v="&lt;02/02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3/02/2018"/>
        </groupItems>
      </fieldGroup>
    </cacheField>
    <cacheField name=" Time" numFmtId="20">
      <sharedItems containsSemiMixedTypes="0" containsNonDate="0" containsDate="1" containsString="0" minDate="1899-12-30T09:45:00" maxDate="1899-12-30T12:30:00"/>
    </cacheField>
    <cacheField name="Temp 91" numFmtId="0">
      <sharedItems containsSemiMixedTypes="0" containsString="0" containsNumber="1" minValue="1" maxValue="2.2999999999999998"/>
    </cacheField>
    <cacheField name="Hi Temp" numFmtId="0">
      <sharedItems containsSemiMixedTypes="0" containsString="0" containsNumber="1" minValue="1.1000000000000001" maxValue="2.5"/>
    </cacheField>
    <cacheField name="Low Temp" numFmtId="0">
      <sharedItems containsSemiMixedTypes="0" containsString="0" containsNumber="1" minValue="1" maxValue="2.2999999999999998"/>
    </cacheField>
    <cacheField name="Out Hum" numFmtId="0">
      <sharedItems containsSemiMixedTypes="0" containsString="0" containsNumber="1" containsInteger="1" minValue="87" maxValue="94"/>
    </cacheField>
    <cacheField name="Dew Pt." numFmtId="0">
      <sharedItems containsSemiMixedTypes="0" containsString="0" containsNumber="1" minValue="0" maxValue="0.7"/>
    </cacheField>
    <cacheField name="Wind Speed" numFmtId="0">
      <sharedItems containsSemiMixedTypes="0" containsString="0" containsNumber="1" minValue="11.3" maxValue="19.3"/>
    </cacheField>
    <cacheField name="Wind Dir" numFmtId="0">
      <sharedItems/>
    </cacheField>
    <cacheField name="Wind Run" numFmtId="0">
      <sharedItems containsSemiMixedTypes="0" containsString="0" containsNumber="1" minValue="2.82" maxValue="4.83"/>
    </cacheField>
    <cacheField name="Hi Speed" numFmtId="0">
      <sharedItems containsSemiMixedTypes="0" containsString="0" containsNumber="1" minValue="20.9" maxValue="30.6"/>
    </cacheField>
    <cacheField name="Hi Dir" numFmtId="0">
      <sharedItems/>
    </cacheField>
    <cacheField name="Wind Chill" numFmtId="0">
      <sharedItems containsSemiMixedTypes="0" containsString="0" containsNumber="1" minValue="-3.4" maxValue="-1.5"/>
    </cacheField>
    <cacheField name="Heat Index" numFmtId="0">
      <sharedItems containsSemiMixedTypes="0" containsString="0" containsNumber="1" minValue="0.9" maxValue="2.2000000000000002"/>
    </cacheField>
    <cacheField name="THW Index" numFmtId="0">
      <sharedItems containsSemiMixedTypes="0" containsString="0" containsNumber="1" minValue="-3.5" maxValue="-1.6"/>
    </cacheField>
    <cacheField name="THSW Index" numFmtId="0">
      <sharedItems containsSemiMixedTypes="0" containsString="0" containsNumber="1" minValue="-3.4" maxValue="1.2"/>
    </cacheField>
    <cacheField name=" Bar  " numFmtId="0">
      <sharedItems containsSemiMixedTypes="0" containsString="0" containsNumber="1" minValue="1011.6" maxValue="1015.5"/>
    </cacheField>
    <cacheField name=" Rain" numFmtId="0">
      <sharedItems containsSemiMixedTypes="0" containsString="0" containsNumber="1" minValue="0" maxValue="0.2"/>
    </cacheField>
    <cacheField name="Rain Rate" numFmtId="0">
      <sharedItems containsSemiMixedTypes="0" containsString="0" containsNumber="1" minValue="0" maxValue="0.8"/>
    </cacheField>
    <cacheField name="Solar Rad." numFmtId="0">
      <sharedItems containsSemiMixedTypes="0" containsString="0" containsNumber="1" containsInteger="1" minValue="26" maxValue="252"/>
    </cacheField>
    <cacheField name="Solar Energy" numFmtId="0">
      <sharedItems containsSemiMixedTypes="0" containsString="0" containsNumber="1" minValue="0.56000000000000005" maxValue="5.42"/>
    </cacheField>
    <cacheField name="Hi Solar Rad. " numFmtId="0">
      <sharedItems containsSemiMixedTypes="0" containsString="0" containsNumber="1" containsInteger="1" minValue="35" maxValue="366"/>
    </cacheField>
    <cacheField name="Heat D-D " numFmtId="0">
      <sharedItems containsSemiMixedTypes="0" containsString="0" containsNumber="1" minValue="0.16700000000000001" maxValue="0.18099999999999999"/>
    </cacheField>
    <cacheField name="Cool D-D " numFmtId="0">
      <sharedItems containsSemiMixedTypes="0" containsString="0" containsNumber="1" containsInteger="1" minValue="0" maxValue="0"/>
    </cacheField>
    <cacheField name="In  Temp" numFmtId="0">
      <sharedItems containsSemiMixedTypes="0" containsString="0" containsNumber="1" minValue="11.8" maxValue="13.4"/>
    </cacheField>
    <cacheField name="In Hum" numFmtId="0">
      <sharedItems containsSemiMixedTypes="0" containsString="0" containsNumber="1" containsInteger="1" minValue="53" maxValue="57"/>
    </cacheField>
    <cacheField name="In  Dew" numFmtId="0">
      <sharedItems containsSemiMixedTypes="0" containsString="0" containsNumber="1" minValue="2.8" maxValue="4.8"/>
    </cacheField>
    <cacheField name="In  Heat" numFmtId="0">
      <sharedItems containsSemiMixedTypes="0" containsString="0" containsNumber="1" minValue="11.1" maxValue="12.6"/>
    </cacheField>
    <cacheField name="In  EMC" numFmtId="0">
      <sharedItems containsSemiMixedTypes="0" containsString="0" containsNumber="1" minValue="9.9499999999999993" maxValue="10.64"/>
    </cacheField>
    <cacheField name="In Air Density" numFmtId="0">
      <sharedItems containsSemiMixedTypes="0" containsString="0" containsNumber="1" minValue="1.2216" maxValue="1.2325999999999999"/>
    </cacheField>
    <cacheField name=" ET " numFmtId="0">
      <sharedItems containsSemiMixedTypes="0" containsString="0" containsNumber="1" minValue="0" maxValue="0.05"/>
    </cacheField>
    <cacheField name="Wind Samp" numFmtId="0">
      <sharedItems containsSemiMixedTypes="0" containsString="0" containsNumber="1" containsInteger="1" minValue="344" maxValue="351"/>
    </cacheField>
    <cacheField name="Wind Tx " numFmtId="0">
      <sharedItems containsSemiMixedTypes="0" containsString="0" containsNumber="1" containsInteger="1" minValue="1" maxValue="1"/>
    </cacheField>
    <cacheField name="ISS  Recept" numFmtId="0">
      <sharedItems containsSemiMixedTypes="0" containsString="0" containsNumber="1" containsInteger="1" minValue="100" maxValue="100"/>
    </cacheField>
    <cacheField name="Arc. Int." numFmtId="0">
      <sharedItems containsSemiMixedTypes="0" containsString="0" containsNumber="1" containsInteger="1" minValue="15" maxValue="15"/>
    </cacheField>
    <cacheField name="Mois" numFmtId="0" databaseField="0">
      <fieldGroup base="0">
        <rangePr groupBy="months" startDate="2018-02-02T00:00:00" endDate="2018-02-03T00:00:00"/>
        <groupItems count="14">
          <s v="&lt;02/02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3/02/2018"/>
        </groupItems>
      </fieldGroup>
    </cacheField>
    <cacheField name="Années" numFmtId="0" databaseField="0">
      <fieldGroup base="0">
        <rangePr groupBy="years" startDate="2018-02-02T00:00:00" endDate="2018-02-03T00:00:00"/>
        <groupItems count="3">
          <s v="&lt;02/02/2018"/>
          <s v="2018"/>
          <s v="&gt;03/02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d v="1899-12-30T09:45:00"/>
    <n v="1.4"/>
    <n v="1.7"/>
    <n v="1.4"/>
    <n v="91"/>
    <n v="0.1"/>
    <n v="11.3"/>
    <s v="W"/>
    <n v="2.82"/>
    <n v="22.5"/>
    <s v="W"/>
    <n v="-1.9"/>
    <n v="1.3"/>
    <n v="-2"/>
    <n v="-2.9"/>
    <n v="1011.6"/>
    <n v="0.2"/>
    <n v="0"/>
    <n v="26"/>
    <n v="0.56000000000000005"/>
    <n v="35"/>
    <n v="0.17699999999999999"/>
    <n v="0"/>
    <n v="13.1"/>
    <n v="55"/>
    <n v="4.3"/>
    <n v="12.2"/>
    <n v="10.34"/>
    <n v="1.2216"/>
    <n v="0"/>
    <n v="348"/>
    <n v="1"/>
    <n v="100"/>
    <n v="15"/>
  </r>
  <r>
    <x v="0"/>
    <d v="1899-12-30T10:00:00"/>
    <n v="1"/>
    <n v="1.3"/>
    <n v="1"/>
    <n v="93"/>
    <n v="0"/>
    <n v="11.3"/>
    <s v="W"/>
    <n v="2.82"/>
    <n v="20.9"/>
    <s v="W"/>
    <n v="-2.4"/>
    <n v="0.9"/>
    <n v="-2.4"/>
    <n v="-2.9"/>
    <n v="1012.4"/>
    <n v="0"/>
    <n v="0"/>
    <n v="46"/>
    <n v="0.99"/>
    <n v="63"/>
    <n v="0.18099999999999999"/>
    <n v="0"/>
    <n v="13"/>
    <n v="56"/>
    <n v="4.4000000000000004"/>
    <n v="12.2"/>
    <n v="10.45"/>
    <n v="1.2230000000000001"/>
    <n v="0.03"/>
    <n v="346"/>
    <n v="1"/>
    <n v="100"/>
    <n v="15"/>
  </r>
  <r>
    <x v="0"/>
    <d v="1899-12-30T10:15:00"/>
    <n v="1.1000000000000001"/>
    <n v="1.1000000000000001"/>
    <n v="1"/>
    <n v="94"/>
    <n v="0.2"/>
    <n v="11.3"/>
    <s v="W"/>
    <n v="2.82"/>
    <n v="20.9"/>
    <s v="W"/>
    <n v="-2.2999999999999998"/>
    <n v="1"/>
    <n v="-2.4"/>
    <n v="-2.1"/>
    <n v="1013"/>
    <n v="0"/>
    <n v="0"/>
    <n v="79"/>
    <n v="1.7"/>
    <n v="105"/>
    <n v="0.18"/>
    <n v="0"/>
    <n v="13.2"/>
    <n v="57"/>
    <n v="4.8"/>
    <n v="12.3"/>
    <n v="10.64"/>
    <n v="1.2226999999999999"/>
    <n v="0"/>
    <n v="349"/>
    <n v="1"/>
    <n v="100"/>
    <n v="15"/>
  </r>
  <r>
    <x v="0"/>
    <d v="1899-12-30T10:30:00"/>
    <n v="1.1000000000000001"/>
    <n v="1.1000000000000001"/>
    <n v="1.1000000000000001"/>
    <n v="94"/>
    <n v="0.3"/>
    <n v="11.3"/>
    <s v="W"/>
    <n v="2.82"/>
    <n v="20.9"/>
    <s v="W"/>
    <n v="-2.2999999999999998"/>
    <n v="1.1000000000000001"/>
    <n v="-2.2999999999999998"/>
    <n v="-2.2999999999999998"/>
    <n v="1013.6"/>
    <n v="0.2"/>
    <n v="0"/>
    <n v="66"/>
    <n v="1.42"/>
    <n v="77"/>
    <n v="0.17899999999999999"/>
    <n v="0"/>
    <n v="13.3"/>
    <n v="56"/>
    <n v="4.7"/>
    <n v="12.4"/>
    <n v="10.45"/>
    <n v="1.2230000000000001"/>
    <n v="0"/>
    <n v="351"/>
    <n v="1"/>
    <n v="100"/>
    <n v="15"/>
  </r>
  <r>
    <x v="0"/>
    <d v="1899-12-30T10:45:00"/>
    <n v="1.3"/>
    <n v="1.3"/>
    <n v="1.1000000000000001"/>
    <n v="94"/>
    <n v="0.4"/>
    <n v="14.5"/>
    <s v="W"/>
    <n v="3.62"/>
    <n v="25.7"/>
    <s v="W"/>
    <n v="-2.7"/>
    <n v="1.2"/>
    <n v="-2.8"/>
    <n v="-2.1"/>
    <n v="1014.1"/>
    <n v="0.2"/>
    <n v="0"/>
    <n v="105"/>
    <n v="2.2599999999999998"/>
    <n v="142"/>
    <n v="0.17799999999999999"/>
    <n v="0"/>
    <n v="13.4"/>
    <n v="56"/>
    <n v="4.8"/>
    <n v="12.6"/>
    <n v="10.45"/>
    <n v="1.2231000000000001"/>
    <n v="0"/>
    <n v="347"/>
    <n v="1"/>
    <n v="100"/>
    <n v="15"/>
  </r>
  <r>
    <x v="0"/>
    <d v="1899-12-30T11:00:00"/>
    <n v="1.3"/>
    <n v="1.3"/>
    <n v="1.2"/>
    <n v="94"/>
    <n v="0.4"/>
    <n v="12.9"/>
    <s v="W"/>
    <n v="3.22"/>
    <n v="29"/>
    <s v="W"/>
    <n v="-2.4"/>
    <n v="1.2"/>
    <n v="-2.5"/>
    <n v="-2.4"/>
    <n v="1014.4"/>
    <n v="0.2"/>
    <n v="0.8"/>
    <n v="73"/>
    <n v="1.57"/>
    <n v="86"/>
    <n v="0.17799999999999999"/>
    <n v="0"/>
    <n v="13.3"/>
    <n v="55"/>
    <n v="4.5"/>
    <n v="12.4"/>
    <n v="10.33"/>
    <n v="1.2239"/>
    <n v="0.03"/>
    <n v="346"/>
    <n v="1"/>
    <n v="100"/>
    <n v="15"/>
  </r>
  <r>
    <x v="0"/>
    <d v="1899-12-30T11:15:00"/>
    <n v="1.3"/>
    <n v="1.3"/>
    <n v="1.3"/>
    <n v="94"/>
    <n v="0.5"/>
    <n v="14.5"/>
    <s v="W"/>
    <n v="3.62"/>
    <n v="25.7"/>
    <s v="W"/>
    <n v="-2.7"/>
    <n v="1.3"/>
    <n v="-2.7"/>
    <n v="-2.9"/>
    <n v="1014.8"/>
    <n v="0"/>
    <n v="0"/>
    <n v="62"/>
    <n v="1.33"/>
    <n v="88"/>
    <n v="0.17699999999999999"/>
    <n v="0"/>
    <n v="13.4"/>
    <n v="55"/>
    <n v="4.5"/>
    <n v="12.5"/>
    <n v="10.33"/>
    <n v="1.2241"/>
    <n v="0"/>
    <n v="351"/>
    <n v="1"/>
    <n v="100"/>
    <n v="15"/>
  </r>
  <r>
    <x v="0"/>
    <d v="1899-12-30T11:30:00"/>
    <n v="1.3"/>
    <n v="1.3"/>
    <n v="1.3"/>
    <n v="93"/>
    <n v="0.3"/>
    <n v="16.100000000000001"/>
    <s v="W"/>
    <n v="4.0199999999999996"/>
    <n v="30.6"/>
    <s v="WNW"/>
    <n v="-2.9"/>
    <n v="1.3"/>
    <n v="-3"/>
    <n v="-3.4"/>
    <n v="1015.1"/>
    <n v="0.2"/>
    <n v="0"/>
    <n v="53"/>
    <n v="1.1399999999999999"/>
    <n v="70"/>
    <n v="0.17699999999999999"/>
    <n v="0"/>
    <n v="13.1"/>
    <n v="55"/>
    <n v="4.3"/>
    <n v="12.2"/>
    <n v="10.34"/>
    <n v="1.2259"/>
    <n v="0"/>
    <n v="350"/>
    <n v="1"/>
    <n v="100"/>
    <n v="15"/>
  </r>
  <r>
    <x v="0"/>
    <d v="1899-12-30T11:45:00"/>
    <n v="1.3"/>
    <n v="1.3"/>
    <n v="1.3"/>
    <n v="91"/>
    <n v="0"/>
    <n v="19.3"/>
    <s v="W"/>
    <n v="4.83"/>
    <n v="30.6"/>
    <s v="WNW"/>
    <n v="-3.4"/>
    <n v="1.3"/>
    <n v="-3.5"/>
    <n v="-3.1"/>
    <n v="1015.4"/>
    <n v="0.2"/>
    <n v="0"/>
    <n v="99"/>
    <n v="2.13"/>
    <n v="155"/>
    <n v="0.17699999999999999"/>
    <n v="0"/>
    <n v="13.1"/>
    <n v="53"/>
    <n v="3.7"/>
    <n v="12.1"/>
    <n v="9.9499999999999993"/>
    <n v="1.2269000000000001"/>
    <n v="0"/>
    <n v="346"/>
    <n v="1"/>
    <n v="100"/>
    <n v="15"/>
  </r>
  <r>
    <x v="0"/>
    <d v="1899-12-30T12:00:00"/>
    <n v="1.9"/>
    <n v="1.9"/>
    <n v="1.3"/>
    <n v="91"/>
    <n v="0.6"/>
    <n v="16.100000000000001"/>
    <s v="W"/>
    <n v="4.0199999999999996"/>
    <n v="30.6"/>
    <s v="W"/>
    <n v="-2.2000000000000002"/>
    <n v="1.9"/>
    <n v="-2.2000000000000002"/>
    <n v="0.5"/>
    <n v="1015.5"/>
    <n v="0"/>
    <n v="0"/>
    <n v="252"/>
    <n v="5.42"/>
    <n v="366"/>
    <n v="0.17100000000000001"/>
    <n v="0"/>
    <n v="12.1"/>
    <n v="53"/>
    <n v="2.8"/>
    <n v="11.3"/>
    <n v="9.9499999999999993"/>
    <n v="1.2316"/>
    <n v="0.05"/>
    <n v="344"/>
    <n v="1"/>
    <n v="100"/>
    <n v="15"/>
  </r>
  <r>
    <x v="0"/>
    <d v="1899-12-30T12:15:00"/>
    <n v="2.2999999999999998"/>
    <n v="2.2999999999999998"/>
    <n v="1.9"/>
    <n v="89"/>
    <n v="0.7"/>
    <n v="14.5"/>
    <s v="W"/>
    <n v="3.62"/>
    <n v="24.1"/>
    <s v="WSW"/>
    <n v="-1.5"/>
    <n v="2.2000000000000002"/>
    <n v="-1.6"/>
    <n v="1.2"/>
    <n v="1015.4"/>
    <n v="0.2"/>
    <n v="0"/>
    <n v="249"/>
    <n v="5.35"/>
    <n v="279"/>
    <n v="0.16700000000000001"/>
    <n v="0"/>
    <n v="11.8"/>
    <n v="55"/>
    <n v="3.1"/>
    <n v="11.1"/>
    <n v="10.32"/>
    <n v="1.2325999999999999"/>
    <n v="0"/>
    <n v="349"/>
    <n v="1"/>
    <n v="100"/>
    <n v="15"/>
  </r>
  <r>
    <x v="0"/>
    <d v="1899-12-30T12:30:00"/>
    <n v="2.2999999999999998"/>
    <n v="2.5"/>
    <n v="2.2999999999999998"/>
    <n v="87"/>
    <n v="0.4"/>
    <n v="16.100000000000001"/>
    <s v="W"/>
    <n v="4.0199999999999996"/>
    <n v="27.4"/>
    <s v="W"/>
    <n v="-1.7"/>
    <n v="2.2000000000000002"/>
    <n v="-1.8"/>
    <n v="0.6"/>
    <n v="1015.5"/>
    <n v="0"/>
    <n v="0"/>
    <n v="236"/>
    <n v="5.07"/>
    <n v="329"/>
    <n v="0.16700000000000001"/>
    <n v="0"/>
    <n v="12.1"/>
    <n v="55"/>
    <n v="3.3"/>
    <n v="11.3"/>
    <n v="10.33"/>
    <n v="1.2313000000000001"/>
    <n v="0"/>
    <n v="350"/>
    <n v="1"/>
    <n v="100"/>
    <n v="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3" dataOnRows="1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>
  <location ref="B10:O16" firstHeaderRow="1" firstDataRow="2" firstDataCol="1" rowPageCount="1" colPageCount="1"/>
  <pivotFields count="37">
    <pivotField axis="axisRow" numFmtId="14" measureFilter="1">
      <items count="369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h="1" x="367"/>
        <item t="default"/>
      </items>
    </pivotField>
    <pivotField numFmtId="20" showAll="0"/>
    <pivotField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defaultSubtotal="0">
      <items count="14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</items>
    </pivotField>
    <pivotField axis="axisPage" defaultSubtotal="0">
      <items count="3">
        <item x="0"/>
        <item x="1"/>
        <item x="2"/>
      </items>
    </pivotField>
  </pivotFields>
  <rowFields count="2">
    <field x="0"/>
    <field x="-2"/>
  </rowFields>
  <rowItems count="5">
    <i>
      <x v="33"/>
    </i>
    <i r="1">
      <x/>
    </i>
    <i r="1" i="1">
      <x v="1"/>
    </i>
    <i t="grand">
      <x/>
    </i>
    <i t="grand" i="1">
      <x/>
    </i>
  </rowItems>
  <colFields count="1">
    <field x="35"/>
  </colFields>
  <col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pageFields count="1">
    <pageField fld="36" hier="-1"/>
  </pageFields>
  <dataFields count="2">
    <dataField name="Moyenne de Low Temp" fld="4" subtotal="average" baseField="0" baseItem="33" numFmtId="43"/>
    <dataField name="Moyenne de Hi Temp" fld="3" subtotal="average" baseField="0" baseItem="33" numFmtId="43"/>
  </dataFields>
  <pivotTableStyleInfo name="PivotStyleLight16" showRowHeaders="1" showColHeaders="1" showRowStripes="0" showColStripes="0" showLastColumn="1"/>
  <filters count="1">
    <filter fld="0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teste 2" connectionId="2" autoFormatId="16" applyNumberFormats="0" applyBorderFormats="0" applyFontFormats="0" applyPatternFormats="0" applyAlignmentFormats="0" applyWidthHeightFormats="0"/>
</file>

<file path=xl/queryTables/queryTable2.xml><?xml version="1.0" encoding="utf-8"?>
<queryTable xmlns="http://schemas.openxmlformats.org/spreadsheetml/2006/main" name="teste 1" connectionId="1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2.xml"/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topLeftCell="B1" zoomScaleNormal="100" workbookViewId="0">
      <selection activeCell="D28" sqref="D28"/>
    </sheetView>
  </sheetViews>
  <sheetFormatPr baseColWidth="10" defaultRowHeight="15" x14ac:dyDescent="0.25"/>
  <cols>
    <col min="2" max="2" width="27" customWidth="1"/>
    <col min="3" max="3" width="23.85546875" customWidth="1"/>
    <col min="4" max="14" width="11.7109375" customWidth="1"/>
    <col min="15" max="15" width="12.5703125" customWidth="1"/>
    <col min="16" max="16" width="20.140625" customWidth="1"/>
    <col min="17" max="17" width="22" customWidth="1"/>
    <col min="18" max="18" width="20.140625" bestFit="1" customWidth="1"/>
    <col min="19" max="19" width="22" bestFit="1" customWidth="1"/>
    <col min="20" max="20" width="20.140625" bestFit="1" customWidth="1"/>
    <col min="21" max="21" width="22" bestFit="1" customWidth="1"/>
    <col min="22" max="22" width="20.140625" bestFit="1" customWidth="1"/>
    <col min="23" max="23" width="22" bestFit="1" customWidth="1"/>
    <col min="24" max="24" width="20.140625" bestFit="1" customWidth="1"/>
    <col min="25" max="25" width="22" bestFit="1" customWidth="1"/>
    <col min="26" max="26" width="20.140625" bestFit="1" customWidth="1"/>
    <col min="27" max="27" width="27" bestFit="1" customWidth="1"/>
    <col min="28" max="28" width="25.140625" bestFit="1" customWidth="1"/>
    <col min="29" max="29" width="22" bestFit="1" customWidth="1"/>
    <col min="30" max="30" width="20.140625" bestFit="1" customWidth="1"/>
    <col min="31" max="31" width="27" bestFit="1" customWidth="1"/>
    <col min="32" max="32" width="25.140625" bestFit="1" customWidth="1"/>
  </cols>
  <sheetData>
    <row r="1" spans="1:15" x14ac:dyDescent="0.25">
      <c r="C1" t="s">
        <v>41</v>
      </c>
      <c r="D1" t="s">
        <v>42</v>
      </c>
      <c r="E1" t="s">
        <v>43</v>
      </c>
      <c r="F1" t="s">
        <v>44</v>
      </c>
      <c r="G1" t="s">
        <v>45</v>
      </c>
      <c r="H1" t="s">
        <v>46</v>
      </c>
      <c r="I1" t="s">
        <v>47</v>
      </c>
      <c r="J1" t="s">
        <v>48</v>
      </c>
      <c r="K1" t="s">
        <v>49</v>
      </c>
      <c r="L1" t="s">
        <v>50</v>
      </c>
      <c r="M1" t="s">
        <v>51</v>
      </c>
      <c r="N1" t="s">
        <v>52</v>
      </c>
    </row>
    <row r="2" spans="1:15" x14ac:dyDescent="0.25">
      <c r="A2" t="s">
        <v>40</v>
      </c>
      <c r="B2" t="s">
        <v>53</v>
      </c>
    </row>
    <row r="3" spans="1:15" x14ac:dyDescent="0.25">
      <c r="B3" t="s">
        <v>54</v>
      </c>
    </row>
    <row r="4" spans="1:15" x14ac:dyDescent="0.25">
      <c r="B4" t="s">
        <v>55</v>
      </c>
      <c r="C4" s="3"/>
      <c r="D4" s="4" t="e">
        <f>SUMPRODUCT((INT(MOD(INT((valeur!$A$4:$A$15-2)/7),52+5/28))+1=ROW()-1)*(valeur!$B$4:$B$15))/SUMPRODUCT((INT(MOD(INT((valeur!$A$4:$A$15-2)/7),52+5/28))+1=ROW()-1)*1)</f>
        <v>#DIV/0!</v>
      </c>
    </row>
    <row r="5" spans="1:15" x14ac:dyDescent="0.25">
      <c r="B5" t="s">
        <v>56</v>
      </c>
    </row>
    <row r="6" spans="1:15" x14ac:dyDescent="0.25">
      <c r="D6" s="4"/>
    </row>
    <row r="7" spans="1:15" x14ac:dyDescent="0.25">
      <c r="C7" s="3" t="s">
        <v>60</v>
      </c>
    </row>
    <row r="8" spans="1:15" x14ac:dyDescent="0.25">
      <c r="B8" s="6" t="s">
        <v>99</v>
      </c>
      <c r="C8" t="s">
        <v>100</v>
      </c>
    </row>
    <row r="10" spans="1:15" x14ac:dyDescent="0.25">
      <c r="C10" s="6" t="s">
        <v>101</v>
      </c>
    </row>
    <row r="11" spans="1:15" x14ac:dyDescent="0.25">
      <c r="B11" s="6" t="s">
        <v>96</v>
      </c>
      <c r="C11" t="s">
        <v>107</v>
      </c>
      <c r="D11" t="s">
        <v>98</v>
      </c>
      <c r="E11" t="s">
        <v>43</v>
      </c>
      <c r="F11" t="s">
        <v>108</v>
      </c>
      <c r="G11" t="s">
        <v>45</v>
      </c>
      <c r="H11" t="s">
        <v>46</v>
      </c>
      <c r="I11" t="s">
        <v>109</v>
      </c>
      <c r="J11" t="s">
        <v>48</v>
      </c>
      <c r="K11" t="s">
        <v>110</v>
      </c>
      <c r="L11" t="s">
        <v>111</v>
      </c>
      <c r="M11" t="s">
        <v>112</v>
      </c>
      <c r="N11" t="s">
        <v>113</v>
      </c>
      <c r="O11" t="s">
        <v>97</v>
      </c>
    </row>
    <row r="12" spans="1:15" x14ac:dyDescent="0.25">
      <c r="B12" s="7" t="s">
        <v>102</v>
      </c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</row>
    <row r="13" spans="1:15" x14ac:dyDescent="0.25">
      <c r="B13" s="8" t="s">
        <v>104</v>
      </c>
      <c r="C13" s="9"/>
      <c r="D13" s="9">
        <v>1.3500000000000003</v>
      </c>
      <c r="E13" s="9"/>
      <c r="F13" s="9"/>
      <c r="G13" s="9"/>
      <c r="H13" s="9"/>
      <c r="I13" s="9"/>
      <c r="J13" s="9"/>
      <c r="K13" s="9"/>
      <c r="L13" s="9"/>
      <c r="M13" s="9"/>
      <c r="N13" s="9"/>
      <c r="O13" s="9">
        <v>1.3500000000000003</v>
      </c>
    </row>
    <row r="14" spans="1:15" x14ac:dyDescent="0.25">
      <c r="B14" s="8" t="s">
        <v>106</v>
      </c>
      <c r="C14" s="9"/>
      <c r="D14" s="9">
        <v>1.5333333333333334</v>
      </c>
      <c r="E14" s="9"/>
      <c r="F14" s="9"/>
      <c r="G14" s="9"/>
      <c r="H14" s="9"/>
      <c r="I14" s="9"/>
      <c r="J14" s="9"/>
      <c r="K14" s="9"/>
      <c r="L14" s="9"/>
      <c r="M14" s="9"/>
      <c r="N14" s="9"/>
      <c r="O14" s="9">
        <v>1.5333333333333334</v>
      </c>
    </row>
    <row r="15" spans="1:15" x14ac:dyDescent="0.25">
      <c r="B15" s="7" t="s">
        <v>103</v>
      </c>
      <c r="C15" s="9"/>
      <c r="D15" s="9">
        <v>1.3500000000000003</v>
      </c>
      <c r="E15" s="9"/>
      <c r="F15" s="9"/>
      <c r="G15" s="9"/>
      <c r="H15" s="9"/>
      <c r="I15" s="9"/>
      <c r="J15" s="9"/>
      <c r="K15" s="9"/>
      <c r="L15" s="9"/>
      <c r="M15" s="9"/>
      <c r="N15" s="9"/>
      <c r="O15" s="9">
        <v>1.3500000000000003</v>
      </c>
    </row>
    <row r="16" spans="1:15" x14ac:dyDescent="0.25">
      <c r="B16" s="7" t="s">
        <v>105</v>
      </c>
      <c r="C16" s="9"/>
      <c r="D16" s="9">
        <v>1.5333333333333334</v>
      </c>
      <c r="E16" s="9"/>
      <c r="F16" s="9"/>
      <c r="G16" s="9"/>
      <c r="H16" s="9"/>
      <c r="I16" s="9"/>
      <c r="J16" s="9"/>
      <c r="K16" s="9"/>
      <c r="L16" s="9"/>
      <c r="M16" s="9"/>
      <c r="N16" s="9"/>
      <c r="O16" s="9">
        <v>1.5333333333333334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8"/>
  <sheetViews>
    <sheetView workbookViewId="0">
      <selection activeCell="E29" sqref="E29"/>
    </sheetView>
  </sheetViews>
  <sheetFormatPr baseColWidth="10" defaultRowHeight="15" x14ac:dyDescent="0.25"/>
  <sheetData>
    <row r="1" spans="1:13" x14ac:dyDescent="0.25">
      <c r="A1" t="s">
        <v>40</v>
      </c>
      <c r="B1" t="s">
        <v>41</v>
      </c>
      <c r="C1" t="s">
        <v>42</v>
      </c>
      <c r="D1" t="s">
        <v>43</v>
      </c>
      <c r="E1" t="s">
        <v>44</v>
      </c>
      <c r="F1" t="s">
        <v>45</v>
      </c>
      <c r="G1" t="s">
        <v>46</v>
      </c>
      <c r="H1" t="s">
        <v>47</v>
      </c>
      <c r="I1" t="s">
        <v>48</v>
      </c>
      <c r="J1" t="s">
        <v>49</v>
      </c>
      <c r="K1" t="s">
        <v>50</v>
      </c>
      <c r="L1" t="s">
        <v>51</v>
      </c>
      <c r="M1" t="s">
        <v>52</v>
      </c>
    </row>
    <row r="2" spans="1:13" x14ac:dyDescent="0.25">
      <c r="A2">
        <v>1</v>
      </c>
    </row>
    <row r="3" spans="1:13" x14ac:dyDescent="0.25">
      <c r="A3">
        <v>2</v>
      </c>
    </row>
    <row r="4" spans="1:13" x14ac:dyDescent="0.25">
      <c r="A4">
        <v>3</v>
      </c>
    </row>
    <row r="5" spans="1:13" x14ac:dyDescent="0.25">
      <c r="A5">
        <v>4</v>
      </c>
    </row>
    <row r="6" spans="1:13" x14ac:dyDescent="0.25">
      <c r="A6">
        <v>5</v>
      </c>
    </row>
    <row r="7" spans="1:13" x14ac:dyDescent="0.25">
      <c r="A7">
        <v>6</v>
      </c>
    </row>
    <row r="8" spans="1:13" x14ac:dyDescent="0.25">
      <c r="A8">
        <v>7</v>
      </c>
    </row>
    <row r="9" spans="1:13" x14ac:dyDescent="0.25">
      <c r="A9">
        <v>8</v>
      </c>
    </row>
    <row r="10" spans="1:13" x14ac:dyDescent="0.25">
      <c r="A10">
        <v>9</v>
      </c>
    </row>
    <row r="11" spans="1:13" x14ac:dyDescent="0.25">
      <c r="A11">
        <v>10</v>
      </c>
    </row>
    <row r="12" spans="1:13" x14ac:dyDescent="0.25">
      <c r="A12">
        <v>11</v>
      </c>
    </row>
    <row r="13" spans="1:13" x14ac:dyDescent="0.25">
      <c r="A13">
        <v>12</v>
      </c>
    </row>
    <row r="14" spans="1:13" x14ac:dyDescent="0.25">
      <c r="A14">
        <v>13</v>
      </c>
    </row>
    <row r="15" spans="1:13" x14ac:dyDescent="0.25">
      <c r="A15">
        <v>14</v>
      </c>
    </row>
    <row r="16" spans="1:13" x14ac:dyDescent="0.25">
      <c r="A16">
        <v>15</v>
      </c>
    </row>
    <row r="17" spans="1:1" x14ac:dyDescent="0.25">
      <c r="A17">
        <v>16</v>
      </c>
    </row>
    <row r="18" spans="1:1" x14ac:dyDescent="0.25">
      <c r="A18">
        <v>17</v>
      </c>
    </row>
    <row r="19" spans="1:1" x14ac:dyDescent="0.25">
      <c r="A19">
        <v>18</v>
      </c>
    </row>
    <row r="20" spans="1:1" x14ac:dyDescent="0.25">
      <c r="A20">
        <v>19</v>
      </c>
    </row>
    <row r="21" spans="1:1" x14ac:dyDescent="0.25">
      <c r="A21">
        <v>20</v>
      </c>
    </row>
    <row r="22" spans="1:1" x14ac:dyDescent="0.25">
      <c r="A22">
        <v>21</v>
      </c>
    </row>
    <row r="23" spans="1:1" x14ac:dyDescent="0.25">
      <c r="A23">
        <v>22</v>
      </c>
    </row>
    <row r="24" spans="1:1" x14ac:dyDescent="0.25">
      <c r="A24">
        <v>23</v>
      </c>
    </row>
    <row r="25" spans="1:1" x14ac:dyDescent="0.25">
      <c r="A25">
        <v>24</v>
      </c>
    </row>
    <row r="26" spans="1:1" x14ac:dyDescent="0.25">
      <c r="A26">
        <v>25</v>
      </c>
    </row>
    <row r="27" spans="1:1" x14ac:dyDescent="0.25">
      <c r="A27">
        <v>26</v>
      </c>
    </row>
    <row r="28" spans="1:1" x14ac:dyDescent="0.25">
      <c r="A28">
        <v>27</v>
      </c>
    </row>
    <row r="29" spans="1:1" x14ac:dyDescent="0.25">
      <c r="A29">
        <v>28</v>
      </c>
    </row>
    <row r="30" spans="1:1" x14ac:dyDescent="0.25">
      <c r="A30">
        <v>29</v>
      </c>
    </row>
    <row r="31" spans="1:1" x14ac:dyDescent="0.25">
      <c r="A31">
        <v>30</v>
      </c>
    </row>
    <row r="32" spans="1:1" x14ac:dyDescent="0.25">
      <c r="A32">
        <v>31</v>
      </c>
    </row>
    <row r="38" spans="2:2" x14ac:dyDescent="0.25">
      <c r="B38" s="3"/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workbookViewId="0">
      <pane ySplit="2" topLeftCell="A3" activePane="bottomLeft" state="frozen"/>
      <selection pane="bottomLeft" activeCell="C4" sqref="C4:AH15"/>
    </sheetView>
  </sheetViews>
  <sheetFormatPr baseColWidth="10" defaultRowHeight="15" x14ac:dyDescent="0.25"/>
  <cols>
    <col min="1" max="1" width="10.7109375" bestFit="1" customWidth="1"/>
    <col min="2" max="2" width="5.5703125" bestFit="1" customWidth="1"/>
    <col min="3" max="3" width="10.5703125" bestFit="1" customWidth="1"/>
    <col min="4" max="5" width="6" bestFit="1" customWidth="1"/>
    <col min="6" max="6" width="5.140625" bestFit="1" customWidth="1"/>
    <col min="7" max="7" width="5.28515625" bestFit="1" customWidth="1"/>
    <col min="8" max="8" width="6.5703125" bestFit="1" customWidth="1"/>
    <col min="9" max="9" width="6.140625" bestFit="1" customWidth="1"/>
    <col min="10" max="10" width="5.7109375" bestFit="1" customWidth="1"/>
    <col min="11" max="11" width="6.5703125" bestFit="1" customWidth="1"/>
    <col min="12" max="12" width="6.140625" bestFit="1" customWidth="1"/>
    <col min="13" max="13" width="5.7109375" bestFit="1" customWidth="1"/>
    <col min="14" max="15" width="6" bestFit="1" customWidth="1"/>
    <col min="16" max="16" width="6.140625" bestFit="1" customWidth="1"/>
    <col min="17" max="17" width="6.5703125" bestFit="1" customWidth="1"/>
    <col min="18" max="19" width="5.5703125" bestFit="1" customWidth="1"/>
    <col min="20" max="20" width="5.42578125" bestFit="1" customWidth="1"/>
    <col min="21" max="21" width="7" bestFit="1" customWidth="1"/>
    <col min="22" max="22" width="7.7109375" bestFit="1" customWidth="1"/>
    <col min="23" max="24" width="5.5703125" bestFit="1" customWidth="1"/>
    <col min="25" max="25" width="6" bestFit="1" customWidth="1"/>
    <col min="26" max="26" width="5.140625" bestFit="1" customWidth="1"/>
    <col min="27" max="27" width="5" bestFit="1" customWidth="1"/>
    <col min="28" max="28" width="5.140625" bestFit="1" customWidth="1"/>
    <col min="29" max="29" width="5.5703125" bestFit="1" customWidth="1"/>
    <col min="30" max="30" width="7.7109375" bestFit="1" customWidth="1"/>
    <col min="31" max="31" width="4.5703125" bestFit="1" customWidth="1"/>
    <col min="32" max="32" width="5.85546875" bestFit="1" customWidth="1"/>
    <col min="33" max="33" width="5.7109375" bestFit="1" customWidth="1"/>
    <col min="34" max="34" width="7.140625" bestFit="1" customWidth="1"/>
    <col min="35" max="35" width="4.42578125" bestFit="1" customWidth="1"/>
  </cols>
  <sheetData>
    <row r="1" spans="1:35" x14ac:dyDescent="0.25">
      <c r="C1" t="s">
        <v>0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5</v>
      </c>
      <c r="J1" t="s">
        <v>5</v>
      </c>
      <c r="K1" t="s">
        <v>1</v>
      </c>
      <c r="L1" t="s">
        <v>1</v>
      </c>
      <c r="M1" t="s">
        <v>5</v>
      </c>
      <c r="N1" t="s">
        <v>6</v>
      </c>
      <c r="O1" t="s">
        <v>7</v>
      </c>
      <c r="P1" t="s">
        <v>8</v>
      </c>
      <c r="S1" t="s">
        <v>9</v>
      </c>
      <c r="T1" t="s">
        <v>10</v>
      </c>
      <c r="U1" t="s">
        <v>10</v>
      </c>
      <c r="V1" t="s">
        <v>11</v>
      </c>
      <c r="W1" t="s">
        <v>6</v>
      </c>
      <c r="X1" t="s">
        <v>12</v>
      </c>
      <c r="Y1" t="s">
        <v>13</v>
      </c>
      <c r="Z1" t="s">
        <v>14</v>
      </c>
      <c r="AA1" t="s">
        <v>13</v>
      </c>
      <c r="AB1" t="s">
        <v>13</v>
      </c>
      <c r="AC1" t="s">
        <v>13</v>
      </c>
      <c r="AD1" t="s">
        <v>15</v>
      </c>
      <c r="AF1" t="s">
        <v>5</v>
      </c>
      <c r="AG1" t="s">
        <v>5</v>
      </c>
      <c r="AH1" t="s">
        <v>16</v>
      </c>
      <c r="AI1" t="s">
        <v>17</v>
      </c>
    </row>
    <row r="2" spans="1:35" x14ac:dyDescent="0.25">
      <c r="A2" t="s">
        <v>18</v>
      </c>
      <c r="B2" t="s">
        <v>19</v>
      </c>
      <c r="C2">
        <f>AVERAGE(valeur!F4)</f>
        <v>91</v>
      </c>
      <c r="D2" t="s">
        <v>0</v>
      </c>
      <c r="E2" t="s">
        <v>0</v>
      </c>
      <c r="F2" t="s">
        <v>20</v>
      </c>
      <c r="G2" t="s">
        <v>21</v>
      </c>
      <c r="H2" t="s">
        <v>22</v>
      </c>
      <c r="I2" t="s">
        <v>23</v>
      </c>
      <c r="J2" t="s">
        <v>24</v>
      </c>
      <c r="K2" t="s">
        <v>22</v>
      </c>
      <c r="L2" t="s">
        <v>23</v>
      </c>
      <c r="M2" t="s">
        <v>25</v>
      </c>
      <c r="N2" t="s">
        <v>26</v>
      </c>
      <c r="O2" t="s">
        <v>26</v>
      </c>
      <c r="P2" t="s">
        <v>26</v>
      </c>
      <c r="Q2" t="s">
        <v>27</v>
      </c>
      <c r="R2" t="s">
        <v>9</v>
      </c>
      <c r="S2" t="s">
        <v>28</v>
      </c>
      <c r="T2" t="s">
        <v>29</v>
      </c>
      <c r="U2" t="s">
        <v>30</v>
      </c>
      <c r="V2" t="s">
        <v>31</v>
      </c>
      <c r="W2" t="s">
        <v>32</v>
      </c>
      <c r="X2" t="s">
        <v>32</v>
      </c>
      <c r="Y2" t="s">
        <v>0</v>
      </c>
      <c r="Z2" t="s">
        <v>20</v>
      </c>
      <c r="AA2" t="s">
        <v>4</v>
      </c>
      <c r="AB2" t="s">
        <v>6</v>
      </c>
      <c r="AC2" t="s">
        <v>33</v>
      </c>
      <c r="AD2" t="s">
        <v>34</v>
      </c>
      <c r="AE2" t="s">
        <v>35</v>
      </c>
      <c r="AF2" t="s">
        <v>36</v>
      </c>
      <c r="AG2" t="s">
        <v>37</v>
      </c>
      <c r="AH2" t="s">
        <v>38</v>
      </c>
      <c r="AI2" t="s">
        <v>39</v>
      </c>
    </row>
    <row r="3" spans="1:35" s="5" customFormat="1" ht="30" x14ac:dyDescent="0.25">
      <c r="A3" s="5" t="s">
        <v>61</v>
      </c>
      <c r="B3" s="5" t="s">
        <v>62</v>
      </c>
      <c r="C3" s="5" t="s">
        <v>63</v>
      </c>
      <c r="D3" s="5" t="s">
        <v>64</v>
      </c>
      <c r="E3" s="5" t="s">
        <v>65</v>
      </c>
      <c r="F3" s="5" t="s">
        <v>66</v>
      </c>
      <c r="G3" s="5" t="s">
        <v>67</v>
      </c>
      <c r="H3" s="5" t="s">
        <v>68</v>
      </c>
      <c r="I3" s="5" t="s">
        <v>69</v>
      </c>
      <c r="J3" s="5" t="s">
        <v>70</v>
      </c>
      <c r="K3" s="5" t="s">
        <v>71</v>
      </c>
      <c r="L3" s="5" t="s">
        <v>72</v>
      </c>
      <c r="M3" s="5" t="s">
        <v>73</v>
      </c>
      <c r="N3" s="5" t="s">
        <v>74</v>
      </c>
      <c r="O3" s="5" t="s">
        <v>75</v>
      </c>
      <c r="P3" s="5" t="s">
        <v>76</v>
      </c>
      <c r="Q3" s="5" t="s">
        <v>77</v>
      </c>
      <c r="R3" s="5" t="s">
        <v>78</v>
      </c>
      <c r="S3" s="5" t="s">
        <v>79</v>
      </c>
      <c r="T3" s="5" t="s">
        <v>80</v>
      </c>
      <c r="U3" s="5" t="s">
        <v>81</v>
      </c>
      <c r="V3" s="5" t="s">
        <v>82</v>
      </c>
      <c r="W3" s="5" t="s">
        <v>83</v>
      </c>
      <c r="X3" s="5" t="s">
        <v>84</v>
      </c>
      <c r="Y3" s="5" t="s">
        <v>85</v>
      </c>
      <c r="Z3" s="5" t="s">
        <v>86</v>
      </c>
      <c r="AA3" s="5" t="s">
        <v>87</v>
      </c>
      <c r="AB3" s="5" t="s">
        <v>88</v>
      </c>
      <c r="AC3" s="5" t="s">
        <v>89</v>
      </c>
      <c r="AD3" s="5" t="s">
        <v>90</v>
      </c>
      <c r="AE3" s="5" t="s">
        <v>91</v>
      </c>
      <c r="AF3" s="5" t="s">
        <v>92</v>
      </c>
      <c r="AG3" s="5" t="s">
        <v>93</v>
      </c>
      <c r="AH3" s="5" t="s">
        <v>94</v>
      </c>
      <c r="AI3" s="5" t="s">
        <v>95</v>
      </c>
    </row>
    <row r="4" spans="1:35" x14ac:dyDescent="0.25">
      <c r="A4" s="1">
        <v>43133</v>
      </c>
      <c r="B4" s="2">
        <v>0.40625</v>
      </c>
      <c r="C4">
        <v>1.4</v>
      </c>
      <c r="D4">
        <v>1.7</v>
      </c>
      <c r="E4">
        <v>1.4</v>
      </c>
      <c r="F4">
        <v>91</v>
      </c>
      <c r="G4">
        <v>0.1</v>
      </c>
      <c r="H4">
        <v>11.3</v>
      </c>
      <c r="I4" t="s">
        <v>57</v>
      </c>
      <c r="J4">
        <v>2.82</v>
      </c>
      <c r="K4">
        <v>22.5</v>
      </c>
      <c r="L4" t="s">
        <v>57</v>
      </c>
      <c r="M4">
        <v>-1.9</v>
      </c>
      <c r="N4">
        <v>1.3</v>
      </c>
      <c r="O4">
        <v>-2</v>
      </c>
      <c r="P4">
        <v>-2.9</v>
      </c>
      <c r="Q4">
        <v>1011.6</v>
      </c>
      <c r="R4">
        <v>0.2</v>
      </c>
      <c r="S4">
        <v>0</v>
      </c>
      <c r="T4">
        <v>26</v>
      </c>
      <c r="U4">
        <v>0.56000000000000005</v>
      </c>
      <c r="V4">
        <v>35</v>
      </c>
      <c r="W4">
        <v>0.17699999999999999</v>
      </c>
      <c r="X4">
        <v>0</v>
      </c>
      <c r="Y4">
        <v>13.1</v>
      </c>
      <c r="Z4">
        <v>55</v>
      </c>
      <c r="AA4">
        <v>4.3</v>
      </c>
      <c r="AB4">
        <v>12.2</v>
      </c>
      <c r="AC4">
        <v>10.34</v>
      </c>
      <c r="AD4">
        <v>1.2216</v>
      </c>
      <c r="AE4">
        <v>0</v>
      </c>
      <c r="AF4">
        <v>348</v>
      </c>
      <c r="AG4">
        <v>1</v>
      </c>
      <c r="AH4">
        <v>100</v>
      </c>
      <c r="AI4">
        <v>15</v>
      </c>
    </row>
    <row r="5" spans="1:35" x14ac:dyDescent="0.25">
      <c r="A5" s="1">
        <v>43133</v>
      </c>
      <c r="B5" s="2">
        <v>0.41666666666666669</v>
      </c>
      <c r="C5">
        <v>1</v>
      </c>
      <c r="D5">
        <v>1.3</v>
      </c>
      <c r="E5">
        <v>1</v>
      </c>
      <c r="F5">
        <v>93</v>
      </c>
      <c r="G5">
        <v>0</v>
      </c>
      <c r="H5">
        <v>11.3</v>
      </c>
      <c r="I5" t="s">
        <v>57</v>
      </c>
      <c r="J5">
        <v>2.82</v>
      </c>
      <c r="K5">
        <v>20.9</v>
      </c>
      <c r="L5" t="s">
        <v>57</v>
      </c>
      <c r="M5">
        <v>-2.4</v>
      </c>
      <c r="N5">
        <v>0.9</v>
      </c>
      <c r="O5">
        <v>-2.4</v>
      </c>
      <c r="P5">
        <v>-2.9</v>
      </c>
      <c r="Q5">
        <v>1012.4</v>
      </c>
      <c r="R5">
        <v>0</v>
      </c>
      <c r="S5">
        <v>0</v>
      </c>
      <c r="T5">
        <v>46</v>
      </c>
      <c r="U5">
        <v>0.99</v>
      </c>
      <c r="V5">
        <v>63</v>
      </c>
      <c r="W5">
        <v>0.18099999999999999</v>
      </c>
      <c r="X5">
        <v>0</v>
      </c>
      <c r="Y5">
        <v>13</v>
      </c>
      <c r="Z5">
        <v>56</v>
      </c>
      <c r="AA5">
        <v>4.4000000000000004</v>
      </c>
      <c r="AB5">
        <v>12.2</v>
      </c>
      <c r="AC5">
        <v>10.45</v>
      </c>
      <c r="AD5">
        <v>1.2230000000000001</v>
      </c>
      <c r="AE5">
        <v>0.03</v>
      </c>
      <c r="AF5">
        <v>346</v>
      </c>
      <c r="AG5">
        <v>1</v>
      </c>
      <c r="AH5">
        <v>100</v>
      </c>
      <c r="AI5">
        <v>15</v>
      </c>
    </row>
    <row r="6" spans="1:35" x14ac:dyDescent="0.25">
      <c r="A6" s="1">
        <v>43133</v>
      </c>
      <c r="B6" s="2">
        <v>0.42708333333333331</v>
      </c>
      <c r="C6">
        <v>1.1000000000000001</v>
      </c>
      <c r="D6">
        <v>1.1000000000000001</v>
      </c>
      <c r="E6">
        <v>1</v>
      </c>
      <c r="F6">
        <v>94</v>
      </c>
      <c r="G6">
        <v>0.2</v>
      </c>
      <c r="H6">
        <v>11.3</v>
      </c>
      <c r="I6" t="s">
        <v>57</v>
      </c>
      <c r="J6">
        <v>2.82</v>
      </c>
      <c r="K6">
        <v>20.9</v>
      </c>
      <c r="L6" t="s">
        <v>57</v>
      </c>
      <c r="M6">
        <v>-2.2999999999999998</v>
      </c>
      <c r="N6">
        <v>1</v>
      </c>
      <c r="O6">
        <v>-2.4</v>
      </c>
      <c r="P6">
        <v>-2.1</v>
      </c>
      <c r="Q6">
        <v>1013</v>
      </c>
      <c r="R6">
        <v>0</v>
      </c>
      <c r="S6">
        <v>0</v>
      </c>
      <c r="T6">
        <v>79</v>
      </c>
      <c r="U6">
        <v>1.7</v>
      </c>
      <c r="V6">
        <v>105</v>
      </c>
      <c r="W6">
        <v>0.18</v>
      </c>
      <c r="X6">
        <v>0</v>
      </c>
      <c r="Y6">
        <v>13.2</v>
      </c>
      <c r="Z6">
        <v>57</v>
      </c>
      <c r="AA6">
        <v>4.8</v>
      </c>
      <c r="AB6">
        <v>12.3</v>
      </c>
      <c r="AC6">
        <v>10.64</v>
      </c>
      <c r="AD6">
        <v>1.2226999999999999</v>
      </c>
      <c r="AE6">
        <v>0</v>
      </c>
      <c r="AF6">
        <v>349</v>
      </c>
      <c r="AG6">
        <v>1</v>
      </c>
      <c r="AH6">
        <v>100</v>
      </c>
      <c r="AI6">
        <v>15</v>
      </c>
    </row>
    <row r="7" spans="1:35" x14ac:dyDescent="0.25">
      <c r="A7" s="1">
        <v>43133</v>
      </c>
      <c r="B7" s="2">
        <v>0.4375</v>
      </c>
      <c r="C7">
        <v>1.1000000000000001</v>
      </c>
      <c r="D7">
        <v>1.1000000000000001</v>
      </c>
      <c r="E7">
        <v>1.1000000000000001</v>
      </c>
      <c r="F7">
        <v>94</v>
      </c>
      <c r="G7">
        <v>0.3</v>
      </c>
      <c r="H7">
        <v>11.3</v>
      </c>
      <c r="I7" t="s">
        <v>57</v>
      </c>
      <c r="J7">
        <v>2.82</v>
      </c>
      <c r="K7">
        <v>20.9</v>
      </c>
      <c r="L7" t="s">
        <v>57</v>
      </c>
      <c r="M7">
        <v>-2.2999999999999998</v>
      </c>
      <c r="N7">
        <v>1.1000000000000001</v>
      </c>
      <c r="O7">
        <v>-2.2999999999999998</v>
      </c>
      <c r="P7">
        <v>-2.2999999999999998</v>
      </c>
      <c r="Q7">
        <v>1013.6</v>
      </c>
      <c r="R7">
        <v>0.2</v>
      </c>
      <c r="S7">
        <v>0</v>
      </c>
      <c r="T7">
        <v>66</v>
      </c>
      <c r="U7">
        <v>1.42</v>
      </c>
      <c r="V7">
        <v>77</v>
      </c>
      <c r="W7">
        <v>0.17899999999999999</v>
      </c>
      <c r="X7">
        <v>0</v>
      </c>
      <c r="Y7">
        <v>13.3</v>
      </c>
      <c r="Z7">
        <v>56</v>
      </c>
      <c r="AA7">
        <v>4.7</v>
      </c>
      <c r="AB7">
        <v>12.4</v>
      </c>
      <c r="AC7">
        <v>10.45</v>
      </c>
      <c r="AD7">
        <v>1.2230000000000001</v>
      </c>
      <c r="AE7">
        <v>0</v>
      </c>
      <c r="AF7">
        <v>351</v>
      </c>
      <c r="AG7">
        <v>1</v>
      </c>
      <c r="AH7">
        <v>100</v>
      </c>
      <c r="AI7">
        <v>15</v>
      </c>
    </row>
    <row r="8" spans="1:35" x14ac:dyDescent="0.25">
      <c r="A8" s="1">
        <v>43133</v>
      </c>
      <c r="B8" s="2">
        <v>0.44791666666666669</v>
      </c>
      <c r="C8">
        <v>1.3</v>
      </c>
      <c r="D8">
        <v>1.3</v>
      </c>
      <c r="E8">
        <v>1.1000000000000001</v>
      </c>
      <c r="F8">
        <v>94</v>
      </c>
      <c r="G8">
        <v>0.4</v>
      </c>
      <c r="H8">
        <v>14.5</v>
      </c>
      <c r="I8" t="s">
        <v>57</v>
      </c>
      <c r="J8">
        <v>3.62</v>
      </c>
      <c r="K8">
        <v>25.7</v>
      </c>
      <c r="L8" t="s">
        <v>57</v>
      </c>
      <c r="M8">
        <v>-2.7</v>
      </c>
      <c r="N8">
        <v>1.2</v>
      </c>
      <c r="O8">
        <v>-2.8</v>
      </c>
      <c r="P8">
        <v>-2.1</v>
      </c>
      <c r="Q8">
        <v>1014.1</v>
      </c>
      <c r="R8">
        <v>0.2</v>
      </c>
      <c r="S8">
        <v>0</v>
      </c>
      <c r="T8">
        <v>105</v>
      </c>
      <c r="U8">
        <v>2.2599999999999998</v>
      </c>
      <c r="V8">
        <v>142</v>
      </c>
      <c r="W8">
        <v>0.17799999999999999</v>
      </c>
      <c r="X8">
        <v>0</v>
      </c>
      <c r="Y8">
        <v>13.4</v>
      </c>
      <c r="Z8">
        <v>56</v>
      </c>
      <c r="AA8">
        <v>4.8</v>
      </c>
      <c r="AB8">
        <v>12.6</v>
      </c>
      <c r="AC8">
        <v>10.45</v>
      </c>
      <c r="AD8">
        <v>1.2231000000000001</v>
      </c>
      <c r="AE8">
        <v>0</v>
      </c>
      <c r="AF8">
        <v>347</v>
      </c>
      <c r="AG8">
        <v>1</v>
      </c>
      <c r="AH8">
        <v>100</v>
      </c>
      <c r="AI8">
        <v>15</v>
      </c>
    </row>
    <row r="9" spans="1:35" x14ac:dyDescent="0.25">
      <c r="A9" s="1">
        <v>43133</v>
      </c>
      <c r="B9" s="2">
        <v>0.45833333333333331</v>
      </c>
      <c r="C9">
        <v>1.3</v>
      </c>
      <c r="D9">
        <v>1.3</v>
      </c>
      <c r="E9">
        <v>1.2</v>
      </c>
      <c r="F9">
        <v>94</v>
      </c>
      <c r="G9">
        <v>0.4</v>
      </c>
      <c r="H9">
        <v>12.9</v>
      </c>
      <c r="I9" t="s">
        <v>57</v>
      </c>
      <c r="J9">
        <v>3.22</v>
      </c>
      <c r="K9">
        <v>29</v>
      </c>
      <c r="L9" t="s">
        <v>57</v>
      </c>
      <c r="M9">
        <v>-2.4</v>
      </c>
      <c r="N9">
        <v>1.2</v>
      </c>
      <c r="O9">
        <v>-2.5</v>
      </c>
      <c r="P9">
        <v>-2.4</v>
      </c>
      <c r="Q9">
        <v>1014.4</v>
      </c>
      <c r="R9">
        <v>0.2</v>
      </c>
      <c r="S9">
        <v>0.8</v>
      </c>
      <c r="T9">
        <v>73</v>
      </c>
      <c r="U9">
        <v>1.57</v>
      </c>
      <c r="V9">
        <v>86</v>
      </c>
      <c r="W9">
        <v>0.17799999999999999</v>
      </c>
      <c r="X9">
        <v>0</v>
      </c>
      <c r="Y9">
        <v>13.3</v>
      </c>
      <c r="Z9">
        <v>55</v>
      </c>
      <c r="AA9">
        <v>4.5</v>
      </c>
      <c r="AB9">
        <v>12.4</v>
      </c>
      <c r="AC9">
        <v>10.33</v>
      </c>
      <c r="AD9">
        <v>1.2239</v>
      </c>
      <c r="AE9">
        <v>0.03</v>
      </c>
      <c r="AF9">
        <v>346</v>
      </c>
      <c r="AG9">
        <v>1</v>
      </c>
      <c r="AH9">
        <v>100</v>
      </c>
      <c r="AI9">
        <v>15</v>
      </c>
    </row>
    <row r="10" spans="1:35" x14ac:dyDescent="0.25">
      <c r="A10" s="1">
        <v>43133</v>
      </c>
      <c r="B10" s="2">
        <v>0.46875</v>
      </c>
      <c r="C10">
        <v>1.3</v>
      </c>
      <c r="D10">
        <v>1.3</v>
      </c>
      <c r="E10">
        <v>1.3</v>
      </c>
      <c r="F10">
        <v>94</v>
      </c>
      <c r="G10">
        <v>0.5</v>
      </c>
      <c r="H10">
        <v>14.5</v>
      </c>
      <c r="I10" t="s">
        <v>57</v>
      </c>
      <c r="J10">
        <v>3.62</v>
      </c>
      <c r="K10">
        <v>25.7</v>
      </c>
      <c r="L10" t="s">
        <v>57</v>
      </c>
      <c r="M10">
        <v>-2.7</v>
      </c>
      <c r="N10">
        <v>1.3</v>
      </c>
      <c r="O10">
        <v>-2.7</v>
      </c>
      <c r="P10">
        <v>-2.9</v>
      </c>
      <c r="Q10">
        <v>1014.8</v>
      </c>
      <c r="R10">
        <v>0</v>
      </c>
      <c r="S10">
        <v>0</v>
      </c>
      <c r="T10">
        <v>62</v>
      </c>
      <c r="U10">
        <v>1.33</v>
      </c>
      <c r="V10">
        <v>88</v>
      </c>
      <c r="W10">
        <v>0.17699999999999999</v>
      </c>
      <c r="X10">
        <v>0</v>
      </c>
      <c r="Y10">
        <v>13.4</v>
      </c>
      <c r="Z10">
        <v>55</v>
      </c>
      <c r="AA10">
        <v>4.5</v>
      </c>
      <c r="AB10">
        <v>12.5</v>
      </c>
      <c r="AC10">
        <v>10.33</v>
      </c>
      <c r="AD10">
        <v>1.2241</v>
      </c>
      <c r="AE10">
        <v>0</v>
      </c>
      <c r="AF10">
        <v>351</v>
      </c>
      <c r="AG10">
        <v>1</v>
      </c>
      <c r="AH10">
        <v>100</v>
      </c>
      <c r="AI10">
        <v>15</v>
      </c>
    </row>
    <row r="11" spans="1:35" x14ac:dyDescent="0.25">
      <c r="A11" s="1">
        <v>43133</v>
      </c>
      <c r="B11" s="2">
        <v>0.47916666666666669</v>
      </c>
      <c r="C11">
        <v>1.3</v>
      </c>
      <c r="D11">
        <v>1.3</v>
      </c>
      <c r="E11">
        <v>1.3</v>
      </c>
      <c r="F11">
        <v>93</v>
      </c>
      <c r="G11">
        <v>0.3</v>
      </c>
      <c r="H11">
        <v>16.100000000000001</v>
      </c>
      <c r="I11" t="s">
        <v>57</v>
      </c>
      <c r="J11">
        <v>4.0199999999999996</v>
      </c>
      <c r="K11">
        <v>30.6</v>
      </c>
      <c r="L11" t="s">
        <v>59</v>
      </c>
      <c r="M11">
        <v>-2.9</v>
      </c>
      <c r="N11">
        <v>1.3</v>
      </c>
      <c r="O11">
        <v>-3</v>
      </c>
      <c r="P11">
        <v>-3.4</v>
      </c>
      <c r="Q11">
        <v>1015.1</v>
      </c>
      <c r="R11">
        <v>0.2</v>
      </c>
      <c r="S11">
        <v>0</v>
      </c>
      <c r="T11">
        <v>53</v>
      </c>
      <c r="U11">
        <v>1.1399999999999999</v>
      </c>
      <c r="V11">
        <v>70</v>
      </c>
      <c r="W11">
        <v>0.17699999999999999</v>
      </c>
      <c r="X11">
        <v>0</v>
      </c>
      <c r="Y11">
        <v>13.1</v>
      </c>
      <c r="Z11">
        <v>55</v>
      </c>
      <c r="AA11">
        <v>4.3</v>
      </c>
      <c r="AB11">
        <v>12.2</v>
      </c>
      <c r="AC11">
        <v>10.34</v>
      </c>
      <c r="AD11">
        <v>1.2259</v>
      </c>
      <c r="AE11">
        <v>0</v>
      </c>
      <c r="AF11">
        <v>350</v>
      </c>
      <c r="AG11">
        <v>1</v>
      </c>
      <c r="AH11">
        <v>100</v>
      </c>
      <c r="AI11">
        <v>15</v>
      </c>
    </row>
    <row r="12" spans="1:35" x14ac:dyDescent="0.25">
      <c r="A12" s="1">
        <v>43133</v>
      </c>
      <c r="B12" s="2">
        <v>0.48958333333333331</v>
      </c>
      <c r="C12">
        <v>1.3</v>
      </c>
      <c r="D12">
        <v>1.3</v>
      </c>
      <c r="E12">
        <v>1.3</v>
      </c>
      <c r="F12">
        <v>91</v>
      </c>
      <c r="G12">
        <v>0</v>
      </c>
      <c r="H12">
        <v>19.3</v>
      </c>
      <c r="I12" t="s">
        <v>57</v>
      </c>
      <c r="J12">
        <v>4.83</v>
      </c>
      <c r="K12">
        <v>30.6</v>
      </c>
      <c r="L12" t="s">
        <v>59</v>
      </c>
      <c r="M12">
        <v>-3.4</v>
      </c>
      <c r="N12">
        <v>1.3</v>
      </c>
      <c r="O12">
        <v>-3.5</v>
      </c>
      <c r="P12">
        <v>-3.1</v>
      </c>
      <c r="Q12">
        <v>1015.4</v>
      </c>
      <c r="R12">
        <v>0.2</v>
      </c>
      <c r="S12">
        <v>0</v>
      </c>
      <c r="T12">
        <v>99</v>
      </c>
      <c r="U12">
        <v>2.13</v>
      </c>
      <c r="V12">
        <v>155</v>
      </c>
      <c r="W12">
        <v>0.17699999999999999</v>
      </c>
      <c r="X12">
        <v>0</v>
      </c>
      <c r="Y12">
        <v>13.1</v>
      </c>
      <c r="Z12">
        <v>53</v>
      </c>
      <c r="AA12">
        <v>3.7</v>
      </c>
      <c r="AB12">
        <v>12.1</v>
      </c>
      <c r="AC12">
        <v>9.9499999999999993</v>
      </c>
      <c r="AD12">
        <v>1.2269000000000001</v>
      </c>
      <c r="AE12">
        <v>0</v>
      </c>
      <c r="AF12">
        <v>346</v>
      </c>
      <c r="AG12">
        <v>1</v>
      </c>
      <c r="AH12">
        <v>100</v>
      </c>
      <c r="AI12">
        <v>15</v>
      </c>
    </row>
    <row r="13" spans="1:35" x14ac:dyDescent="0.25">
      <c r="A13" s="1">
        <v>43133</v>
      </c>
      <c r="B13" s="2">
        <v>0.5</v>
      </c>
      <c r="C13">
        <v>1.9</v>
      </c>
      <c r="D13">
        <v>1.9</v>
      </c>
      <c r="E13">
        <v>1.3</v>
      </c>
      <c r="F13">
        <v>91</v>
      </c>
      <c r="G13">
        <v>0.6</v>
      </c>
      <c r="H13">
        <v>16.100000000000001</v>
      </c>
      <c r="I13" t="s">
        <v>57</v>
      </c>
      <c r="J13">
        <v>4.0199999999999996</v>
      </c>
      <c r="K13">
        <v>30.6</v>
      </c>
      <c r="L13" t="s">
        <v>57</v>
      </c>
      <c r="M13">
        <v>-2.2000000000000002</v>
      </c>
      <c r="N13">
        <v>1.9</v>
      </c>
      <c r="O13">
        <v>-2.2000000000000002</v>
      </c>
      <c r="P13">
        <v>0.5</v>
      </c>
      <c r="Q13">
        <v>1015.5</v>
      </c>
      <c r="R13">
        <v>0</v>
      </c>
      <c r="S13">
        <v>0</v>
      </c>
      <c r="T13">
        <v>252</v>
      </c>
      <c r="U13">
        <v>5.42</v>
      </c>
      <c r="V13">
        <v>366</v>
      </c>
      <c r="W13">
        <v>0.17100000000000001</v>
      </c>
      <c r="X13">
        <v>0</v>
      </c>
      <c r="Y13">
        <v>12.1</v>
      </c>
      <c r="Z13">
        <v>53</v>
      </c>
      <c r="AA13">
        <v>2.8</v>
      </c>
      <c r="AB13">
        <v>11.3</v>
      </c>
      <c r="AC13">
        <v>9.9499999999999993</v>
      </c>
      <c r="AD13">
        <v>1.2316</v>
      </c>
      <c r="AE13">
        <v>0.05</v>
      </c>
      <c r="AF13">
        <v>344</v>
      </c>
      <c r="AG13">
        <v>1</v>
      </c>
      <c r="AH13">
        <v>100</v>
      </c>
      <c r="AI13">
        <v>15</v>
      </c>
    </row>
    <row r="14" spans="1:35" x14ac:dyDescent="0.25">
      <c r="A14" s="1">
        <v>43133</v>
      </c>
      <c r="B14" s="2">
        <v>0.51041666666666663</v>
      </c>
      <c r="C14">
        <v>2.2999999999999998</v>
      </c>
      <c r="D14">
        <v>2.2999999999999998</v>
      </c>
      <c r="E14">
        <v>1.9</v>
      </c>
      <c r="F14">
        <v>89</v>
      </c>
      <c r="G14">
        <v>0.7</v>
      </c>
      <c r="H14">
        <v>14.5</v>
      </c>
      <c r="I14" t="s">
        <v>57</v>
      </c>
      <c r="J14">
        <v>3.62</v>
      </c>
      <c r="K14">
        <v>24.1</v>
      </c>
      <c r="L14" t="s">
        <v>58</v>
      </c>
      <c r="M14">
        <v>-1.5</v>
      </c>
      <c r="N14">
        <v>2.2000000000000002</v>
      </c>
      <c r="O14">
        <v>-1.6</v>
      </c>
      <c r="P14">
        <v>1.2</v>
      </c>
      <c r="Q14">
        <v>1015.4</v>
      </c>
      <c r="R14">
        <v>0.2</v>
      </c>
      <c r="S14">
        <v>0</v>
      </c>
      <c r="T14">
        <v>249</v>
      </c>
      <c r="U14">
        <v>5.35</v>
      </c>
      <c r="V14">
        <v>279</v>
      </c>
      <c r="W14">
        <v>0.16700000000000001</v>
      </c>
      <c r="X14">
        <v>0</v>
      </c>
      <c r="Y14">
        <v>11.8</v>
      </c>
      <c r="Z14">
        <v>55</v>
      </c>
      <c r="AA14">
        <v>3.1</v>
      </c>
      <c r="AB14">
        <v>11.1</v>
      </c>
      <c r="AC14">
        <v>10.32</v>
      </c>
      <c r="AD14">
        <v>1.2325999999999999</v>
      </c>
      <c r="AE14">
        <v>0</v>
      </c>
      <c r="AF14">
        <v>349</v>
      </c>
      <c r="AG14">
        <v>1</v>
      </c>
      <c r="AH14">
        <v>100</v>
      </c>
      <c r="AI14">
        <v>15</v>
      </c>
    </row>
    <row r="15" spans="1:35" x14ac:dyDescent="0.25">
      <c r="A15" s="1">
        <v>43133</v>
      </c>
      <c r="B15" s="2">
        <v>0.52083333333333337</v>
      </c>
      <c r="C15">
        <v>2.2999999999999998</v>
      </c>
      <c r="D15">
        <v>2.5</v>
      </c>
      <c r="E15">
        <v>2.2999999999999998</v>
      </c>
      <c r="F15">
        <v>87</v>
      </c>
      <c r="G15">
        <v>0.4</v>
      </c>
      <c r="H15">
        <v>16.100000000000001</v>
      </c>
      <c r="I15" t="s">
        <v>57</v>
      </c>
      <c r="J15">
        <v>4.0199999999999996</v>
      </c>
      <c r="K15">
        <v>27.4</v>
      </c>
      <c r="L15" t="s">
        <v>57</v>
      </c>
      <c r="M15">
        <v>-1.7</v>
      </c>
      <c r="N15">
        <v>2.2000000000000002</v>
      </c>
      <c r="O15">
        <v>-1.8</v>
      </c>
      <c r="P15">
        <v>0.6</v>
      </c>
      <c r="Q15">
        <v>1015.5</v>
      </c>
      <c r="R15">
        <v>0</v>
      </c>
      <c r="S15">
        <v>0</v>
      </c>
      <c r="T15">
        <v>236</v>
      </c>
      <c r="U15">
        <v>5.07</v>
      </c>
      <c r="V15">
        <v>329</v>
      </c>
      <c r="W15">
        <v>0.16700000000000001</v>
      </c>
      <c r="X15">
        <v>0</v>
      </c>
      <c r="Y15">
        <v>12.1</v>
      </c>
      <c r="Z15">
        <v>55</v>
      </c>
      <c r="AA15">
        <v>3.3</v>
      </c>
      <c r="AB15">
        <v>11.3</v>
      </c>
      <c r="AC15">
        <v>10.33</v>
      </c>
      <c r="AD15">
        <v>1.2313000000000001</v>
      </c>
      <c r="AE15">
        <v>0</v>
      </c>
      <c r="AF15">
        <v>350</v>
      </c>
      <c r="AG15">
        <v>1</v>
      </c>
      <c r="AH15">
        <v>100</v>
      </c>
      <c r="AI15">
        <v>15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température</vt:lpstr>
      <vt:lpstr>humidité</vt:lpstr>
      <vt:lpstr>valeur</vt:lpstr>
      <vt:lpstr>valeur!teste_1</vt:lpstr>
      <vt:lpstr>valeur!teste_2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CA</cp:lastModifiedBy>
  <cp:lastPrinted>2018-06-13T06:43:34Z</cp:lastPrinted>
  <dcterms:created xsi:type="dcterms:W3CDTF">2018-06-13T04:59:44Z</dcterms:created>
  <dcterms:modified xsi:type="dcterms:W3CDTF">2018-06-13T08:34:53Z</dcterms:modified>
</cp:coreProperties>
</file>