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20" activeTab="1"/>
  </bookViews>
  <sheets>
    <sheet name="Bilan" sheetId="1" r:id="rId1"/>
    <sheet name="Recap" sheetId="2" r:id="rId2"/>
  </sheets>
  <calcPr calcId="14562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14" i="1"/>
  <c r="C13" i="1"/>
  <c r="C11" i="1"/>
  <c r="F7" i="1"/>
  <c r="C6" i="1"/>
  <c r="C4" i="1"/>
</calcChain>
</file>

<file path=xl/connections.xml><?xml version="1.0" encoding="utf-8"?>
<connections xmlns="http://schemas.openxmlformats.org/spreadsheetml/2006/main">
  <connection id="1" name="Requête - Conso" description="Connexion à la requête « Conso » dans le classeur." type="5" refreshedVersion="4">
    <dbPr connection="provider=Microsoft.Mashup.OleDb.1;data source=$EmbeddedMashup(d8a2cc1d-0e42-41d2-bc8c-c2bd11584dc7)$;location=Conso;extended properties=&quot;UEsDBBQAAgAIAItYF0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LWBd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1gXTdpwTW4PAQAA5QEAABMAHABGb3JtdWxhcy9TZWN0aW9uMS5tIKIYACigFAAAAAAAAAAAAAAAAAAAAAAAAAAAAH2QTWrDMBCF9wbfQagbG4wh67SF4mYXuohTughZKNa0EZE1RpLTlNID+Ry+WCVbrgsp1Wb0M3rfe2OgsgIVKce6WMZRHJkj08BJgcoguSMSbETcKrHVFbiL1aUCmRet1qDsC+rTAfGUpNnQVX9s2UH6tqHmD5wXKNtaJeP/jFB3RqXA0IwAq46hcex6YjWYZOfY1onv06B6Qx+ZZYT33RkkNk3f0R/C6tIwxYd9IAUPA2rQcaS1MDZ/Vi7k9LybfHhKHDBr8eZuyKuQVvcdmMXMKUG6KW3w3SR/2AlZvHUOe3J7T+gWLZN0jjDxiGmbRova68/yG6jxHBJ4wrWT7PP36KgfFf1K40io+D/C8htQSwECLQAUAAIACACLWBdNmjlgf6sAAAD6AAAAEgAAAAAAAAAAAAAAAAAAAAAAQ29uZmlnL1BhY2thZ2UueG1sUEsBAi0AFAACAAgAi1gXTQ/K6aukAAAA6QAAABMAAAAAAAAAAAAAAAAA9wAAAFtDb250ZW50X1R5cGVzXS54bWxQSwECLQAUAAIACACLWBdN2nBNbg8BAADlAQAAEwAAAAAAAAAAAAAAAADoAQAARm9ybXVsYXMvU2VjdGlvbjEubVBLBQYAAAAAAwADAMIAAABEAwAAAAA=&quot;" command="SELECT * FROM [Conso]"/>
  </connection>
</connections>
</file>

<file path=xl/sharedStrings.xml><?xml version="1.0" encoding="utf-8"?>
<sst xmlns="http://schemas.openxmlformats.org/spreadsheetml/2006/main" count="100" uniqueCount="28">
  <si>
    <t>Code</t>
  </si>
  <si>
    <t>Total</t>
  </si>
  <si>
    <t>Catégories</t>
  </si>
  <si>
    <t>Désignations</t>
  </si>
  <si>
    <t>Un</t>
  </si>
  <si>
    <t>un</t>
  </si>
  <si>
    <t>ml</t>
  </si>
  <si>
    <t>Fondation</t>
  </si>
  <si>
    <t>Semelle filante</t>
  </si>
  <si>
    <t>Elevation</t>
  </si>
  <si>
    <t>m²</t>
  </si>
  <si>
    <t>Men Ext.</t>
  </si>
  <si>
    <t>Men Bois</t>
  </si>
  <si>
    <t>Men Alu</t>
  </si>
  <si>
    <t>Quantité</t>
  </si>
  <si>
    <t>quantités</t>
  </si>
  <si>
    <t>Codes</t>
  </si>
  <si>
    <t>Semelle isolé</t>
  </si>
  <si>
    <t>Soubassement béton</t>
  </si>
  <si>
    <t>Soubassement brique</t>
  </si>
  <si>
    <t>Mur brique ép.20</t>
  </si>
  <si>
    <t>Murbrique ép.10</t>
  </si>
  <si>
    <t>Mur béton ép.20</t>
  </si>
  <si>
    <t>Mur béton ép.10</t>
  </si>
  <si>
    <t>Elévation</t>
  </si>
  <si>
    <t>Menuiseries</t>
  </si>
  <si>
    <t>Somme de Quantité</t>
  </si>
  <si>
    <t>Consolidation de l'ensemble (détection automatique) des tableaux du classeurs par PowerQuery  puis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</si>
</sst>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2" borderId="1" xfId="0" applyFont="1" applyFill="1" applyBorder="1"/>
    <xf numFmtId="0" fontId="0" fillId="0" borderId="2" xfId="0" applyBorder="1"/>
    <xf numFmtId="0" fontId="0" fillId="2" borderId="2" xfId="0" applyFont="1" applyFill="1" applyBorder="1"/>
    <xf numFmtId="0" fontId="0" fillId="0" borderId="3" xfId="0" applyBorder="1"/>
    <xf numFmtId="0" fontId="0" fillId="0" borderId="4" xfId="0" applyBorder="1"/>
    <xf numFmtId="0" fontId="0" fillId="2" borderId="5" xfId="0" applyFont="1" applyFill="1" applyBorder="1"/>
    <xf numFmtId="2" fontId="0" fillId="2" borderId="6" xfId="0" applyNumberFormat="1" applyFont="1" applyFill="1" applyBorder="1"/>
    <xf numFmtId="0" fontId="0" fillId="0" borderId="5" xfId="0" applyBorder="1"/>
    <xf numFmtId="0" fontId="0" fillId="0" borderId="6" xfId="0" applyBorder="1"/>
    <xf numFmtId="0" fontId="0" fillId="2" borderId="3" xfId="0" applyFont="1" applyFill="1" applyBorder="1"/>
    <xf numFmtId="2" fontId="0" fillId="2" borderId="4" xfId="0" applyNumberFormat="1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4</xdr:row>
      <xdr:rowOff>123825</xdr:rowOff>
    </xdr:from>
    <xdr:to>
      <xdr:col>6</xdr:col>
      <xdr:colOff>57150</xdr:colOff>
      <xdr:row>17</xdr:row>
      <xdr:rowOff>133350</xdr:rowOff>
    </xdr:to>
    <xdr:sp macro="" textlink="">
      <xdr:nvSpPr>
        <xdr:cNvPr id="2" name="Accolade fermante 1"/>
        <xdr:cNvSpPr/>
      </xdr:nvSpPr>
      <xdr:spPr>
        <a:xfrm>
          <a:off x="5067300" y="895350"/>
          <a:ext cx="552450" cy="24955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171450</xdr:colOff>
      <xdr:row>10</xdr:row>
      <xdr:rowOff>47625</xdr:rowOff>
    </xdr:from>
    <xdr:to>
      <xdr:col>8</xdr:col>
      <xdr:colOff>514350</xdr:colOff>
      <xdr:row>12</xdr:row>
      <xdr:rowOff>19050</xdr:rowOff>
    </xdr:to>
    <xdr:sp macro="" textlink="">
      <xdr:nvSpPr>
        <xdr:cNvPr id="3" name="ZoneTexte 2"/>
        <xdr:cNvSpPr txBox="1"/>
      </xdr:nvSpPr>
      <xdr:spPr>
        <a:xfrm>
          <a:off x="5734050" y="1971675"/>
          <a:ext cx="18669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TABLEAUX VOULU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35.461394675927" createdVersion="4" refreshedVersion="4" minRefreshableVersion="3" recordCount="10">
  <cacheSource type="external" connectionId="1"/>
  <cacheFields count="5">
    <cacheField name="Code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Catégories" numFmtId="0">
      <sharedItems count="3">
        <s v="Fondation"/>
        <s v="Elevation"/>
        <s v="Men Ext."/>
      </sharedItems>
    </cacheField>
    <cacheField name="Désignations" numFmtId="0">
      <sharedItems count="10">
        <s v="Semelle filante"/>
        <s v="Soubassement béton"/>
        <s v="Mur béton ép.20"/>
        <s v="Mur béton ép.10"/>
        <s v="Semelle isolé"/>
        <s v="Soubassement brique"/>
        <s v="Mur brique ép.20"/>
        <s v="Murbrique ép.10"/>
        <s v="Men Bois"/>
        <s v="Men Alu"/>
      </sharedItems>
    </cacheField>
    <cacheField name="Un" numFmtId="0">
      <sharedItems count="3">
        <s v="ml"/>
        <s v="m²"/>
        <s v="un"/>
      </sharedItems>
    </cacheField>
    <cacheField name="Quantité" numFmtId="0">
      <sharedItems containsSemiMixedTypes="0" containsString="0" containsNumber="1" containsInteger="1" minValue="100" maxValue="100" count="1">
        <n v="1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</r>
  <r>
    <x v="1"/>
    <x v="0"/>
    <x v="1"/>
    <x v="0"/>
    <x v="0"/>
  </r>
  <r>
    <x v="2"/>
    <x v="1"/>
    <x v="2"/>
    <x v="1"/>
    <x v="0"/>
  </r>
  <r>
    <x v="3"/>
    <x v="1"/>
    <x v="3"/>
    <x v="1"/>
    <x v="0"/>
  </r>
  <r>
    <x v="4"/>
    <x v="0"/>
    <x v="4"/>
    <x v="0"/>
    <x v="0"/>
  </r>
  <r>
    <x v="5"/>
    <x v="0"/>
    <x v="5"/>
    <x v="0"/>
    <x v="0"/>
  </r>
  <r>
    <x v="6"/>
    <x v="1"/>
    <x v="6"/>
    <x v="1"/>
    <x v="0"/>
  </r>
  <r>
    <x v="7"/>
    <x v="1"/>
    <x v="7"/>
    <x v="1"/>
    <x v="0"/>
  </r>
  <r>
    <x v="8"/>
    <x v="2"/>
    <x v="8"/>
    <x v="2"/>
    <x v="0"/>
  </r>
  <r>
    <x v="9"/>
    <x v="2"/>
    <x v="9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 fieldListSortAscending="1">
  <location ref="J5:N18" firstHeaderRow="1" firstDataRow="1" firstDataCol="4"/>
  <pivotFields count="5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showAll="0" defaultSubtotal="0">
      <items count="3">
        <item x="0"/>
        <item x="1"/>
        <item x="2"/>
      </items>
    </pivotField>
    <pivotField axis="axisRow" compact="0" outline="0" showAll="0" defaultSubtotal="0">
      <items count="10">
        <item x="9"/>
        <item x="8"/>
        <item x="3"/>
        <item x="2"/>
        <item x="6"/>
        <item x="7"/>
        <item x="0"/>
        <item x="4"/>
        <item x="1"/>
        <item x="5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</pivotFields>
  <rowFields count="4">
    <field x="1"/>
    <field x="0"/>
    <field x="2"/>
    <field x="3"/>
  </rowFields>
  <rowItems count="13">
    <i>
      <x/>
    </i>
    <i r="1">
      <x/>
      <x v="6"/>
      <x v="1"/>
    </i>
    <i r="1">
      <x v="1"/>
      <x v="8"/>
      <x v="1"/>
    </i>
    <i r="1">
      <x v="4"/>
      <x v="7"/>
      <x v="1"/>
    </i>
    <i r="1">
      <x v="5"/>
      <x v="9"/>
      <x v="1"/>
    </i>
    <i>
      <x v="1"/>
    </i>
    <i r="1">
      <x v="2"/>
      <x v="3"/>
      <x/>
    </i>
    <i r="1">
      <x v="3"/>
      <x v="2"/>
      <x/>
    </i>
    <i r="1">
      <x v="6"/>
      <x v="4"/>
      <x/>
    </i>
    <i r="1">
      <x v="7"/>
      <x v="5"/>
      <x/>
    </i>
    <i>
      <x v="2"/>
    </i>
    <i r="1">
      <x v="8"/>
      <x v="1"/>
      <x v="2"/>
    </i>
    <i r="1">
      <x v="9"/>
      <x/>
      <x v="2"/>
    </i>
  </rowItems>
  <colItems count="1">
    <i/>
  </colItems>
  <dataFields count="1">
    <dataField name="Somme de Quantit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Récapitulatif_Dépense" displayName="Récapitulatif_Dépense" ref="B2:F7" totalsRowCount="1">
  <autoFilter ref="B2:F6"/>
  <tableColumns count="5">
    <tableColumn id="1" name="Code" totalsRowLabel="Total"/>
    <tableColumn id="2" name="Catégories"/>
    <tableColumn id="3" name="Désignations"/>
    <tableColumn id="4" name="Un"/>
    <tableColumn id="5" name="Quantité" totalsRowFunction="sum" dataDxfId="5" totalsRowDxfId="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Récapitulatif_Dépense5" displayName="Récapitulatif_Dépense5" ref="B9:F14" totalsRowCount="1">
  <autoFilter ref="B9:F13"/>
  <tableColumns count="5">
    <tableColumn id="1" name="Code" totalsRowLabel="Total"/>
    <tableColumn id="2" name="Catégories"/>
    <tableColumn id="3" name="Désignations"/>
    <tableColumn id="4" name="Un"/>
    <tableColumn id="5" name="Quantité" totalsRowFunction="sum" dataDxfId="3" totalsRowDxfId="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5" name="Récapitulatif_Dépense6" displayName="Récapitulatif_Dépense6" ref="B16:F19" totalsRowCount="1">
  <autoFilter ref="B16:F18"/>
  <tableColumns count="5">
    <tableColumn id="1" name="Code" totalsRowLabel="Total"/>
    <tableColumn id="2" name="Catégories"/>
    <tableColumn id="3" name="Désignations"/>
    <tableColumn id="4" name="Un"/>
    <tableColumn id="5" name="Quantité" totalsRowFunction="sum" dataDxfId="1" totals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workbookViewId="0">
      <selection activeCell="D18" sqref="D18"/>
    </sheetView>
  </sheetViews>
  <sheetFormatPr baseColWidth="10" defaultRowHeight="15" x14ac:dyDescent="0.25"/>
  <cols>
    <col min="2" max="6" width="11.5703125" customWidth="1"/>
  </cols>
  <sheetData>
    <row r="2" spans="2:6" x14ac:dyDescent="0.25">
      <c r="B2" t="s">
        <v>0</v>
      </c>
      <c r="C2" t="s">
        <v>2</v>
      </c>
      <c r="D2" t="s">
        <v>3</v>
      </c>
      <c r="E2" t="s">
        <v>4</v>
      </c>
      <c r="F2" t="s">
        <v>14</v>
      </c>
    </row>
    <row r="3" spans="2:6" x14ac:dyDescent="0.25">
      <c r="B3">
        <v>1</v>
      </c>
      <c r="C3" t="s">
        <v>7</v>
      </c>
      <c r="D3" t="s">
        <v>8</v>
      </c>
      <c r="E3" t="s">
        <v>6</v>
      </c>
      <c r="F3" s="1">
        <v>100</v>
      </c>
    </row>
    <row r="4" spans="2:6" x14ac:dyDescent="0.25">
      <c r="B4">
        <v>2</v>
      </c>
      <c r="C4" t="str">
        <f>+C3</f>
        <v>Fondation</v>
      </c>
      <c r="D4" t="s">
        <v>18</v>
      </c>
      <c r="E4" t="s">
        <v>6</v>
      </c>
      <c r="F4" s="1">
        <v>100</v>
      </c>
    </row>
    <row r="5" spans="2:6" x14ac:dyDescent="0.25">
      <c r="B5">
        <v>3</v>
      </c>
      <c r="C5" t="s">
        <v>9</v>
      </c>
      <c r="D5" t="s">
        <v>22</v>
      </c>
      <c r="E5" t="s">
        <v>10</v>
      </c>
      <c r="F5" s="1">
        <v>100</v>
      </c>
    </row>
    <row r="6" spans="2:6" x14ac:dyDescent="0.25">
      <c r="B6">
        <v>4</v>
      </c>
      <c r="C6" t="str">
        <f>+C5</f>
        <v>Elevation</v>
      </c>
      <c r="D6" t="s">
        <v>23</v>
      </c>
      <c r="E6" t="s">
        <v>10</v>
      </c>
      <c r="F6" s="1">
        <v>100</v>
      </c>
    </row>
    <row r="7" spans="2:6" x14ac:dyDescent="0.25">
      <c r="B7" t="s">
        <v>1</v>
      </c>
      <c r="F7" s="1">
        <f>SUBTOTAL(109,Récapitulatif_Dépense[Quantité])</f>
        <v>400</v>
      </c>
    </row>
    <row r="9" spans="2:6" x14ac:dyDescent="0.25">
      <c r="B9" t="s">
        <v>0</v>
      </c>
      <c r="C9" t="s">
        <v>2</v>
      </c>
      <c r="D9" t="s">
        <v>3</v>
      </c>
      <c r="E9" t="s">
        <v>4</v>
      </c>
      <c r="F9" t="s">
        <v>14</v>
      </c>
    </row>
    <row r="10" spans="2:6" x14ac:dyDescent="0.25">
      <c r="B10">
        <v>5</v>
      </c>
      <c r="C10" t="s">
        <v>7</v>
      </c>
      <c r="D10" t="s">
        <v>17</v>
      </c>
      <c r="E10" t="s">
        <v>6</v>
      </c>
      <c r="F10" s="1">
        <v>100</v>
      </c>
    </row>
    <row r="11" spans="2:6" x14ac:dyDescent="0.25">
      <c r="B11">
        <v>6</v>
      </c>
      <c r="C11" t="str">
        <f>+C10</f>
        <v>Fondation</v>
      </c>
      <c r="D11" t="s">
        <v>19</v>
      </c>
      <c r="E11" t="s">
        <v>6</v>
      </c>
      <c r="F11" s="1">
        <v>100</v>
      </c>
    </row>
    <row r="12" spans="2:6" x14ac:dyDescent="0.25">
      <c r="B12">
        <v>7</v>
      </c>
      <c r="C12" t="s">
        <v>9</v>
      </c>
      <c r="D12" t="s">
        <v>20</v>
      </c>
      <c r="E12" t="s">
        <v>10</v>
      </c>
      <c r="F12" s="1">
        <v>100</v>
      </c>
    </row>
    <row r="13" spans="2:6" x14ac:dyDescent="0.25">
      <c r="B13">
        <v>8</v>
      </c>
      <c r="C13" t="str">
        <f>+C12</f>
        <v>Elevation</v>
      </c>
      <c r="D13" t="s">
        <v>21</v>
      </c>
      <c r="E13" t="s">
        <v>10</v>
      </c>
      <c r="F13" s="1">
        <v>100</v>
      </c>
    </row>
    <row r="14" spans="2:6" x14ac:dyDescent="0.25">
      <c r="B14" t="s">
        <v>1</v>
      </c>
      <c r="F14" s="1">
        <f>SUBTOTAL(109,Récapitulatif_Dépense5[Quantité])</f>
        <v>400</v>
      </c>
    </row>
    <row r="16" spans="2:6" x14ac:dyDescent="0.25">
      <c r="B16" t="s">
        <v>0</v>
      </c>
      <c r="C16" t="s">
        <v>2</v>
      </c>
      <c r="D16" t="s">
        <v>3</v>
      </c>
      <c r="E16" t="s">
        <v>4</v>
      </c>
      <c r="F16" t="s">
        <v>14</v>
      </c>
    </row>
    <row r="17" spans="2:6" x14ac:dyDescent="0.25">
      <c r="B17">
        <v>9</v>
      </c>
      <c r="C17" t="s">
        <v>11</v>
      </c>
      <c r="D17" t="s">
        <v>12</v>
      </c>
      <c r="E17" t="s">
        <v>5</v>
      </c>
      <c r="F17" s="1">
        <v>100</v>
      </c>
    </row>
    <row r="18" spans="2:6" x14ac:dyDescent="0.25">
      <c r="B18">
        <v>10</v>
      </c>
      <c r="C18" t="s">
        <v>11</v>
      </c>
      <c r="D18" t="s">
        <v>13</v>
      </c>
      <c r="E18" t="s">
        <v>5</v>
      </c>
      <c r="F18" s="1">
        <v>100</v>
      </c>
    </row>
    <row r="19" spans="2:6" x14ac:dyDescent="0.25">
      <c r="B19" t="s">
        <v>1</v>
      </c>
      <c r="F19" s="1">
        <f>SUBTOTAL(109,Récapitulatif_Dépense6[Quantité])</f>
        <v>200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abSelected="1" workbookViewId="0">
      <selection activeCell="M30" sqref="M30"/>
    </sheetView>
  </sheetViews>
  <sheetFormatPr baseColWidth="10" defaultRowHeight="15" x14ac:dyDescent="0.25"/>
  <cols>
    <col min="3" max="3" width="26.28515625" customWidth="1"/>
    <col min="10" max="10" width="12.7109375" bestFit="1" customWidth="1"/>
    <col min="11" max="11" width="7.85546875" bestFit="1" customWidth="1"/>
    <col min="12" max="12" width="20.42578125" bestFit="1" customWidth="1"/>
    <col min="13" max="13" width="5.85546875" customWidth="1"/>
    <col min="14" max="14" width="18.85546875" bestFit="1" customWidth="1"/>
  </cols>
  <sheetData>
    <row r="1" spans="2:14" x14ac:dyDescent="0.25">
      <c r="J1" t="s">
        <v>27</v>
      </c>
    </row>
    <row r="4" spans="2:14" ht="15.75" thickBot="1" x14ac:dyDescent="0.3"/>
    <row r="5" spans="2:14" ht="15.75" thickBot="1" x14ac:dyDescent="0.3">
      <c r="B5" s="20" t="s">
        <v>16</v>
      </c>
      <c r="C5" s="21" t="s">
        <v>3</v>
      </c>
      <c r="D5" s="21" t="s">
        <v>5</v>
      </c>
      <c r="E5" s="22" t="s">
        <v>15</v>
      </c>
      <c r="J5" s="23" t="s">
        <v>2</v>
      </c>
      <c r="K5" s="23" t="s">
        <v>0</v>
      </c>
      <c r="L5" s="23" t="s">
        <v>3</v>
      </c>
      <c r="M5" s="23" t="s">
        <v>4</v>
      </c>
      <c r="N5" t="s">
        <v>26</v>
      </c>
    </row>
    <row r="6" spans="2:14" x14ac:dyDescent="0.25">
      <c r="B6" s="17" t="s">
        <v>7</v>
      </c>
      <c r="C6" s="18"/>
      <c r="D6" s="18"/>
      <c r="E6" s="19"/>
      <c r="J6" t="s">
        <v>7</v>
      </c>
      <c r="N6" s="24"/>
    </row>
    <row r="7" spans="2:14" x14ac:dyDescent="0.25">
      <c r="B7" s="8">
        <v>1</v>
      </c>
      <c r="C7" s="3" t="s">
        <v>8</v>
      </c>
      <c r="D7" s="3" t="s">
        <v>6</v>
      </c>
      <c r="E7" s="9">
        <v>100</v>
      </c>
      <c r="K7">
        <v>1</v>
      </c>
      <c r="L7" t="s">
        <v>8</v>
      </c>
      <c r="M7" t="s">
        <v>6</v>
      </c>
      <c r="N7" s="24">
        <v>100</v>
      </c>
    </row>
    <row r="8" spans="2:14" x14ac:dyDescent="0.25">
      <c r="B8" s="10">
        <v>2</v>
      </c>
      <c r="C8" s="2" t="s">
        <v>18</v>
      </c>
      <c r="D8" s="2" t="s">
        <v>6</v>
      </c>
      <c r="E8" s="11">
        <v>100</v>
      </c>
      <c r="K8">
        <v>2</v>
      </c>
      <c r="L8" t="s">
        <v>18</v>
      </c>
      <c r="M8" t="s">
        <v>6</v>
      </c>
      <c r="N8" s="24">
        <v>100</v>
      </c>
    </row>
    <row r="9" spans="2:14" x14ac:dyDescent="0.25">
      <c r="B9" s="8">
        <v>5</v>
      </c>
      <c r="C9" s="3" t="s">
        <v>17</v>
      </c>
      <c r="D9" s="3" t="s">
        <v>6</v>
      </c>
      <c r="E9" s="9">
        <v>100</v>
      </c>
      <c r="K9">
        <v>5</v>
      </c>
      <c r="L9" t="s">
        <v>17</v>
      </c>
      <c r="M9" t="s">
        <v>6</v>
      </c>
      <c r="N9" s="24">
        <v>100</v>
      </c>
    </row>
    <row r="10" spans="2:14" x14ac:dyDescent="0.25">
      <c r="B10" s="10">
        <v>6</v>
      </c>
      <c r="C10" s="2" t="s">
        <v>19</v>
      </c>
      <c r="D10" s="2" t="s">
        <v>6</v>
      </c>
      <c r="E10" s="11">
        <v>100</v>
      </c>
      <c r="K10">
        <v>6</v>
      </c>
      <c r="L10" t="s">
        <v>19</v>
      </c>
      <c r="M10" t="s">
        <v>6</v>
      </c>
      <c r="N10" s="24">
        <v>100</v>
      </c>
    </row>
    <row r="11" spans="2:14" x14ac:dyDescent="0.25">
      <c r="B11" s="12" t="s">
        <v>24</v>
      </c>
      <c r="C11" s="5"/>
      <c r="D11" s="5"/>
      <c r="E11" s="13"/>
      <c r="J11" t="s">
        <v>9</v>
      </c>
      <c r="N11" s="24"/>
    </row>
    <row r="12" spans="2:14" x14ac:dyDescent="0.25">
      <c r="B12" s="10">
        <v>3</v>
      </c>
      <c r="C12" s="2" t="s">
        <v>22</v>
      </c>
      <c r="D12" s="2" t="s">
        <v>10</v>
      </c>
      <c r="E12" s="11">
        <v>100</v>
      </c>
      <c r="K12">
        <v>3</v>
      </c>
      <c r="L12" t="s">
        <v>22</v>
      </c>
      <c r="M12" t="s">
        <v>10</v>
      </c>
      <c r="N12" s="24">
        <v>100</v>
      </c>
    </row>
    <row r="13" spans="2:14" x14ac:dyDescent="0.25">
      <c r="B13" s="8">
        <v>4</v>
      </c>
      <c r="C13" s="3" t="s">
        <v>23</v>
      </c>
      <c r="D13" s="3" t="s">
        <v>10</v>
      </c>
      <c r="E13" s="9">
        <v>100</v>
      </c>
      <c r="K13">
        <v>4</v>
      </c>
      <c r="L13" t="s">
        <v>23</v>
      </c>
      <c r="M13" t="s">
        <v>10</v>
      </c>
      <c r="N13" s="24">
        <v>100</v>
      </c>
    </row>
    <row r="14" spans="2:14" x14ac:dyDescent="0.25">
      <c r="B14" s="10">
        <v>7</v>
      </c>
      <c r="C14" s="2" t="s">
        <v>20</v>
      </c>
      <c r="D14" s="2" t="s">
        <v>10</v>
      </c>
      <c r="E14" s="11">
        <v>100</v>
      </c>
      <c r="K14">
        <v>7</v>
      </c>
      <c r="L14" t="s">
        <v>20</v>
      </c>
      <c r="M14" t="s">
        <v>10</v>
      </c>
      <c r="N14" s="24">
        <v>100</v>
      </c>
    </row>
    <row r="15" spans="2:14" x14ac:dyDescent="0.25">
      <c r="B15" s="8">
        <v>8</v>
      </c>
      <c r="C15" s="3" t="s">
        <v>21</v>
      </c>
      <c r="D15" s="3" t="s">
        <v>10</v>
      </c>
      <c r="E15" s="9">
        <v>100</v>
      </c>
      <c r="K15">
        <v>8</v>
      </c>
      <c r="L15" t="s">
        <v>21</v>
      </c>
      <c r="M15" t="s">
        <v>10</v>
      </c>
      <c r="N15" s="24">
        <v>100</v>
      </c>
    </row>
    <row r="16" spans="2:14" x14ac:dyDescent="0.25">
      <c r="B16" s="6" t="s">
        <v>25</v>
      </c>
      <c r="C16" s="4"/>
      <c r="D16" s="4"/>
      <c r="E16" s="7"/>
      <c r="J16" t="s">
        <v>11</v>
      </c>
      <c r="N16" s="24"/>
    </row>
    <row r="17" spans="2:14" x14ac:dyDescent="0.25">
      <c r="B17" s="8">
        <v>9</v>
      </c>
      <c r="C17" s="3" t="s">
        <v>12</v>
      </c>
      <c r="D17" s="3" t="s">
        <v>5</v>
      </c>
      <c r="E17" s="9">
        <v>100</v>
      </c>
      <c r="K17">
        <v>9</v>
      </c>
      <c r="L17" t="s">
        <v>12</v>
      </c>
      <c r="M17" t="s">
        <v>5</v>
      </c>
      <c r="N17" s="24">
        <v>100</v>
      </c>
    </row>
    <row r="18" spans="2:14" ht="15.75" thickBot="1" x14ac:dyDescent="0.3">
      <c r="B18" s="14">
        <v>10</v>
      </c>
      <c r="C18" s="15" t="s">
        <v>13</v>
      </c>
      <c r="D18" s="15" t="s">
        <v>5</v>
      </c>
      <c r="E18" s="16">
        <v>100</v>
      </c>
      <c r="K18">
        <v>10</v>
      </c>
      <c r="L18" t="s">
        <v>13</v>
      </c>
      <c r="M18" t="s">
        <v>5</v>
      </c>
      <c r="N18" s="24">
        <v>100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F07338-0885-4C2D-89CD-4D5C35A85E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SERGEANT</dc:creator>
  <cp:lastModifiedBy>CA</cp:lastModifiedBy>
  <dcterms:created xsi:type="dcterms:W3CDTF">2018-08-22T19:13:01Z</dcterms:created>
  <dcterms:modified xsi:type="dcterms:W3CDTF">2018-08-23T09:07:03Z</dcterms:modified>
</cp:coreProperties>
</file>