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528"/>
  <workbookPr filterPrivacy="1" defaultThemeVersion="124226"/>
  <bookViews>
    <workbookView xWindow="9585" yWindow="-15" windowWidth="9600" windowHeight="12495" activeTab="1" xr2:uid="{00000000-000D-0000-FFFF-FFFF00000000}"/>
  </bookViews>
  <sheets>
    <sheet name="Contrats" sheetId="7" r:id="rId1"/>
    <sheet name="Calendrier" sheetId="4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'Contrats'!$A$1:$Q$101</definedName>
    <definedName name="Adresses_résidences">[1]Feuil2!$A$1:$I$127</definedName>
    <definedName name="AUTORISATION">#REF!</definedName>
    <definedName name="CICAS">#REF!</definedName>
    <definedName name="DISTRIBUTION">#REF!</definedName>
    <definedName name="dp">'[2]Device Pool'!#REF!</definedName>
    <definedName name="EXTENSION">#REF!</definedName>
    <definedName name="FAX">#REF!</definedName>
    <definedName name="Liste_territoires">'[1]Liste territoire'!$A$2:$H$127</definedName>
    <definedName name="Listeterritoire">#REF!</definedName>
    <definedName name="listeterritoires">'[3]Liste territoires'!$A$3:$C$130</definedName>
    <definedName name="mois_ancienneté">[4]!Tableau7[Nombre de mois d''ancienneté]</definedName>
    <definedName name="OUINON">#REF!</definedName>
    <definedName name="RNV">#REF!</definedName>
    <definedName name="TELEPHONES">#REF!</definedName>
    <definedName name="Territoire">[4]!Tableau7[Territoire]</definedName>
    <definedName name="TYPE">#REF!</definedName>
    <definedName name="xx">#REF!</definedName>
  </definedNames>
  <calcPr calcId="171027"/>
</workbook>
</file>

<file path=xl/calcChain.xml><?xml version="1.0" encoding="utf-8"?>
<calcChain xmlns="http://schemas.openxmlformats.org/spreadsheetml/2006/main">
  <c r="H2" i="4" l="1"/>
  <c r="A3" i="7" l="1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M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4" i="7"/>
  <c r="M55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2" i="7"/>
  <c r="A2" i="7"/>
  <c r="A2" i="4" l="1"/>
  <c r="B2" i="4" l="1"/>
  <c r="C2" i="4"/>
  <c r="A3" i="4"/>
  <c r="D3" i="4" s="1"/>
  <c r="D2" i="4"/>
  <c r="E2" i="4" l="1"/>
  <c r="C3" i="4"/>
  <c r="A4" i="4"/>
  <c r="A5" i="4" s="1"/>
  <c r="B3" i="4"/>
  <c r="D4" i="4" l="1"/>
  <c r="E3" i="4"/>
  <c r="C4" i="4"/>
  <c r="B4" i="4"/>
  <c r="A6" i="4"/>
  <c r="B5" i="4"/>
  <c r="C5" i="4"/>
  <c r="D5" i="4"/>
  <c r="E4" i="4" l="1"/>
  <c r="E5" i="4"/>
  <c r="A7" i="4"/>
  <c r="D6" i="4"/>
  <c r="B6" i="4"/>
  <c r="C6" i="4"/>
  <c r="E6" i="4" l="1"/>
  <c r="D7" i="4"/>
  <c r="B7" i="4"/>
  <c r="A8" i="4"/>
  <c r="C7" i="4"/>
  <c r="E7" i="4" l="1"/>
  <c r="A9" i="4"/>
  <c r="C8" i="4"/>
  <c r="B8" i="4"/>
  <c r="D8" i="4"/>
  <c r="E8" i="4" l="1"/>
  <c r="B9" i="4"/>
  <c r="C9" i="4"/>
  <c r="D9" i="4"/>
  <c r="A10" i="4"/>
  <c r="A11" i="4" l="1"/>
  <c r="B10" i="4"/>
  <c r="C10" i="4"/>
  <c r="D10" i="4"/>
  <c r="E9" i="4"/>
  <c r="E10" i="4" l="1"/>
  <c r="A12" i="4"/>
  <c r="B11" i="4"/>
  <c r="C11" i="4"/>
  <c r="D11" i="4"/>
  <c r="E11" i="4" l="1"/>
  <c r="C12" i="4"/>
  <c r="A13" i="4"/>
  <c r="B12" i="4"/>
  <c r="D12" i="4"/>
  <c r="E12" i="4" l="1"/>
  <c r="A14" i="4"/>
  <c r="C13" i="4"/>
  <c r="D13" i="4"/>
  <c r="B13" i="4"/>
  <c r="E13" i="4" l="1"/>
  <c r="D14" i="4"/>
  <c r="B14" i="4"/>
  <c r="C14" i="4"/>
  <c r="A15" i="4"/>
  <c r="D15" i="4" l="1"/>
  <c r="A16" i="4"/>
  <c r="B15" i="4"/>
  <c r="C15" i="4"/>
  <c r="E14" i="4"/>
  <c r="C16" i="4" l="1"/>
  <c r="B16" i="4"/>
  <c r="D16" i="4"/>
  <c r="A17" i="4"/>
  <c r="E15" i="4"/>
  <c r="E16" i="4" l="1"/>
  <c r="B17" i="4"/>
  <c r="D17" i="4"/>
  <c r="A18" i="4"/>
  <c r="C17" i="4"/>
  <c r="B18" i="4" l="1"/>
  <c r="C18" i="4"/>
  <c r="D18" i="4"/>
  <c r="A19" i="4"/>
  <c r="E17" i="4"/>
  <c r="A20" i="4" l="1"/>
  <c r="C19" i="4"/>
  <c r="B19" i="4"/>
  <c r="D19" i="4"/>
  <c r="E18" i="4"/>
  <c r="E19" i="4" l="1"/>
  <c r="C20" i="4"/>
  <c r="A21" i="4"/>
  <c r="B20" i="4"/>
  <c r="D20" i="4"/>
  <c r="E20" i="4" l="1"/>
  <c r="A22" i="4"/>
  <c r="B21" i="4"/>
  <c r="C21" i="4"/>
  <c r="D21" i="4"/>
  <c r="E21" i="4" l="1"/>
  <c r="A23" i="4"/>
  <c r="D22" i="4"/>
  <c r="B22" i="4"/>
  <c r="C22" i="4"/>
  <c r="E22" i="4" l="1"/>
  <c r="D23" i="4"/>
  <c r="B23" i="4"/>
  <c r="C23" i="4"/>
  <c r="A24" i="4"/>
  <c r="E23" i="4" l="1"/>
  <c r="A25" i="4"/>
  <c r="B24" i="4"/>
  <c r="C24" i="4"/>
  <c r="D24" i="4"/>
  <c r="E24" i="4" l="1"/>
  <c r="B25" i="4"/>
  <c r="D25" i="4"/>
  <c r="A26" i="4"/>
  <c r="C25" i="4"/>
  <c r="D26" i="4" l="1"/>
  <c r="B26" i="4"/>
  <c r="A27" i="4"/>
  <c r="C26" i="4"/>
  <c r="E25" i="4"/>
  <c r="E26" i="4" l="1"/>
  <c r="C27" i="4"/>
  <c r="A28" i="4"/>
  <c r="D27" i="4"/>
  <c r="B27" i="4"/>
  <c r="E27" i="4" l="1"/>
  <c r="C28" i="4"/>
  <c r="D28" i="4"/>
  <c r="B28" i="4"/>
  <c r="A29" i="4"/>
  <c r="E28" i="4" l="1"/>
  <c r="A30" i="4"/>
  <c r="B29" i="4"/>
  <c r="C29" i="4"/>
  <c r="D29" i="4"/>
  <c r="E29" i="4" l="1"/>
  <c r="A31" i="4"/>
  <c r="C30" i="4"/>
  <c r="D30" i="4"/>
  <c r="B30" i="4"/>
  <c r="E30" i="4" l="1"/>
  <c r="D31" i="4"/>
  <c r="A32" i="4"/>
  <c r="C31" i="4"/>
  <c r="B31" i="4"/>
  <c r="B32" i="4" l="1"/>
  <c r="A33" i="4"/>
  <c r="C32" i="4"/>
  <c r="D32" i="4"/>
  <c r="E31" i="4"/>
  <c r="B33" i="4" l="1"/>
  <c r="A34" i="4"/>
  <c r="C33" i="4"/>
  <c r="D33" i="4"/>
  <c r="E32" i="4"/>
  <c r="D34" i="4" l="1"/>
  <c r="A35" i="4"/>
  <c r="B34" i="4"/>
  <c r="C34" i="4"/>
  <c r="E33" i="4"/>
  <c r="C35" i="4" l="1"/>
  <c r="D35" i="4"/>
  <c r="B35" i="4"/>
  <c r="A36" i="4"/>
  <c r="E34" i="4"/>
  <c r="E35" i="4" l="1"/>
  <c r="C36" i="4"/>
  <c r="D36" i="4"/>
  <c r="B36" i="4"/>
  <c r="A37" i="4"/>
  <c r="E36" i="4" l="1"/>
  <c r="A38" i="4"/>
  <c r="D37" i="4"/>
  <c r="B37" i="4"/>
  <c r="C37" i="4"/>
  <c r="E37" i="4" l="1"/>
  <c r="C38" i="4"/>
  <c r="B38" i="4"/>
  <c r="A39" i="4"/>
  <c r="D38" i="4"/>
  <c r="E38" i="4" l="1"/>
  <c r="D39" i="4"/>
  <c r="C39" i="4"/>
  <c r="A40" i="4"/>
  <c r="B39" i="4"/>
  <c r="E39" i="4" l="1"/>
  <c r="B40" i="4"/>
  <c r="C40" i="4"/>
  <c r="D40" i="4"/>
  <c r="A41" i="4"/>
  <c r="B41" i="4" l="1"/>
  <c r="A42" i="4"/>
  <c r="C41" i="4"/>
  <c r="D41" i="4"/>
  <c r="E40" i="4"/>
  <c r="D42" i="4" l="1"/>
  <c r="A43" i="4"/>
  <c r="B42" i="4"/>
  <c r="C42" i="4"/>
  <c r="E41" i="4"/>
  <c r="B43" i="4" l="1"/>
  <c r="A44" i="4"/>
  <c r="C43" i="4"/>
  <c r="D43" i="4"/>
  <c r="E42" i="4"/>
  <c r="C44" i="4" l="1"/>
  <c r="A45" i="4"/>
  <c r="D44" i="4"/>
  <c r="B44" i="4"/>
  <c r="E43" i="4"/>
  <c r="E44" i="4" l="1"/>
  <c r="A46" i="4"/>
  <c r="D45" i="4"/>
  <c r="B45" i="4"/>
  <c r="C45" i="4"/>
  <c r="E45" i="4" l="1"/>
  <c r="A47" i="4"/>
  <c r="D46" i="4"/>
  <c r="B46" i="4"/>
  <c r="C46" i="4"/>
  <c r="E46" i="4" l="1"/>
  <c r="D47" i="4"/>
  <c r="C47" i="4"/>
  <c r="A48" i="4"/>
  <c r="B47" i="4"/>
  <c r="E47" i="4" l="1"/>
  <c r="D48" i="4"/>
  <c r="B48" i="4"/>
  <c r="C48" i="4"/>
  <c r="A49" i="4"/>
  <c r="E48" i="4" l="1"/>
  <c r="B49" i="4"/>
  <c r="C49" i="4"/>
  <c r="A50" i="4"/>
  <c r="D49" i="4"/>
  <c r="C50" i="4" l="1"/>
  <c r="B50" i="4"/>
  <c r="A51" i="4"/>
  <c r="D50" i="4"/>
  <c r="E49" i="4"/>
  <c r="E50" i="4" l="1"/>
  <c r="B51" i="4"/>
  <c r="D51" i="4"/>
  <c r="A52" i="4"/>
  <c r="C51" i="4"/>
  <c r="C52" i="4" l="1"/>
  <c r="A53" i="4"/>
  <c r="B52" i="4"/>
  <c r="D52" i="4"/>
  <c r="E51" i="4"/>
  <c r="E52" i="4" l="1"/>
  <c r="A54" i="4"/>
  <c r="B53" i="4"/>
  <c r="D53" i="4"/>
  <c r="C53" i="4"/>
  <c r="E53" i="4" l="1"/>
  <c r="B54" i="4"/>
  <c r="A55" i="4"/>
  <c r="C54" i="4"/>
  <c r="D54" i="4"/>
  <c r="D55" i="4" l="1"/>
  <c r="A56" i="4"/>
  <c r="B55" i="4"/>
  <c r="C55" i="4"/>
  <c r="E54" i="4"/>
  <c r="D56" i="4" l="1"/>
  <c r="B56" i="4"/>
  <c r="C56" i="4"/>
  <c r="A57" i="4"/>
  <c r="E55" i="4"/>
  <c r="B57" i="4" l="1"/>
  <c r="C57" i="4"/>
  <c r="D57" i="4"/>
  <c r="A58" i="4"/>
  <c r="E56" i="4"/>
  <c r="C58" i="4" l="1"/>
  <c r="D58" i="4"/>
  <c r="B58" i="4"/>
  <c r="A59" i="4"/>
  <c r="E57" i="4"/>
  <c r="E58" i="4" l="1"/>
  <c r="D59" i="4"/>
  <c r="A60" i="4"/>
  <c r="B59" i="4"/>
  <c r="C59" i="4"/>
  <c r="C60" i="4" l="1"/>
  <c r="B60" i="4"/>
  <c r="D60" i="4"/>
  <c r="A61" i="4"/>
  <c r="E59" i="4"/>
  <c r="E60" i="4" l="1"/>
  <c r="A62" i="4"/>
  <c r="C61" i="4"/>
  <c r="D61" i="4"/>
  <c r="B61" i="4"/>
  <c r="E61" i="4" l="1"/>
  <c r="B62" i="4"/>
  <c r="C62" i="4"/>
  <c r="D62" i="4"/>
  <c r="A63" i="4"/>
  <c r="D63" i="4" l="1"/>
  <c r="A64" i="4"/>
  <c r="B63" i="4"/>
  <c r="C63" i="4"/>
  <c r="E62" i="4"/>
  <c r="A65" i="4" l="1"/>
  <c r="D64" i="4"/>
  <c r="B64" i="4"/>
  <c r="C64" i="4"/>
  <c r="E63" i="4"/>
  <c r="E64" i="4" l="1"/>
  <c r="B65" i="4"/>
  <c r="C65" i="4"/>
  <c r="D65" i="4"/>
  <c r="A66" i="4"/>
  <c r="A67" i="4" l="1"/>
  <c r="C66" i="4"/>
  <c r="B66" i="4"/>
  <c r="D66" i="4"/>
  <c r="E65" i="4"/>
  <c r="E66" i="4" l="1"/>
  <c r="B67" i="4"/>
  <c r="C67" i="4"/>
  <c r="D67" i="4"/>
  <c r="A68" i="4"/>
  <c r="C68" i="4" l="1"/>
  <c r="D68" i="4"/>
  <c r="A69" i="4"/>
  <c r="B68" i="4"/>
  <c r="E67" i="4"/>
  <c r="E68" i="4" l="1"/>
  <c r="A70" i="4"/>
  <c r="B69" i="4"/>
  <c r="C69" i="4"/>
  <c r="D69" i="4"/>
  <c r="E69" i="4" l="1"/>
  <c r="D70" i="4"/>
  <c r="C70" i="4"/>
  <c r="A71" i="4"/>
  <c r="B70" i="4"/>
  <c r="E70" i="4" l="1"/>
  <c r="D71" i="4"/>
  <c r="B71" i="4"/>
  <c r="C71" i="4"/>
  <c r="A72" i="4"/>
  <c r="E71" i="4" l="1"/>
  <c r="C72" i="4"/>
  <c r="A73" i="4"/>
  <c r="B72" i="4"/>
  <c r="D72" i="4"/>
  <c r="E72" i="4" l="1"/>
  <c r="B73" i="4"/>
  <c r="C73" i="4"/>
  <c r="D73" i="4"/>
  <c r="A74" i="4"/>
  <c r="B74" i="4" l="1"/>
  <c r="A75" i="4"/>
  <c r="C74" i="4"/>
  <c r="D74" i="4"/>
  <c r="E73" i="4"/>
  <c r="A76" i="4" l="1"/>
  <c r="C75" i="4"/>
  <c r="D75" i="4"/>
  <c r="B75" i="4"/>
  <c r="E74" i="4"/>
  <c r="E75" i="4" l="1"/>
  <c r="C76" i="4"/>
  <c r="A77" i="4"/>
  <c r="D76" i="4"/>
  <c r="B76" i="4"/>
  <c r="E76" i="4" l="1"/>
  <c r="A78" i="4"/>
  <c r="C77" i="4"/>
  <c r="D77" i="4"/>
  <c r="B77" i="4"/>
  <c r="E77" i="4" l="1"/>
  <c r="A79" i="4"/>
  <c r="B78" i="4"/>
  <c r="C78" i="4"/>
  <c r="D78" i="4"/>
  <c r="E78" i="4" l="1"/>
  <c r="D79" i="4"/>
  <c r="C79" i="4"/>
  <c r="A80" i="4"/>
  <c r="B79" i="4"/>
  <c r="E79" i="4" l="1"/>
  <c r="A81" i="4"/>
  <c r="D80" i="4"/>
  <c r="B80" i="4"/>
  <c r="C80" i="4"/>
  <c r="E80" i="4" l="1"/>
  <c r="B81" i="4"/>
  <c r="D81" i="4"/>
  <c r="A82" i="4"/>
  <c r="C81" i="4"/>
  <c r="A83" i="4" l="1"/>
  <c r="C82" i="4"/>
  <c r="D82" i="4"/>
  <c r="B82" i="4"/>
  <c r="E81" i="4"/>
  <c r="E82" i="4" l="1"/>
  <c r="C83" i="4"/>
  <c r="A84" i="4"/>
  <c r="B83" i="4"/>
  <c r="D83" i="4"/>
  <c r="E83" i="4" l="1"/>
  <c r="C84" i="4"/>
  <c r="B84" i="4"/>
  <c r="D84" i="4"/>
  <c r="A85" i="4"/>
  <c r="E84" i="4" l="1"/>
  <c r="A86" i="4"/>
  <c r="B85" i="4"/>
  <c r="C85" i="4"/>
  <c r="D85" i="4"/>
  <c r="E85" i="4" l="1"/>
  <c r="A87" i="4"/>
  <c r="B86" i="4"/>
  <c r="D86" i="4"/>
  <c r="C86" i="4"/>
  <c r="E86" i="4" l="1"/>
  <c r="D87" i="4"/>
  <c r="A88" i="4"/>
  <c r="C87" i="4"/>
  <c r="B87" i="4"/>
  <c r="E87" i="4" l="1"/>
  <c r="B88" i="4"/>
  <c r="C88" i="4"/>
  <c r="A89" i="4"/>
  <c r="D88" i="4"/>
  <c r="B89" i="4" l="1"/>
  <c r="A90" i="4"/>
  <c r="D89" i="4"/>
  <c r="C89" i="4"/>
  <c r="E88" i="4"/>
  <c r="D90" i="4" l="1"/>
  <c r="B90" i="4"/>
  <c r="A91" i="4"/>
  <c r="C90" i="4"/>
  <c r="E89" i="4"/>
  <c r="E90" i="4" l="1"/>
  <c r="A92" i="4"/>
  <c r="D91" i="4"/>
  <c r="B91" i="4"/>
  <c r="C91" i="4"/>
  <c r="E91" i="4" l="1"/>
  <c r="C92" i="4"/>
  <c r="D92" i="4"/>
  <c r="B92" i="4"/>
  <c r="A93" i="4"/>
  <c r="E92" i="4" l="1"/>
  <c r="A94" i="4"/>
  <c r="D93" i="4"/>
  <c r="B93" i="4"/>
  <c r="C93" i="4"/>
  <c r="E93" i="4" l="1"/>
  <c r="C94" i="4"/>
  <c r="B94" i="4"/>
  <c r="D94" i="4"/>
  <c r="A95" i="4"/>
  <c r="E94" i="4" l="1"/>
  <c r="D95" i="4"/>
  <c r="C95" i="4"/>
  <c r="A96" i="4"/>
  <c r="B95" i="4"/>
  <c r="E95" i="4" l="1"/>
  <c r="B96" i="4"/>
  <c r="C96" i="4"/>
  <c r="D96" i="4"/>
  <c r="A97" i="4"/>
  <c r="B97" i="4" l="1"/>
  <c r="A98" i="4"/>
  <c r="C97" i="4"/>
  <c r="D97" i="4"/>
  <c r="E96" i="4"/>
  <c r="C98" i="4" l="1"/>
  <c r="D98" i="4"/>
  <c r="B98" i="4"/>
  <c r="A99" i="4"/>
  <c r="E97" i="4"/>
  <c r="E98" i="4" l="1"/>
  <c r="A100" i="4"/>
  <c r="D99" i="4"/>
  <c r="B99" i="4"/>
  <c r="C99" i="4"/>
  <c r="E99" i="4" l="1"/>
  <c r="C100" i="4"/>
  <c r="D100" i="4"/>
  <c r="A101" i="4"/>
  <c r="B100" i="4"/>
  <c r="E100" i="4" l="1"/>
  <c r="A102" i="4"/>
  <c r="D101" i="4"/>
  <c r="B101" i="4"/>
  <c r="C101" i="4"/>
  <c r="E101" i="4" l="1"/>
  <c r="D102" i="4"/>
  <c r="B102" i="4"/>
  <c r="C102" i="4"/>
  <c r="A103" i="4"/>
  <c r="D103" i="4" l="1"/>
  <c r="C103" i="4"/>
  <c r="A104" i="4"/>
  <c r="B103" i="4"/>
  <c r="E102" i="4"/>
  <c r="E103" i="4" l="1"/>
  <c r="D104" i="4"/>
  <c r="B104" i="4"/>
  <c r="C104" i="4"/>
  <c r="A105" i="4"/>
  <c r="B105" i="4" l="1"/>
  <c r="C105" i="4"/>
  <c r="D105" i="4"/>
  <c r="A106" i="4"/>
  <c r="E104" i="4"/>
  <c r="D106" i="4" l="1"/>
  <c r="A107" i="4"/>
  <c r="B106" i="4"/>
  <c r="C106" i="4"/>
  <c r="E105" i="4"/>
  <c r="B107" i="4" l="1"/>
  <c r="D107" i="4"/>
  <c r="A108" i="4"/>
  <c r="C107" i="4"/>
  <c r="E106" i="4"/>
  <c r="C108" i="4" l="1"/>
  <c r="A109" i="4"/>
  <c r="B108" i="4"/>
  <c r="D108" i="4"/>
  <c r="E107" i="4"/>
  <c r="E108" i="4" l="1"/>
  <c r="A110" i="4"/>
  <c r="B109" i="4"/>
  <c r="C109" i="4"/>
  <c r="D109" i="4"/>
  <c r="E109" i="4" l="1"/>
  <c r="A111" i="4"/>
  <c r="C110" i="4"/>
  <c r="D110" i="4"/>
  <c r="B110" i="4"/>
  <c r="E110" i="4" l="1"/>
  <c r="D111" i="4"/>
  <c r="B111" i="4"/>
  <c r="C111" i="4"/>
  <c r="A112" i="4"/>
  <c r="D112" i="4" l="1"/>
  <c r="C112" i="4"/>
  <c r="A113" i="4"/>
  <c r="B112" i="4"/>
  <c r="E111" i="4"/>
  <c r="E112" i="4" l="1"/>
  <c r="B113" i="4"/>
  <c r="C113" i="4"/>
  <c r="A114" i="4"/>
  <c r="D113" i="4"/>
  <c r="C114" i="4" l="1"/>
  <c r="D114" i="4"/>
  <c r="B114" i="4"/>
  <c r="A115" i="4"/>
  <c r="E113" i="4"/>
  <c r="E114" i="4" l="1"/>
  <c r="C115" i="4"/>
  <c r="A116" i="4"/>
  <c r="B115" i="4"/>
  <c r="D115" i="4"/>
  <c r="E115" i="4" l="1"/>
  <c r="C116" i="4"/>
  <c r="B116" i="4"/>
  <c r="D116" i="4"/>
  <c r="A117" i="4"/>
  <c r="E116" i="4" l="1"/>
  <c r="A118" i="4"/>
  <c r="C117" i="4"/>
  <c r="B117" i="4"/>
  <c r="D117" i="4"/>
  <c r="E117" i="4" l="1"/>
  <c r="B118" i="4"/>
  <c r="D118" i="4"/>
  <c r="A119" i="4"/>
  <c r="C118" i="4"/>
  <c r="D119" i="4" l="1"/>
  <c r="A120" i="4"/>
  <c r="C119" i="4"/>
  <c r="B119" i="4"/>
  <c r="E118" i="4"/>
  <c r="E119" i="4" l="1"/>
  <c r="B120" i="4"/>
  <c r="D120" i="4"/>
  <c r="A121" i="4"/>
  <c r="C120" i="4"/>
  <c r="B121" i="4" l="1"/>
  <c r="D121" i="4"/>
  <c r="C121" i="4"/>
  <c r="A122" i="4"/>
  <c r="E120" i="4"/>
  <c r="A123" i="4" l="1"/>
  <c r="B122" i="4"/>
  <c r="C122" i="4"/>
  <c r="D122" i="4"/>
  <c r="E121" i="4"/>
  <c r="E122" i="4" l="1"/>
  <c r="D123" i="4"/>
  <c r="B123" i="4"/>
  <c r="C123" i="4"/>
  <c r="A124" i="4"/>
  <c r="C124" i="4" l="1"/>
  <c r="A125" i="4"/>
  <c r="B124" i="4"/>
  <c r="D124" i="4"/>
  <c r="E123" i="4"/>
  <c r="E124" i="4" l="1"/>
  <c r="A126" i="4"/>
  <c r="C125" i="4"/>
  <c r="B125" i="4"/>
  <c r="D125" i="4"/>
  <c r="E125" i="4" l="1"/>
  <c r="A127" i="4"/>
  <c r="C126" i="4"/>
  <c r="B126" i="4"/>
  <c r="D126" i="4"/>
  <c r="E126" i="4" l="1"/>
  <c r="D127" i="4"/>
  <c r="B127" i="4"/>
  <c r="A128" i="4"/>
  <c r="C127" i="4"/>
  <c r="E127" i="4" l="1"/>
  <c r="A129" i="4"/>
  <c r="B128" i="4"/>
  <c r="C128" i="4"/>
  <c r="D128" i="4"/>
  <c r="E128" i="4" l="1"/>
  <c r="B129" i="4"/>
  <c r="A130" i="4"/>
  <c r="C129" i="4"/>
  <c r="D129" i="4"/>
  <c r="A131" i="4" l="1"/>
  <c r="C130" i="4"/>
  <c r="D130" i="4"/>
  <c r="B130" i="4"/>
  <c r="E129" i="4"/>
  <c r="E130" i="4" l="1"/>
  <c r="A132" i="4"/>
  <c r="C131" i="4"/>
  <c r="B131" i="4"/>
  <c r="D131" i="4"/>
  <c r="E131" i="4" l="1"/>
  <c r="C132" i="4"/>
  <c r="D132" i="4"/>
  <c r="A133" i="4"/>
  <c r="B132" i="4"/>
  <c r="E132" i="4" l="1"/>
  <c r="A134" i="4"/>
  <c r="C133" i="4"/>
  <c r="B133" i="4"/>
  <c r="D133" i="4"/>
  <c r="E133" i="4" l="1"/>
  <c r="D134" i="4"/>
  <c r="B134" i="4"/>
  <c r="C134" i="4"/>
  <c r="A135" i="4"/>
  <c r="D135" i="4" l="1"/>
  <c r="C135" i="4"/>
  <c r="A136" i="4"/>
  <c r="B135" i="4"/>
  <c r="E134" i="4"/>
  <c r="E135" i="4" l="1"/>
  <c r="C136" i="4"/>
  <c r="B136" i="4"/>
  <c r="D136" i="4"/>
  <c r="A137" i="4"/>
  <c r="E136" i="4" l="1"/>
  <c r="B137" i="4"/>
  <c r="D137" i="4"/>
  <c r="A138" i="4"/>
  <c r="C137" i="4"/>
  <c r="B138" i="4" l="1"/>
  <c r="C138" i="4"/>
  <c r="A139" i="4"/>
  <c r="D138" i="4"/>
  <c r="E137" i="4"/>
  <c r="C139" i="4" l="1"/>
  <c r="B139" i="4"/>
  <c r="D139" i="4"/>
  <c r="A140" i="4"/>
  <c r="E138" i="4"/>
  <c r="E139" i="4" l="1"/>
  <c r="B140" i="4"/>
  <c r="A141" i="4"/>
  <c r="D140" i="4"/>
  <c r="C140" i="4"/>
  <c r="C141" i="4" l="1"/>
  <c r="A142" i="4"/>
  <c r="B141" i="4"/>
  <c r="D141" i="4"/>
  <c r="E140" i="4"/>
  <c r="E141" i="4" l="1"/>
  <c r="A143" i="4"/>
  <c r="C142" i="4"/>
  <c r="D142" i="4"/>
  <c r="B142" i="4"/>
  <c r="E142" i="4" l="1"/>
  <c r="B143" i="4"/>
  <c r="D143" i="4"/>
  <c r="A144" i="4"/>
  <c r="C143" i="4"/>
  <c r="D144" i="4" l="1"/>
  <c r="A145" i="4"/>
  <c r="B144" i="4"/>
  <c r="C144" i="4"/>
  <c r="E143" i="4"/>
  <c r="D145" i="4" l="1"/>
  <c r="A146" i="4"/>
  <c r="C145" i="4"/>
  <c r="B145" i="4"/>
  <c r="E144" i="4"/>
  <c r="E145" i="4" l="1"/>
  <c r="B146" i="4"/>
  <c r="C146" i="4"/>
  <c r="D146" i="4"/>
  <c r="A147" i="4"/>
  <c r="C147" i="4" l="1"/>
  <c r="A148" i="4"/>
  <c r="B147" i="4"/>
  <c r="D147" i="4"/>
  <c r="E146" i="4"/>
  <c r="E147" i="4" l="1"/>
  <c r="D148" i="4"/>
  <c r="C148" i="4"/>
  <c r="A149" i="4"/>
  <c r="B148" i="4"/>
  <c r="E148" i="4" l="1"/>
  <c r="C149" i="4"/>
  <c r="B149" i="4"/>
  <c r="D149" i="4"/>
  <c r="A150" i="4"/>
  <c r="E149" i="4" l="1"/>
  <c r="A151" i="4"/>
  <c r="C150" i="4"/>
  <c r="B150" i="4"/>
  <c r="D150" i="4"/>
  <c r="E150" i="4" l="1"/>
  <c r="B151" i="4"/>
  <c r="C151" i="4"/>
  <c r="D151" i="4"/>
  <c r="A152" i="4"/>
  <c r="D152" i="4" l="1"/>
  <c r="A153" i="4"/>
  <c r="B152" i="4"/>
  <c r="C152" i="4"/>
  <c r="E151" i="4"/>
  <c r="A154" i="4" l="1"/>
  <c r="C153" i="4"/>
  <c r="D153" i="4"/>
  <c r="B153" i="4"/>
  <c r="E152" i="4"/>
  <c r="E153" i="4" l="1"/>
  <c r="B154" i="4"/>
  <c r="C154" i="4"/>
  <c r="D154" i="4"/>
  <c r="A155" i="4"/>
  <c r="E154" i="4" l="1"/>
  <c r="A156" i="4"/>
  <c r="D155" i="4"/>
  <c r="B155" i="4"/>
  <c r="C155" i="4"/>
  <c r="E155" i="4" l="1"/>
  <c r="D156" i="4"/>
  <c r="B156" i="4"/>
  <c r="C156" i="4"/>
  <c r="A157" i="4"/>
  <c r="E156" i="4" l="1"/>
  <c r="C157" i="4"/>
  <c r="D157" i="4"/>
  <c r="A158" i="4"/>
  <c r="B157" i="4"/>
  <c r="E157" i="4" l="1"/>
  <c r="A159" i="4"/>
  <c r="C158" i="4"/>
  <c r="B158" i="4"/>
  <c r="D158" i="4"/>
  <c r="E158" i="4" l="1"/>
  <c r="D159" i="4"/>
  <c r="A160" i="4"/>
  <c r="B159" i="4"/>
  <c r="C159" i="4"/>
  <c r="D160" i="4" l="1"/>
  <c r="B160" i="4"/>
  <c r="A161" i="4"/>
  <c r="C160" i="4"/>
  <c r="E159" i="4"/>
  <c r="E160" i="4" l="1"/>
  <c r="A162" i="4"/>
  <c r="C161" i="4"/>
  <c r="B161" i="4"/>
  <c r="D161" i="4"/>
  <c r="E161" i="4" l="1"/>
  <c r="B162" i="4"/>
  <c r="A163" i="4"/>
  <c r="D162" i="4"/>
  <c r="C162" i="4"/>
  <c r="A164" i="4" l="1"/>
  <c r="B163" i="4"/>
  <c r="C163" i="4"/>
  <c r="D163" i="4"/>
  <c r="E162" i="4"/>
  <c r="E163" i="4" l="1"/>
  <c r="A165" i="4"/>
  <c r="B164" i="4"/>
  <c r="C164" i="4"/>
  <c r="D164" i="4"/>
  <c r="E164" i="4" l="1"/>
  <c r="C165" i="4"/>
  <c r="D165" i="4"/>
  <c r="A166" i="4"/>
  <c r="B165" i="4"/>
  <c r="E165" i="4" l="1"/>
  <c r="A167" i="4"/>
  <c r="B166" i="4"/>
  <c r="D166" i="4"/>
  <c r="C166" i="4"/>
  <c r="E166" i="4" l="1"/>
  <c r="D167" i="4"/>
  <c r="A168" i="4"/>
  <c r="C167" i="4"/>
  <c r="B167" i="4"/>
  <c r="E167" i="4" l="1"/>
  <c r="D168" i="4"/>
  <c r="B168" i="4"/>
  <c r="C168" i="4"/>
  <c r="A169" i="4"/>
  <c r="C169" i="4" l="1"/>
  <c r="B169" i="4"/>
  <c r="A170" i="4"/>
  <c r="D169" i="4"/>
  <c r="E168" i="4"/>
  <c r="E169" i="4" l="1"/>
  <c r="B170" i="4"/>
  <c r="D170" i="4"/>
  <c r="C170" i="4"/>
  <c r="A171" i="4"/>
  <c r="B171" i="4" l="1"/>
  <c r="D171" i="4"/>
  <c r="A172" i="4"/>
  <c r="C171" i="4"/>
  <c r="E170" i="4"/>
  <c r="A173" i="4" l="1"/>
  <c r="C172" i="4"/>
  <c r="B172" i="4"/>
  <c r="D172" i="4"/>
  <c r="E171" i="4"/>
  <c r="E172" i="4" l="1"/>
  <c r="C173" i="4"/>
  <c r="B173" i="4"/>
  <c r="D173" i="4"/>
  <c r="A174" i="4"/>
  <c r="E173" i="4" l="1"/>
  <c r="A175" i="4"/>
  <c r="B174" i="4"/>
  <c r="D174" i="4"/>
  <c r="C174" i="4"/>
  <c r="E174" i="4" l="1"/>
  <c r="A176" i="4"/>
  <c r="C175" i="4"/>
  <c r="D175" i="4"/>
  <c r="B175" i="4"/>
  <c r="E175" i="4" l="1"/>
  <c r="D176" i="4"/>
  <c r="C176" i="4"/>
  <c r="A177" i="4"/>
  <c r="B176" i="4"/>
  <c r="E176" i="4" l="1"/>
  <c r="D177" i="4"/>
  <c r="A178" i="4"/>
  <c r="B177" i="4"/>
  <c r="C177" i="4"/>
  <c r="B178" i="4" l="1"/>
  <c r="D178" i="4"/>
  <c r="C178" i="4"/>
  <c r="A179" i="4"/>
  <c r="E177" i="4"/>
  <c r="D179" i="4" l="1"/>
  <c r="C179" i="4"/>
  <c r="A180" i="4"/>
  <c r="B179" i="4"/>
  <c r="E178" i="4"/>
  <c r="E179" i="4" l="1"/>
  <c r="C180" i="4"/>
  <c r="B180" i="4"/>
  <c r="D180" i="4"/>
  <c r="A181" i="4"/>
  <c r="E180" i="4" l="1"/>
  <c r="C181" i="4"/>
  <c r="D181" i="4"/>
  <c r="A182" i="4"/>
  <c r="B181" i="4"/>
  <c r="E181" i="4" l="1"/>
  <c r="A183" i="4"/>
  <c r="B182" i="4"/>
  <c r="D182" i="4"/>
  <c r="C182" i="4"/>
  <c r="E182" i="4" l="1"/>
  <c r="C183" i="4"/>
  <c r="B183" i="4"/>
  <c r="D183" i="4"/>
  <c r="A184" i="4"/>
  <c r="E183" i="4" l="1"/>
  <c r="D184" i="4"/>
  <c r="A185" i="4"/>
  <c r="B184" i="4"/>
  <c r="C184" i="4"/>
  <c r="B185" i="4" l="1"/>
  <c r="C185" i="4"/>
  <c r="D185" i="4"/>
  <c r="A186" i="4"/>
  <c r="E184" i="4"/>
  <c r="B186" i="4" l="1"/>
  <c r="A187" i="4"/>
  <c r="C186" i="4"/>
  <c r="D186" i="4"/>
  <c r="E185" i="4"/>
  <c r="B187" i="4" l="1"/>
  <c r="C187" i="4"/>
  <c r="D187" i="4"/>
  <c r="A188" i="4"/>
  <c r="E186" i="4"/>
  <c r="A189" i="4" l="1"/>
  <c r="C188" i="4"/>
  <c r="D188" i="4"/>
  <c r="B188" i="4"/>
  <c r="E187" i="4"/>
  <c r="E188" i="4" l="1"/>
  <c r="C189" i="4"/>
  <c r="B189" i="4"/>
  <c r="D189" i="4"/>
  <c r="A190" i="4"/>
  <c r="E189" i="4" l="1"/>
  <c r="A191" i="4"/>
  <c r="D190" i="4"/>
  <c r="C190" i="4"/>
  <c r="B190" i="4"/>
  <c r="E190" i="4" l="1"/>
  <c r="B191" i="4"/>
  <c r="C191" i="4"/>
  <c r="D191" i="4"/>
  <c r="A192" i="4"/>
  <c r="D192" i="4" l="1"/>
  <c r="C192" i="4"/>
  <c r="B192" i="4"/>
  <c r="A193" i="4"/>
  <c r="E191" i="4"/>
  <c r="B193" i="4" l="1"/>
  <c r="C193" i="4"/>
  <c r="D193" i="4"/>
  <c r="A194" i="4"/>
  <c r="E192" i="4"/>
  <c r="B194" i="4" l="1"/>
  <c r="C194" i="4"/>
  <c r="A195" i="4"/>
  <c r="D194" i="4"/>
  <c r="E193" i="4"/>
  <c r="B195" i="4" l="1"/>
  <c r="C195" i="4"/>
  <c r="D195" i="4"/>
  <c r="A196" i="4"/>
  <c r="E194" i="4"/>
  <c r="B196" i="4" l="1"/>
  <c r="C196" i="4"/>
  <c r="A197" i="4"/>
  <c r="D196" i="4"/>
  <c r="E195" i="4"/>
  <c r="C197" i="4" l="1"/>
  <c r="A198" i="4"/>
  <c r="B197" i="4"/>
  <c r="D197" i="4"/>
  <c r="E196" i="4"/>
  <c r="E197" i="4" l="1"/>
  <c r="A199" i="4"/>
  <c r="C198" i="4"/>
  <c r="D198" i="4"/>
  <c r="B198" i="4"/>
  <c r="E198" i="4" l="1"/>
  <c r="C199" i="4"/>
  <c r="D199" i="4"/>
  <c r="A200" i="4"/>
  <c r="B199" i="4"/>
  <c r="E199" i="4" l="1"/>
  <c r="D200" i="4"/>
  <c r="A201" i="4"/>
  <c r="B200" i="4"/>
  <c r="C200" i="4"/>
  <c r="D201" i="4" l="1"/>
  <c r="C201" i="4"/>
  <c r="A202" i="4"/>
  <c r="B201" i="4"/>
  <c r="E200" i="4"/>
  <c r="E201" i="4" l="1"/>
  <c r="B202" i="4"/>
  <c r="A203" i="4"/>
  <c r="D202" i="4"/>
  <c r="C202" i="4"/>
  <c r="C203" i="4" l="1"/>
  <c r="D203" i="4"/>
  <c r="A204" i="4"/>
  <c r="B203" i="4"/>
  <c r="E202" i="4"/>
  <c r="E203" i="4" l="1"/>
  <c r="B204" i="4"/>
  <c r="A205" i="4"/>
  <c r="C204" i="4"/>
  <c r="D204" i="4"/>
  <c r="C205" i="4" l="1"/>
  <c r="B205" i="4"/>
  <c r="A206" i="4"/>
  <c r="D205" i="4"/>
  <c r="E204" i="4"/>
  <c r="E205" i="4" l="1"/>
  <c r="A207" i="4"/>
  <c r="B206" i="4"/>
  <c r="D206" i="4"/>
  <c r="C206" i="4"/>
  <c r="E206" i="4" l="1"/>
  <c r="B207" i="4"/>
  <c r="A208" i="4"/>
  <c r="C207" i="4"/>
  <c r="D207" i="4"/>
  <c r="D208" i="4" l="1"/>
  <c r="A209" i="4"/>
  <c r="B208" i="4"/>
  <c r="C208" i="4"/>
  <c r="E207" i="4"/>
  <c r="A210" i="4" l="1"/>
  <c r="C209" i="4"/>
  <c r="B209" i="4"/>
  <c r="D209" i="4"/>
  <c r="E208" i="4"/>
  <c r="E209" i="4" l="1"/>
  <c r="B210" i="4"/>
  <c r="C210" i="4"/>
  <c r="A211" i="4"/>
  <c r="D210" i="4"/>
  <c r="A212" i="4" l="1"/>
  <c r="C211" i="4"/>
  <c r="D211" i="4"/>
  <c r="B211" i="4"/>
  <c r="E210" i="4"/>
  <c r="E211" i="4" l="1"/>
  <c r="D212" i="4"/>
  <c r="B212" i="4"/>
  <c r="C212" i="4"/>
  <c r="A213" i="4"/>
  <c r="C213" i="4" l="1"/>
  <c r="A214" i="4"/>
  <c r="D213" i="4"/>
  <c r="B213" i="4"/>
  <c r="E212" i="4"/>
  <c r="E213" i="4" l="1"/>
  <c r="A215" i="4"/>
  <c r="C214" i="4"/>
  <c r="B214" i="4"/>
  <c r="D214" i="4"/>
  <c r="E214" i="4" l="1"/>
  <c r="A216" i="4"/>
  <c r="D215" i="4"/>
  <c r="B215" i="4"/>
  <c r="C215" i="4"/>
  <c r="E215" i="4" l="1"/>
  <c r="D216" i="4"/>
  <c r="B216" i="4"/>
  <c r="C216" i="4"/>
  <c r="A217" i="4"/>
  <c r="A218" i="4" l="1"/>
  <c r="D217" i="4"/>
  <c r="B217" i="4"/>
  <c r="C217" i="4"/>
  <c r="E216" i="4"/>
  <c r="E217" i="4" l="1"/>
  <c r="B218" i="4"/>
  <c r="C218" i="4"/>
  <c r="D218" i="4"/>
  <c r="A219" i="4"/>
  <c r="A220" i="4" l="1"/>
  <c r="D219" i="4"/>
  <c r="B219" i="4"/>
  <c r="C219" i="4"/>
  <c r="E218" i="4"/>
  <c r="E219" i="4" l="1"/>
  <c r="C220" i="4"/>
  <c r="D220" i="4"/>
  <c r="B220" i="4"/>
  <c r="A221" i="4"/>
  <c r="E220" i="4" l="1"/>
  <c r="C221" i="4"/>
  <c r="A222" i="4"/>
  <c r="B221" i="4"/>
  <c r="D221" i="4"/>
  <c r="E221" i="4" l="1"/>
  <c r="A223" i="4"/>
  <c r="C222" i="4"/>
  <c r="D222" i="4"/>
  <c r="B222" i="4"/>
  <c r="E222" i="4" l="1"/>
  <c r="D223" i="4"/>
  <c r="A224" i="4"/>
  <c r="B223" i="4"/>
  <c r="C223" i="4"/>
  <c r="D224" i="4" l="1"/>
  <c r="C224" i="4"/>
  <c r="B224" i="4"/>
  <c r="A225" i="4"/>
  <c r="E223" i="4"/>
  <c r="C225" i="4" l="1"/>
  <c r="A226" i="4"/>
  <c r="B225" i="4"/>
  <c r="D225" i="4"/>
  <c r="E224" i="4"/>
  <c r="E225" i="4" l="1"/>
  <c r="B226" i="4"/>
  <c r="D226" i="4"/>
  <c r="C226" i="4"/>
  <c r="A227" i="4"/>
  <c r="B227" i="4" l="1"/>
  <c r="C227" i="4"/>
  <c r="D227" i="4"/>
  <c r="A228" i="4"/>
  <c r="E226" i="4"/>
  <c r="A229" i="4" l="1"/>
  <c r="D228" i="4"/>
  <c r="B228" i="4"/>
  <c r="C228" i="4"/>
  <c r="E227" i="4"/>
  <c r="E228" i="4" l="1"/>
  <c r="C229" i="4"/>
  <c r="A230" i="4"/>
  <c r="B229" i="4"/>
  <c r="D229" i="4"/>
  <c r="E229" i="4" l="1"/>
  <c r="A231" i="4"/>
  <c r="D230" i="4"/>
  <c r="B230" i="4"/>
  <c r="C230" i="4"/>
  <c r="E230" i="4" l="1"/>
  <c r="B231" i="4"/>
  <c r="C231" i="4"/>
  <c r="D231" i="4"/>
  <c r="A232" i="4"/>
  <c r="D232" i="4" l="1"/>
  <c r="A233" i="4"/>
  <c r="B232" i="4"/>
  <c r="C232" i="4"/>
  <c r="E231" i="4"/>
  <c r="B233" i="4" l="1"/>
  <c r="A234" i="4"/>
  <c r="C233" i="4"/>
  <c r="D233" i="4"/>
  <c r="E232" i="4"/>
  <c r="B234" i="4" l="1"/>
  <c r="D234" i="4"/>
  <c r="A235" i="4"/>
  <c r="C234" i="4"/>
  <c r="E233" i="4"/>
  <c r="B235" i="4" l="1"/>
  <c r="D235" i="4"/>
  <c r="C235" i="4"/>
  <c r="A236" i="4"/>
  <c r="E234" i="4"/>
  <c r="C236" i="4" l="1"/>
  <c r="A237" i="4"/>
  <c r="D236" i="4"/>
  <c r="B236" i="4"/>
  <c r="E235" i="4"/>
  <c r="E236" i="4" l="1"/>
  <c r="C237" i="4"/>
  <c r="B237" i="4"/>
  <c r="D237" i="4"/>
  <c r="A238" i="4"/>
  <c r="E237" i="4" l="1"/>
  <c r="A239" i="4"/>
  <c r="B238" i="4"/>
  <c r="D238" i="4"/>
  <c r="C238" i="4"/>
  <c r="E238" i="4" l="1"/>
  <c r="A240" i="4"/>
  <c r="B239" i="4"/>
  <c r="C239" i="4"/>
  <c r="D239" i="4"/>
  <c r="E239" i="4" l="1"/>
  <c r="D240" i="4"/>
  <c r="C240" i="4"/>
  <c r="A241" i="4"/>
  <c r="B240" i="4"/>
  <c r="E240" i="4" l="1"/>
  <c r="B241" i="4"/>
  <c r="C241" i="4"/>
  <c r="D241" i="4"/>
  <c r="A242" i="4"/>
  <c r="B242" i="4" l="1"/>
  <c r="A243" i="4"/>
  <c r="C242" i="4"/>
  <c r="D242" i="4"/>
  <c r="E241" i="4"/>
  <c r="D243" i="4" l="1"/>
  <c r="B243" i="4"/>
  <c r="C243" i="4"/>
  <c r="A244" i="4"/>
  <c r="E242" i="4"/>
  <c r="B244" i="4" l="1"/>
  <c r="C244" i="4"/>
  <c r="D244" i="4"/>
  <c r="A245" i="4"/>
  <c r="E243" i="4"/>
  <c r="C245" i="4" l="1"/>
  <c r="D245" i="4"/>
  <c r="B245" i="4"/>
  <c r="A246" i="4"/>
  <c r="E244" i="4"/>
  <c r="E245" i="4" l="1"/>
  <c r="A247" i="4"/>
  <c r="D246" i="4"/>
  <c r="B246" i="4"/>
  <c r="C246" i="4"/>
  <c r="E246" i="4" l="1"/>
  <c r="C247" i="4"/>
  <c r="B247" i="4"/>
  <c r="D247" i="4"/>
  <c r="A248" i="4"/>
  <c r="E247" i="4" l="1"/>
  <c r="D248" i="4"/>
  <c r="A249" i="4"/>
  <c r="B248" i="4"/>
  <c r="C248" i="4"/>
  <c r="B249" i="4" l="1"/>
  <c r="D249" i="4"/>
  <c r="A250" i="4"/>
  <c r="C249" i="4"/>
  <c r="E248" i="4"/>
  <c r="B250" i="4" l="1"/>
  <c r="A251" i="4"/>
  <c r="C250" i="4"/>
  <c r="D250" i="4"/>
  <c r="E249" i="4"/>
  <c r="A252" i="4" l="1"/>
  <c r="B251" i="4"/>
  <c r="D251" i="4"/>
  <c r="C251" i="4"/>
  <c r="E250" i="4"/>
  <c r="E251" i="4" l="1"/>
  <c r="C252" i="4"/>
  <c r="D252" i="4"/>
  <c r="A253" i="4"/>
  <c r="B252" i="4"/>
  <c r="E252" i="4" l="1"/>
  <c r="C253" i="4"/>
  <c r="A254" i="4"/>
  <c r="B253" i="4"/>
  <c r="D253" i="4"/>
  <c r="E253" i="4" l="1"/>
  <c r="A255" i="4"/>
  <c r="D254" i="4"/>
  <c r="C254" i="4"/>
  <c r="B254" i="4"/>
  <c r="E254" i="4" l="1"/>
  <c r="A256" i="4"/>
  <c r="C255" i="4"/>
  <c r="B255" i="4"/>
  <c r="D255" i="4"/>
  <c r="E255" i="4" l="1"/>
  <c r="D256" i="4"/>
  <c r="C256" i="4"/>
  <c r="B256" i="4"/>
  <c r="A257" i="4"/>
  <c r="A258" i="4" l="1"/>
  <c r="C257" i="4"/>
  <c r="B257" i="4"/>
  <c r="D257" i="4"/>
  <c r="E256" i="4"/>
  <c r="E257" i="4" l="1"/>
  <c r="B258" i="4"/>
  <c r="C258" i="4"/>
  <c r="D258" i="4"/>
  <c r="A259" i="4"/>
  <c r="C259" i="4" l="1"/>
  <c r="A260" i="4"/>
  <c r="B259" i="4"/>
  <c r="D259" i="4"/>
  <c r="E258" i="4"/>
  <c r="E259" i="4" l="1"/>
  <c r="B260" i="4"/>
  <c r="C260" i="4"/>
  <c r="A261" i="4"/>
  <c r="D260" i="4"/>
  <c r="C261" i="4" l="1"/>
  <c r="A262" i="4"/>
  <c r="D261" i="4"/>
  <c r="B261" i="4"/>
  <c r="E260" i="4"/>
  <c r="E261" i="4" l="1"/>
  <c r="A263" i="4"/>
  <c r="C262" i="4"/>
  <c r="B262" i="4"/>
  <c r="D262" i="4"/>
  <c r="E262" i="4" l="1"/>
  <c r="D263" i="4"/>
  <c r="C263" i="4"/>
  <c r="A264" i="4"/>
  <c r="B263" i="4"/>
  <c r="E263" i="4" l="1"/>
  <c r="D264" i="4"/>
  <c r="C264" i="4"/>
  <c r="B264" i="4"/>
  <c r="A265" i="4"/>
  <c r="D265" i="4" l="1"/>
  <c r="C265" i="4"/>
  <c r="A266" i="4"/>
  <c r="B265" i="4"/>
  <c r="E264" i="4"/>
  <c r="E265" i="4" l="1"/>
  <c r="B266" i="4"/>
  <c r="D266" i="4"/>
  <c r="C266" i="4"/>
  <c r="A267" i="4"/>
  <c r="C267" i="4" l="1"/>
  <c r="A268" i="4"/>
  <c r="B267" i="4"/>
  <c r="D267" i="4"/>
  <c r="E266" i="4"/>
  <c r="E267" i="4" l="1"/>
  <c r="D268" i="4"/>
  <c r="A269" i="4"/>
  <c r="C268" i="4"/>
  <c r="B268" i="4"/>
  <c r="E268" i="4" l="1"/>
  <c r="C269" i="4"/>
  <c r="B269" i="4"/>
  <c r="A270" i="4"/>
  <c r="D269" i="4"/>
  <c r="E269" i="4" l="1"/>
  <c r="A271" i="4"/>
  <c r="D270" i="4"/>
  <c r="C270" i="4"/>
  <c r="B270" i="4"/>
  <c r="E270" i="4" l="1"/>
  <c r="B271" i="4"/>
  <c r="A272" i="4"/>
  <c r="C271" i="4"/>
  <c r="D271" i="4"/>
  <c r="D272" i="4" l="1"/>
  <c r="A273" i="4"/>
  <c r="B272" i="4"/>
  <c r="C272" i="4"/>
  <c r="E271" i="4"/>
  <c r="A274" i="4" l="1"/>
  <c r="D273" i="4"/>
  <c r="B273" i="4"/>
  <c r="C273" i="4"/>
  <c r="E272" i="4"/>
  <c r="E273" i="4" l="1"/>
  <c r="B274" i="4"/>
  <c r="C274" i="4"/>
  <c r="D274" i="4"/>
  <c r="A275" i="4"/>
  <c r="A276" i="4" l="1"/>
  <c r="C275" i="4"/>
  <c r="D275" i="4"/>
  <c r="B275" i="4"/>
  <c r="E274" i="4"/>
  <c r="E275" i="4" l="1"/>
  <c r="D276" i="4"/>
  <c r="B276" i="4"/>
  <c r="A277" i="4"/>
  <c r="C276" i="4"/>
  <c r="E276" i="4" l="1"/>
  <c r="C277" i="4"/>
  <c r="B277" i="4"/>
  <c r="D277" i="4"/>
  <c r="A278" i="4"/>
  <c r="E277" i="4" l="1"/>
  <c r="A279" i="4"/>
  <c r="C278" i="4"/>
  <c r="B278" i="4"/>
  <c r="D278" i="4"/>
  <c r="E278" i="4" l="1"/>
  <c r="B279" i="4"/>
  <c r="C279" i="4"/>
  <c r="D279" i="4"/>
  <c r="A280" i="4"/>
  <c r="D280" i="4" l="1"/>
  <c r="B280" i="4"/>
  <c r="C280" i="4"/>
  <c r="A281" i="4"/>
  <c r="E279" i="4"/>
  <c r="A282" i="4" l="1"/>
  <c r="C281" i="4"/>
  <c r="D281" i="4"/>
  <c r="B281" i="4"/>
  <c r="E280" i="4"/>
  <c r="E281" i="4" l="1"/>
  <c r="B282" i="4"/>
  <c r="D282" i="4"/>
  <c r="C282" i="4"/>
  <c r="A283" i="4"/>
  <c r="A284" i="4" l="1"/>
  <c r="D283" i="4"/>
  <c r="B283" i="4"/>
  <c r="C283" i="4"/>
  <c r="E282" i="4"/>
  <c r="E283" i="4" l="1"/>
  <c r="D284" i="4"/>
  <c r="B284" i="4"/>
  <c r="C284" i="4"/>
  <c r="A285" i="4"/>
  <c r="C285" i="4" l="1"/>
  <c r="D285" i="4"/>
  <c r="A286" i="4"/>
  <c r="B285" i="4"/>
  <c r="E284" i="4"/>
  <c r="E285" i="4" l="1"/>
  <c r="A287" i="4"/>
  <c r="D286" i="4"/>
  <c r="B286" i="4"/>
  <c r="C286" i="4"/>
  <c r="E286" i="4" l="1"/>
  <c r="D287" i="4"/>
  <c r="A288" i="4"/>
  <c r="B287" i="4"/>
  <c r="C287" i="4"/>
  <c r="D288" i="4" l="1"/>
  <c r="C288" i="4"/>
  <c r="A289" i="4"/>
  <c r="B288" i="4"/>
  <c r="E287" i="4"/>
  <c r="E288" i="4" l="1"/>
  <c r="C289" i="4"/>
  <c r="B289" i="4"/>
  <c r="A290" i="4"/>
  <c r="D289" i="4"/>
  <c r="E289" i="4" l="1"/>
  <c r="B290" i="4"/>
  <c r="A291" i="4"/>
  <c r="C290" i="4"/>
  <c r="D290" i="4"/>
  <c r="B291" i="4" l="1"/>
  <c r="C291" i="4"/>
  <c r="D291" i="4"/>
  <c r="A292" i="4"/>
  <c r="E290" i="4"/>
  <c r="D292" i="4" l="1"/>
  <c r="C292" i="4"/>
  <c r="A293" i="4"/>
  <c r="B292" i="4"/>
  <c r="E291" i="4"/>
  <c r="E292" i="4" l="1"/>
  <c r="B293" i="4"/>
  <c r="C293" i="4"/>
  <c r="D293" i="4"/>
  <c r="A294" i="4"/>
  <c r="C294" i="4" l="1"/>
  <c r="D294" i="4"/>
  <c r="A295" i="4"/>
  <c r="B294" i="4"/>
  <c r="E293" i="4"/>
  <c r="E294" i="4" l="1"/>
  <c r="A296" i="4"/>
  <c r="B295" i="4"/>
  <c r="C295" i="4"/>
  <c r="D295" i="4"/>
  <c r="E295" i="4" l="1"/>
  <c r="C296" i="4"/>
  <c r="B296" i="4"/>
  <c r="D296" i="4"/>
  <c r="A297" i="4"/>
  <c r="E296" i="4" l="1"/>
  <c r="D297" i="4"/>
  <c r="B297" i="4"/>
  <c r="C297" i="4"/>
  <c r="A298" i="4"/>
  <c r="B298" i="4" l="1"/>
  <c r="A299" i="4"/>
  <c r="C298" i="4"/>
  <c r="D298" i="4"/>
  <c r="E297" i="4"/>
  <c r="B299" i="4" l="1"/>
  <c r="A300" i="4"/>
  <c r="C299" i="4"/>
  <c r="D299" i="4"/>
  <c r="E298" i="4"/>
  <c r="A301" i="4" l="1"/>
  <c r="B300" i="4"/>
  <c r="D300" i="4"/>
  <c r="C300" i="4"/>
  <c r="E299" i="4"/>
  <c r="E300" i="4" l="1"/>
  <c r="C301" i="4"/>
  <c r="D301" i="4"/>
  <c r="A302" i="4"/>
  <c r="B301" i="4"/>
  <c r="E301" i="4" l="1"/>
  <c r="C302" i="4"/>
  <c r="A303" i="4"/>
  <c r="D302" i="4"/>
  <c r="B302" i="4"/>
  <c r="E302" i="4" l="1"/>
  <c r="A304" i="4"/>
  <c r="D303" i="4"/>
  <c r="C303" i="4"/>
  <c r="B303" i="4"/>
  <c r="E303" i="4" l="1"/>
  <c r="B304" i="4"/>
  <c r="A305" i="4"/>
  <c r="C304" i="4"/>
  <c r="D304" i="4"/>
  <c r="D305" i="4" l="1"/>
  <c r="C305" i="4"/>
  <c r="A306" i="4"/>
  <c r="B305" i="4"/>
  <c r="E304" i="4"/>
  <c r="E305" i="4" l="1"/>
  <c r="B306" i="4"/>
  <c r="A307" i="4"/>
  <c r="D306" i="4"/>
  <c r="C306" i="4"/>
  <c r="B307" i="4" l="1"/>
  <c r="C307" i="4"/>
  <c r="A308" i="4"/>
  <c r="D307" i="4"/>
  <c r="E306" i="4"/>
  <c r="B308" i="4" l="1"/>
  <c r="C308" i="4"/>
  <c r="A309" i="4"/>
  <c r="D308" i="4"/>
  <c r="E307" i="4"/>
  <c r="B309" i="4" l="1"/>
  <c r="A310" i="4"/>
  <c r="C309" i="4"/>
  <c r="D309" i="4"/>
  <c r="E308" i="4"/>
  <c r="C310" i="4" l="1"/>
  <c r="A311" i="4"/>
  <c r="B310" i="4"/>
  <c r="D310" i="4"/>
  <c r="E309" i="4"/>
  <c r="E310" i="4" l="1"/>
  <c r="A312" i="4"/>
  <c r="C311" i="4"/>
  <c r="D311" i="4"/>
  <c r="B311" i="4"/>
  <c r="E311" i="4" l="1"/>
  <c r="B312" i="4"/>
  <c r="C312" i="4"/>
  <c r="D312" i="4"/>
  <c r="A313" i="4"/>
  <c r="D313" i="4" l="1"/>
  <c r="A314" i="4"/>
  <c r="C313" i="4"/>
  <c r="B313" i="4"/>
  <c r="E312" i="4"/>
  <c r="E313" i="4" l="1"/>
  <c r="D314" i="4"/>
  <c r="B314" i="4"/>
  <c r="C314" i="4"/>
  <c r="A315" i="4"/>
  <c r="B315" i="4" l="1"/>
  <c r="A316" i="4"/>
  <c r="D315" i="4"/>
  <c r="C315" i="4"/>
  <c r="E314" i="4"/>
  <c r="C316" i="4" l="1"/>
  <c r="B316" i="4"/>
  <c r="D316" i="4"/>
  <c r="A317" i="4"/>
  <c r="E315" i="4"/>
  <c r="E316" i="4" l="1"/>
  <c r="A318" i="4"/>
  <c r="D317" i="4"/>
  <c r="B317" i="4"/>
  <c r="C317" i="4"/>
  <c r="E317" i="4" l="1"/>
  <c r="C318" i="4"/>
  <c r="B318" i="4"/>
  <c r="D318" i="4"/>
  <c r="A319" i="4"/>
  <c r="A320" i="4" l="1"/>
  <c r="D319" i="4"/>
  <c r="B319" i="4"/>
  <c r="C319" i="4"/>
  <c r="E318" i="4"/>
  <c r="E319" i="4" l="1"/>
  <c r="B320" i="4"/>
  <c r="C320" i="4"/>
  <c r="D320" i="4"/>
  <c r="A321" i="4"/>
  <c r="E320" i="4" l="1"/>
  <c r="D321" i="4"/>
  <c r="A322" i="4"/>
  <c r="B321" i="4"/>
  <c r="C321" i="4"/>
  <c r="E321" i="4" l="1"/>
  <c r="C322" i="4"/>
  <c r="D322" i="4"/>
  <c r="B322" i="4"/>
  <c r="A323" i="4"/>
  <c r="E322" i="4" l="1"/>
  <c r="B323" i="4"/>
  <c r="A324" i="4"/>
  <c r="C323" i="4"/>
  <c r="D323" i="4"/>
  <c r="C324" i="4" l="1"/>
  <c r="D324" i="4"/>
  <c r="A325" i="4"/>
  <c r="B324" i="4"/>
  <c r="E323" i="4"/>
  <c r="E324" i="4" l="1"/>
  <c r="D325" i="4"/>
  <c r="A326" i="4"/>
  <c r="B325" i="4"/>
  <c r="C325" i="4"/>
  <c r="E325" i="4" l="1"/>
  <c r="C326" i="4"/>
  <c r="D326" i="4"/>
  <c r="A327" i="4"/>
  <c r="B326" i="4"/>
  <c r="E326" i="4" l="1"/>
  <c r="A328" i="4"/>
  <c r="C327" i="4"/>
  <c r="D327" i="4"/>
  <c r="B327" i="4"/>
  <c r="E327" i="4" l="1"/>
  <c r="D328" i="4"/>
  <c r="A329" i="4"/>
  <c r="B328" i="4"/>
  <c r="C328" i="4"/>
  <c r="E328" i="4" l="1"/>
  <c r="D329" i="4"/>
  <c r="B329" i="4"/>
  <c r="C329" i="4"/>
  <c r="A330" i="4"/>
  <c r="A331" i="4" l="1"/>
  <c r="D330" i="4"/>
  <c r="B330" i="4"/>
  <c r="C330" i="4"/>
  <c r="E329" i="4"/>
  <c r="E330" i="4" l="1"/>
  <c r="B331" i="4"/>
  <c r="C331" i="4"/>
  <c r="A332" i="4"/>
  <c r="D331" i="4"/>
  <c r="A333" i="4" l="1"/>
  <c r="D332" i="4"/>
  <c r="B332" i="4"/>
  <c r="C332" i="4"/>
  <c r="E331" i="4"/>
  <c r="E332" i="4" l="1"/>
  <c r="B333" i="4"/>
  <c r="C333" i="4"/>
  <c r="D333" i="4"/>
  <c r="A334" i="4"/>
  <c r="E333" i="4" l="1"/>
  <c r="C334" i="4"/>
  <c r="A335" i="4"/>
  <c r="B334" i="4"/>
  <c r="D334" i="4"/>
  <c r="E334" i="4" l="1"/>
  <c r="A336" i="4"/>
  <c r="B335" i="4"/>
  <c r="C335" i="4"/>
  <c r="D335" i="4"/>
  <c r="E335" i="4" l="1"/>
  <c r="D336" i="4"/>
  <c r="A337" i="4"/>
  <c r="C336" i="4"/>
  <c r="B336" i="4"/>
  <c r="E336" i="4" l="1"/>
  <c r="D337" i="4"/>
  <c r="B337" i="4"/>
  <c r="C337" i="4"/>
  <c r="A338" i="4"/>
  <c r="C338" i="4" l="1"/>
  <c r="A339" i="4"/>
  <c r="D338" i="4"/>
  <c r="B338" i="4"/>
  <c r="E337" i="4"/>
  <c r="E338" i="4" l="1"/>
  <c r="B339" i="4"/>
  <c r="C339" i="4"/>
  <c r="A340" i="4"/>
  <c r="D339" i="4"/>
  <c r="B340" i="4" l="1"/>
  <c r="D340" i="4"/>
  <c r="C340" i="4"/>
  <c r="A341" i="4"/>
  <c r="E339" i="4"/>
  <c r="A342" i="4" l="1"/>
  <c r="B341" i="4"/>
  <c r="C341" i="4"/>
  <c r="D341" i="4"/>
  <c r="E340" i="4"/>
  <c r="E341" i="4" l="1"/>
  <c r="C342" i="4"/>
  <c r="A343" i="4"/>
  <c r="B342" i="4"/>
  <c r="D342" i="4"/>
  <c r="E342" i="4" l="1"/>
  <c r="A344" i="4"/>
  <c r="B343" i="4"/>
  <c r="C343" i="4"/>
  <c r="D343" i="4"/>
  <c r="E343" i="4" l="1"/>
  <c r="B344" i="4"/>
  <c r="C344" i="4"/>
  <c r="D344" i="4"/>
  <c r="A345" i="4"/>
  <c r="D345" i="4" l="1"/>
  <c r="B345" i="4"/>
  <c r="C345" i="4"/>
  <c r="A346" i="4"/>
  <c r="E344" i="4"/>
  <c r="A347" i="4" l="1"/>
  <c r="C346" i="4"/>
  <c r="D346" i="4"/>
  <c r="B346" i="4"/>
  <c r="E345" i="4"/>
  <c r="E346" i="4" l="1"/>
  <c r="B347" i="4"/>
  <c r="D347" i="4"/>
  <c r="C347" i="4"/>
  <c r="A348" i="4"/>
  <c r="A349" i="4" l="1"/>
  <c r="B348" i="4"/>
  <c r="C348" i="4"/>
  <c r="D348" i="4"/>
  <c r="E347" i="4"/>
  <c r="E348" i="4" l="1"/>
  <c r="C349" i="4"/>
  <c r="D349" i="4"/>
  <c r="A350" i="4"/>
  <c r="B349" i="4"/>
  <c r="E349" i="4" l="1"/>
  <c r="C350" i="4"/>
  <c r="A351" i="4"/>
  <c r="D350" i="4"/>
  <c r="B350" i="4"/>
  <c r="E350" i="4" l="1"/>
  <c r="A352" i="4"/>
  <c r="B351" i="4"/>
  <c r="C351" i="4"/>
  <c r="D351" i="4"/>
  <c r="E351" i="4" l="1"/>
  <c r="A353" i="4"/>
  <c r="D352" i="4"/>
  <c r="B352" i="4"/>
  <c r="C352" i="4"/>
  <c r="E352" i="4" l="1"/>
  <c r="D353" i="4"/>
  <c r="A354" i="4"/>
  <c r="B353" i="4"/>
  <c r="C353" i="4"/>
  <c r="A355" i="4" l="1"/>
  <c r="C354" i="4"/>
  <c r="D354" i="4"/>
  <c r="B354" i="4"/>
  <c r="E353" i="4"/>
  <c r="E354" i="4" l="1"/>
  <c r="B355" i="4"/>
  <c r="A356" i="4"/>
  <c r="C355" i="4"/>
  <c r="D355" i="4"/>
  <c r="D356" i="4" l="1"/>
  <c r="B356" i="4"/>
  <c r="C356" i="4"/>
  <c r="A357" i="4"/>
  <c r="E355" i="4"/>
  <c r="A358" i="4" l="1"/>
  <c r="C357" i="4"/>
  <c r="B357" i="4"/>
  <c r="D357" i="4"/>
  <c r="E356" i="4"/>
  <c r="E357" i="4" l="1"/>
  <c r="C358" i="4"/>
  <c r="D358" i="4"/>
  <c r="A359" i="4"/>
  <c r="B358" i="4"/>
  <c r="E358" i="4" l="1"/>
  <c r="A360" i="4"/>
  <c r="C359" i="4"/>
  <c r="B359" i="4"/>
  <c r="D359" i="4"/>
  <c r="E359" i="4" l="1"/>
  <c r="C360" i="4"/>
  <c r="B360" i="4"/>
  <c r="A361" i="4"/>
  <c r="D360" i="4"/>
  <c r="D361" i="4" l="1"/>
  <c r="C361" i="4"/>
  <c r="A362" i="4"/>
  <c r="B361" i="4"/>
  <c r="E360" i="4"/>
  <c r="E361" i="4" l="1"/>
  <c r="B362" i="4"/>
  <c r="C362" i="4"/>
  <c r="D362" i="4"/>
  <c r="A363" i="4"/>
  <c r="B363" i="4" l="1"/>
  <c r="A364" i="4"/>
  <c r="D363" i="4"/>
  <c r="C363" i="4"/>
  <c r="E362" i="4"/>
  <c r="C364" i="4" l="1"/>
  <c r="A365" i="4"/>
  <c r="D364" i="4"/>
  <c r="B364" i="4"/>
  <c r="E363" i="4"/>
  <c r="E364" i="4" l="1"/>
  <c r="D365" i="4"/>
  <c r="B365" i="4"/>
  <c r="C365" i="4"/>
  <c r="A366" i="4"/>
  <c r="C366" i="4" l="1"/>
  <c r="D366" i="4"/>
  <c r="B366" i="4"/>
  <c r="A367" i="4"/>
  <c r="E365" i="4"/>
  <c r="E366" i="4" l="1"/>
  <c r="A368" i="4"/>
  <c r="D367" i="4"/>
  <c r="C367" i="4"/>
  <c r="B367" i="4"/>
  <c r="E367" i="4" l="1"/>
  <c r="D368" i="4"/>
  <c r="C368" i="4"/>
  <c r="A369" i="4"/>
  <c r="B368" i="4"/>
  <c r="E368" i="4" l="1"/>
  <c r="D369" i="4"/>
  <c r="C369" i="4"/>
  <c r="A370" i="4"/>
  <c r="B369" i="4"/>
  <c r="E369" i="4" l="1"/>
  <c r="D370" i="4"/>
  <c r="C370" i="4"/>
  <c r="A371" i="4"/>
  <c r="B370" i="4"/>
  <c r="E370" i="4" l="1"/>
  <c r="B371" i="4"/>
  <c r="C371" i="4"/>
  <c r="A372" i="4"/>
  <c r="D371" i="4"/>
  <c r="D372" i="4" l="1"/>
  <c r="B372" i="4"/>
  <c r="C372" i="4"/>
  <c r="A373" i="4"/>
  <c r="E371" i="4"/>
  <c r="B373" i="4" l="1"/>
  <c r="A374" i="4"/>
  <c r="C373" i="4"/>
  <c r="D373" i="4"/>
  <c r="E372" i="4"/>
  <c r="C374" i="4" l="1"/>
  <c r="A375" i="4"/>
  <c r="D374" i="4"/>
  <c r="B374" i="4"/>
  <c r="E373" i="4"/>
  <c r="E374" i="4" l="1"/>
  <c r="A376" i="4"/>
  <c r="B375" i="4"/>
  <c r="D375" i="4"/>
  <c r="C375" i="4"/>
  <c r="E375" i="4" l="1"/>
  <c r="A377" i="4"/>
  <c r="B376" i="4"/>
  <c r="C376" i="4"/>
  <c r="D376" i="4"/>
  <c r="E376" i="4" l="1"/>
  <c r="D377" i="4"/>
  <c r="C377" i="4"/>
  <c r="B377" i="4"/>
  <c r="A378" i="4"/>
  <c r="D378" i="4" l="1"/>
  <c r="A379" i="4"/>
  <c r="B378" i="4"/>
  <c r="C378" i="4"/>
  <c r="E377" i="4"/>
  <c r="E378" i="4" l="1"/>
  <c r="B379" i="4"/>
  <c r="D379" i="4"/>
  <c r="A380" i="4"/>
  <c r="C379" i="4"/>
  <c r="C380" i="4" l="1"/>
  <c r="B380" i="4"/>
  <c r="D380" i="4"/>
  <c r="A381" i="4"/>
  <c r="E379" i="4"/>
  <c r="B381" i="4" l="1"/>
  <c r="D381" i="4"/>
  <c r="A382" i="4"/>
  <c r="C381" i="4"/>
  <c r="E380" i="4"/>
  <c r="C382" i="4" l="1"/>
  <c r="B382" i="4"/>
  <c r="D382" i="4"/>
  <c r="A383" i="4"/>
  <c r="E381" i="4"/>
  <c r="E382" i="4" l="1"/>
  <c r="A384" i="4"/>
  <c r="B383" i="4"/>
  <c r="C383" i="4"/>
  <c r="D383" i="4"/>
  <c r="E383" i="4" l="1"/>
  <c r="B384" i="4"/>
  <c r="D384" i="4"/>
  <c r="C384" i="4"/>
  <c r="A385" i="4"/>
  <c r="D385" i="4" l="1"/>
  <c r="A386" i="4"/>
  <c r="B385" i="4"/>
  <c r="C385" i="4"/>
  <c r="E384" i="4"/>
  <c r="E385" i="4" l="1"/>
  <c r="D386" i="4"/>
  <c r="A387" i="4"/>
  <c r="B386" i="4"/>
  <c r="C386" i="4"/>
  <c r="B387" i="4" l="1"/>
  <c r="C387" i="4"/>
  <c r="D387" i="4"/>
  <c r="A388" i="4"/>
  <c r="E386" i="4"/>
  <c r="D388" i="4" l="1"/>
  <c r="A389" i="4"/>
  <c r="B388" i="4"/>
  <c r="C388" i="4"/>
  <c r="E387" i="4"/>
  <c r="D389" i="4" l="1"/>
  <c r="C389" i="4"/>
  <c r="A390" i="4"/>
  <c r="B389" i="4"/>
  <c r="E388" i="4"/>
  <c r="E389" i="4" l="1"/>
  <c r="C390" i="4"/>
  <c r="D390" i="4"/>
  <c r="A391" i="4"/>
  <c r="B390" i="4"/>
  <c r="E390" i="4" l="1"/>
  <c r="A392" i="4"/>
  <c r="C391" i="4"/>
  <c r="D391" i="4"/>
  <c r="B391" i="4"/>
  <c r="E391" i="4" l="1"/>
  <c r="D392" i="4"/>
  <c r="C392" i="4"/>
  <c r="B392" i="4"/>
  <c r="A393" i="4"/>
  <c r="D393" i="4" l="1"/>
  <c r="B393" i="4"/>
  <c r="C393" i="4"/>
  <c r="A394" i="4"/>
  <c r="E392" i="4"/>
  <c r="A395" i="4" l="1"/>
  <c r="C394" i="4"/>
  <c r="B394" i="4"/>
  <c r="D394" i="4"/>
  <c r="E393" i="4"/>
  <c r="E394" i="4" l="1"/>
  <c r="B395" i="4"/>
  <c r="D395" i="4"/>
  <c r="C395" i="4"/>
  <c r="A396" i="4"/>
  <c r="A397" i="4" l="1"/>
  <c r="D396" i="4"/>
  <c r="B396" i="4"/>
  <c r="C396" i="4"/>
  <c r="E395" i="4"/>
  <c r="E396" i="4" l="1"/>
  <c r="B397" i="4"/>
  <c r="C397" i="4"/>
  <c r="A398" i="4"/>
  <c r="D397" i="4"/>
  <c r="C398" i="4" l="1"/>
  <c r="B398" i="4"/>
  <c r="D398" i="4"/>
  <c r="A399" i="4"/>
  <c r="E397" i="4"/>
  <c r="A400" i="4" l="1"/>
  <c r="B399" i="4"/>
  <c r="D399" i="4"/>
  <c r="C399" i="4"/>
  <c r="E398" i="4"/>
  <c r="E399" i="4" l="1"/>
  <c r="D400" i="4"/>
  <c r="A401" i="4"/>
  <c r="B400" i="4"/>
  <c r="C400" i="4"/>
  <c r="D401" i="4" l="1"/>
  <c r="A402" i="4"/>
  <c r="B401" i="4"/>
  <c r="C401" i="4"/>
  <c r="E400" i="4"/>
  <c r="C402" i="4" l="1"/>
  <c r="B402" i="4"/>
  <c r="D402" i="4"/>
  <c r="A403" i="4"/>
  <c r="E401" i="4"/>
  <c r="E402" i="4" l="1"/>
  <c r="B403" i="4"/>
  <c r="A404" i="4"/>
  <c r="C403" i="4"/>
  <c r="D403" i="4"/>
  <c r="B404" i="4" l="1"/>
  <c r="D404" i="4"/>
  <c r="C404" i="4"/>
  <c r="A405" i="4"/>
  <c r="E403" i="4"/>
  <c r="A406" i="4" l="1"/>
  <c r="C405" i="4"/>
  <c r="D405" i="4"/>
  <c r="B405" i="4"/>
  <c r="E404" i="4"/>
  <c r="E405" i="4" l="1"/>
  <c r="C406" i="4"/>
  <c r="B406" i="4"/>
  <c r="D406" i="4"/>
  <c r="A407" i="4"/>
  <c r="E406" i="4" l="1"/>
  <c r="A408" i="4"/>
  <c r="C407" i="4"/>
  <c r="B407" i="4"/>
  <c r="D407" i="4"/>
  <c r="E407" i="4" l="1"/>
  <c r="C408" i="4"/>
  <c r="D408" i="4"/>
  <c r="A409" i="4"/>
  <c r="B408" i="4"/>
  <c r="E408" i="4" l="1"/>
  <c r="D409" i="4"/>
  <c r="C409" i="4"/>
  <c r="B409" i="4"/>
  <c r="A410" i="4"/>
  <c r="C410" i="4" l="1"/>
  <c r="A411" i="4"/>
  <c r="B410" i="4"/>
  <c r="D410" i="4"/>
  <c r="E409" i="4"/>
  <c r="E410" i="4" l="1"/>
  <c r="B411" i="4"/>
  <c r="D411" i="4"/>
  <c r="A412" i="4"/>
  <c r="C411" i="4"/>
  <c r="C412" i="4" l="1"/>
  <c r="B412" i="4"/>
  <c r="A413" i="4"/>
  <c r="D412" i="4"/>
  <c r="E411" i="4"/>
  <c r="E412" i="4" l="1"/>
  <c r="C413" i="4"/>
  <c r="A414" i="4"/>
  <c r="B413" i="4"/>
  <c r="D413" i="4"/>
  <c r="E413" i="4" l="1"/>
  <c r="C414" i="4"/>
  <c r="D414" i="4"/>
  <c r="A415" i="4"/>
  <c r="B414" i="4"/>
  <c r="E414" i="4" l="1"/>
  <c r="A416" i="4"/>
  <c r="B415" i="4"/>
  <c r="D415" i="4"/>
  <c r="C415" i="4"/>
  <c r="E415" i="4" l="1"/>
  <c r="A417" i="4"/>
  <c r="D416" i="4"/>
  <c r="C416" i="4"/>
  <c r="B416" i="4"/>
  <c r="E416" i="4" l="1"/>
  <c r="D417" i="4"/>
  <c r="A418" i="4"/>
  <c r="B417" i="4"/>
  <c r="C417" i="4"/>
  <c r="D418" i="4" l="1"/>
  <c r="B418" i="4"/>
  <c r="C418" i="4"/>
  <c r="A419" i="4"/>
  <c r="E417" i="4"/>
  <c r="E418" i="4" l="1"/>
  <c r="B419" i="4"/>
  <c r="A420" i="4"/>
  <c r="D419" i="4"/>
  <c r="C419" i="4"/>
  <c r="D420" i="4" l="1"/>
  <c r="A421" i="4"/>
  <c r="C420" i="4"/>
  <c r="B420" i="4"/>
  <c r="E419" i="4"/>
  <c r="E420" i="4" l="1"/>
  <c r="A422" i="4"/>
  <c r="B421" i="4"/>
  <c r="C421" i="4"/>
  <c r="D421" i="4"/>
  <c r="E421" i="4" l="1"/>
  <c r="C422" i="4"/>
  <c r="D422" i="4"/>
  <c r="A423" i="4"/>
  <c r="B422" i="4"/>
  <c r="E422" i="4" l="1"/>
  <c r="A424" i="4"/>
  <c r="C423" i="4"/>
  <c r="B423" i="4"/>
  <c r="D423" i="4"/>
  <c r="E423" i="4" l="1"/>
  <c r="C424" i="4"/>
  <c r="A425" i="4"/>
  <c r="B424" i="4"/>
  <c r="D424" i="4"/>
  <c r="E424" i="4" l="1"/>
  <c r="A426" i="4"/>
  <c r="B425" i="4"/>
  <c r="C425" i="4"/>
  <c r="D425" i="4"/>
  <c r="E425" i="4" l="1"/>
  <c r="B426" i="4"/>
  <c r="D426" i="4"/>
  <c r="C426" i="4"/>
  <c r="A427" i="4"/>
  <c r="D427" i="4" l="1"/>
  <c r="A428" i="4"/>
  <c r="C427" i="4"/>
  <c r="B427" i="4"/>
  <c r="E426" i="4"/>
  <c r="E427" i="4" l="1"/>
  <c r="D428" i="4"/>
  <c r="C428" i="4"/>
  <c r="B428" i="4"/>
  <c r="A429" i="4"/>
  <c r="B429" i="4" l="1"/>
  <c r="A430" i="4"/>
  <c r="D429" i="4"/>
  <c r="C429" i="4"/>
  <c r="E428" i="4"/>
  <c r="D430" i="4" l="1"/>
  <c r="C430" i="4"/>
  <c r="A431" i="4"/>
  <c r="B430" i="4"/>
  <c r="E429" i="4"/>
  <c r="E430" i="4" l="1"/>
  <c r="D431" i="4"/>
  <c r="A432" i="4"/>
  <c r="B431" i="4"/>
  <c r="C431" i="4"/>
  <c r="C432" i="4" l="1"/>
  <c r="D432" i="4"/>
  <c r="B432" i="4"/>
  <c r="A433" i="4"/>
  <c r="E431" i="4"/>
  <c r="E432" i="4" l="1"/>
  <c r="A434" i="4"/>
  <c r="C433" i="4"/>
  <c r="B433" i="4"/>
  <c r="D433" i="4"/>
  <c r="E433" i="4" l="1"/>
  <c r="B434" i="4"/>
  <c r="D434" i="4"/>
  <c r="C434" i="4"/>
  <c r="A435" i="4"/>
  <c r="D435" i="4" l="1"/>
  <c r="B435" i="4"/>
  <c r="A436" i="4"/>
  <c r="C435" i="4"/>
  <c r="E434" i="4"/>
  <c r="E435" i="4" l="1"/>
  <c r="A437" i="4"/>
  <c r="B436" i="4"/>
  <c r="C436" i="4"/>
  <c r="D436" i="4"/>
  <c r="E436" i="4" l="1"/>
  <c r="B437" i="4"/>
  <c r="A438" i="4"/>
  <c r="C437" i="4"/>
  <c r="D437" i="4"/>
  <c r="A439" i="4" l="1"/>
  <c r="B438" i="4"/>
  <c r="D438" i="4"/>
  <c r="C438" i="4"/>
  <c r="E437" i="4"/>
  <c r="E438" i="4" l="1"/>
  <c r="B439" i="4"/>
  <c r="C439" i="4"/>
  <c r="D439" i="4"/>
  <c r="A440" i="4"/>
  <c r="C440" i="4" l="1"/>
  <c r="B440" i="4"/>
  <c r="A441" i="4"/>
  <c r="D440" i="4"/>
  <c r="E439" i="4"/>
  <c r="A442" i="4" l="1"/>
  <c r="B441" i="4"/>
  <c r="D441" i="4"/>
  <c r="C441" i="4"/>
  <c r="E440" i="4"/>
  <c r="E441" i="4" l="1"/>
  <c r="D442" i="4"/>
  <c r="C442" i="4"/>
  <c r="B442" i="4"/>
  <c r="A443" i="4"/>
  <c r="D443" i="4" l="1"/>
  <c r="B443" i="4"/>
  <c r="C443" i="4"/>
  <c r="A444" i="4"/>
  <c r="E442" i="4"/>
  <c r="C444" i="4" l="1"/>
  <c r="D444" i="4"/>
  <c r="B444" i="4"/>
  <c r="A445" i="4"/>
  <c r="E443" i="4"/>
  <c r="E444" i="4" l="1"/>
  <c r="B445" i="4"/>
  <c r="C445" i="4"/>
  <c r="D445" i="4"/>
  <c r="A446" i="4"/>
  <c r="B446" i="4" l="1"/>
  <c r="D446" i="4"/>
  <c r="C446" i="4"/>
  <c r="A447" i="4"/>
  <c r="E445" i="4"/>
  <c r="A448" i="4" l="1"/>
  <c r="C447" i="4"/>
  <c r="B447" i="4"/>
  <c r="D447" i="4"/>
  <c r="E446" i="4"/>
  <c r="E447" i="4" l="1"/>
  <c r="C448" i="4"/>
  <c r="B448" i="4"/>
  <c r="D448" i="4"/>
  <c r="A449" i="4"/>
  <c r="E448" i="4" l="1"/>
  <c r="A450" i="4"/>
  <c r="C449" i="4"/>
  <c r="B449" i="4"/>
  <c r="D449" i="4"/>
  <c r="E449" i="4" l="1"/>
  <c r="B450" i="4"/>
  <c r="C450" i="4"/>
  <c r="D450" i="4"/>
  <c r="A451" i="4"/>
  <c r="D451" i="4" l="1"/>
  <c r="C451" i="4"/>
  <c r="B451" i="4"/>
  <c r="A452" i="4"/>
  <c r="E450" i="4"/>
  <c r="D452" i="4" l="1"/>
  <c r="A453" i="4"/>
  <c r="B452" i="4"/>
  <c r="C452" i="4"/>
  <c r="E451" i="4"/>
  <c r="B453" i="4" l="1"/>
  <c r="D453" i="4"/>
  <c r="C453" i="4"/>
  <c r="A454" i="4"/>
  <c r="E452" i="4"/>
  <c r="A455" i="4" l="1"/>
  <c r="D454" i="4"/>
  <c r="B454" i="4"/>
  <c r="C454" i="4"/>
  <c r="E453" i="4"/>
  <c r="E454" i="4" l="1"/>
  <c r="C455" i="4"/>
  <c r="D455" i="4"/>
  <c r="A456" i="4"/>
  <c r="B455" i="4"/>
  <c r="E455" i="4" l="1"/>
  <c r="C456" i="4"/>
  <c r="A457" i="4"/>
  <c r="B456" i="4"/>
  <c r="D456" i="4"/>
  <c r="E456" i="4" l="1"/>
  <c r="A458" i="4"/>
  <c r="B457" i="4"/>
  <c r="D457" i="4"/>
  <c r="C457" i="4"/>
  <c r="E457" i="4" l="1"/>
  <c r="A459" i="4"/>
  <c r="C458" i="4"/>
  <c r="D458" i="4"/>
  <c r="B458" i="4"/>
  <c r="E458" i="4" l="1"/>
  <c r="D459" i="4"/>
  <c r="A460" i="4"/>
  <c r="B459" i="4"/>
  <c r="C459" i="4"/>
  <c r="A461" i="4" l="1"/>
  <c r="C460" i="4"/>
  <c r="B460" i="4"/>
  <c r="D460" i="4"/>
  <c r="E459" i="4"/>
  <c r="E460" i="4" l="1"/>
  <c r="B461" i="4"/>
  <c r="A462" i="4"/>
  <c r="C461" i="4"/>
  <c r="D461" i="4"/>
  <c r="D462" i="4" l="1"/>
  <c r="C462" i="4"/>
  <c r="A463" i="4"/>
  <c r="B462" i="4"/>
  <c r="E461" i="4"/>
  <c r="E462" i="4" l="1"/>
  <c r="A464" i="4"/>
  <c r="C463" i="4"/>
  <c r="B463" i="4"/>
  <c r="D463" i="4"/>
  <c r="E463" i="4" l="1"/>
  <c r="C464" i="4"/>
  <c r="D464" i="4"/>
  <c r="B464" i="4"/>
  <c r="A465" i="4"/>
  <c r="E464" i="4" l="1"/>
  <c r="A466" i="4"/>
  <c r="C465" i="4"/>
  <c r="B465" i="4"/>
  <c r="D465" i="4"/>
  <c r="E465" i="4" l="1"/>
  <c r="C466" i="4"/>
  <c r="B466" i="4"/>
  <c r="A467" i="4"/>
  <c r="D466" i="4"/>
  <c r="E466" i="4" l="1"/>
  <c r="D467" i="4"/>
  <c r="C467" i="4"/>
  <c r="B467" i="4"/>
  <c r="A468" i="4"/>
  <c r="B468" i="4" l="1"/>
  <c r="C468" i="4"/>
  <c r="A469" i="4"/>
  <c r="D468" i="4"/>
  <c r="E467" i="4"/>
  <c r="B469" i="4" l="1"/>
  <c r="A470" i="4"/>
  <c r="D469" i="4"/>
  <c r="C469" i="4"/>
  <c r="E468" i="4"/>
  <c r="C470" i="4" l="1"/>
  <c r="B470" i="4"/>
  <c r="D470" i="4"/>
  <c r="A471" i="4"/>
  <c r="E469" i="4"/>
  <c r="E470" i="4" l="1"/>
  <c r="D471" i="4"/>
  <c r="C471" i="4"/>
  <c r="B471" i="4"/>
  <c r="A472" i="4"/>
  <c r="C472" i="4" l="1"/>
  <c r="D472" i="4"/>
  <c r="B472" i="4"/>
  <c r="A473" i="4"/>
  <c r="E471" i="4"/>
  <c r="E472" i="4" l="1"/>
  <c r="A474" i="4"/>
  <c r="D473" i="4"/>
  <c r="C473" i="4"/>
  <c r="B473" i="4"/>
  <c r="E473" i="4" l="1"/>
  <c r="D474" i="4"/>
  <c r="A475" i="4"/>
  <c r="C474" i="4"/>
  <c r="B474" i="4"/>
  <c r="E474" i="4" l="1"/>
  <c r="D475" i="4"/>
  <c r="C475" i="4"/>
  <c r="A476" i="4"/>
  <c r="B475" i="4"/>
  <c r="E475" i="4" l="1"/>
  <c r="D476" i="4"/>
  <c r="A477" i="4"/>
  <c r="B476" i="4"/>
  <c r="C476" i="4"/>
  <c r="B477" i="4" l="1"/>
  <c r="C477" i="4"/>
  <c r="A478" i="4"/>
  <c r="D477" i="4"/>
  <c r="E476" i="4"/>
  <c r="D478" i="4" l="1"/>
  <c r="B478" i="4"/>
  <c r="C478" i="4"/>
  <c r="A479" i="4"/>
  <c r="E477" i="4"/>
  <c r="B479" i="4" l="1"/>
  <c r="A480" i="4"/>
  <c r="C479" i="4"/>
  <c r="D479" i="4"/>
  <c r="E478" i="4"/>
  <c r="C480" i="4" l="1"/>
  <c r="A481" i="4"/>
  <c r="D480" i="4"/>
  <c r="B480" i="4"/>
  <c r="E479" i="4"/>
  <c r="E480" i="4" l="1"/>
  <c r="A482" i="4"/>
  <c r="B481" i="4"/>
  <c r="C481" i="4"/>
  <c r="D481" i="4"/>
  <c r="E481" i="4" l="1"/>
  <c r="A483" i="4"/>
  <c r="B482" i="4"/>
  <c r="D482" i="4"/>
  <c r="C482" i="4"/>
  <c r="E482" i="4" l="1"/>
  <c r="D483" i="4"/>
  <c r="C483" i="4"/>
  <c r="A484" i="4"/>
  <c r="B483" i="4"/>
  <c r="E483" i="4" l="1"/>
  <c r="D484" i="4"/>
  <c r="A485" i="4"/>
  <c r="B484" i="4"/>
  <c r="C484" i="4"/>
  <c r="B485" i="4" l="1"/>
  <c r="A486" i="4"/>
  <c r="D485" i="4"/>
  <c r="C485" i="4"/>
  <c r="E484" i="4"/>
  <c r="C486" i="4" l="1"/>
  <c r="B486" i="4"/>
  <c r="D486" i="4"/>
  <c r="A487" i="4"/>
  <c r="E485" i="4"/>
  <c r="E486" i="4" l="1"/>
  <c r="B487" i="4"/>
  <c r="A488" i="4"/>
  <c r="C487" i="4"/>
  <c r="D487" i="4"/>
  <c r="C488" i="4" l="1"/>
  <c r="B488" i="4"/>
  <c r="D488" i="4"/>
  <c r="A489" i="4"/>
  <c r="E487" i="4"/>
  <c r="E488" i="4" l="1"/>
  <c r="A490" i="4"/>
  <c r="B489" i="4"/>
  <c r="C489" i="4"/>
  <c r="D489" i="4"/>
  <c r="E489" i="4" l="1"/>
  <c r="B490" i="4"/>
  <c r="D490" i="4"/>
  <c r="A491" i="4"/>
  <c r="C490" i="4"/>
  <c r="D491" i="4" l="1"/>
  <c r="A492" i="4"/>
  <c r="B491" i="4"/>
  <c r="C491" i="4"/>
  <c r="E490" i="4"/>
  <c r="D492" i="4" l="1"/>
  <c r="B492" i="4"/>
  <c r="C492" i="4"/>
  <c r="A493" i="4"/>
  <c r="E491" i="4"/>
  <c r="B493" i="4" l="1"/>
  <c r="C493" i="4"/>
  <c r="A494" i="4"/>
  <c r="D493" i="4"/>
  <c r="E492" i="4"/>
  <c r="D494" i="4" l="1"/>
  <c r="C494" i="4"/>
  <c r="A495" i="4"/>
  <c r="B494" i="4"/>
  <c r="E493" i="4"/>
  <c r="E494" i="4" l="1"/>
  <c r="D495" i="4"/>
  <c r="C495" i="4"/>
  <c r="B495" i="4"/>
  <c r="A496" i="4"/>
  <c r="C496" i="4" l="1"/>
  <c r="D496" i="4"/>
  <c r="A497" i="4"/>
  <c r="B496" i="4"/>
  <c r="E495" i="4"/>
  <c r="E496" i="4" l="1"/>
  <c r="A498" i="4"/>
  <c r="C497" i="4"/>
  <c r="D497" i="4"/>
  <c r="B497" i="4"/>
  <c r="E497" i="4" l="1"/>
  <c r="B498" i="4"/>
  <c r="C498" i="4"/>
  <c r="D498" i="4"/>
  <c r="A499" i="4"/>
  <c r="D499" i="4" l="1"/>
  <c r="B499" i="4"/>
  <c r="C499" i="4"/>
  <c r="A500" i="4"/>
  <c r="E498" i="4"/>
  <c r="A501" i="4" l="1"/>
  <c r="B500" i="4"/>
  <c r="C500" i="4"/>
  <c r="D500" i="4"/>
  <c r="E499" i="4"/>
  <c r="E500" i="4" l="1"/>
  <c r="B501" i="4"/>
  <c r="D501" i="4"/>
  <c r="C501" i="4"/>
  <c r="A502" i="4"/>
  <c r="A503" i="4" l="1"/>
  <c r="D502" i="4"/>
  <c r="B502" i="4"/>
  <c r="C502" i="4"/>
  <c r="E501" i="4"/>
  <c r="E502" i="4" l="1"/>
  <c r="B503" i="4"/>
  <c r="C503" i="4"/>
  <c r="D503" i="4"/>
  <c r="A504" i="4"/>
  <c r="C504" i="4" l="1"/>
  <c r="A505" i="4"/>
  <c r="B504" i="4"/>
  <c r="D504" i="4"/>
  <c r="E503" i="4"/>
  <c r="E504" i="4" l="1"/>
  <c r="A506" i="4"/>
  <c r="B505" i="4"/>
  <c r="D505" i="4"/>
  <c r="C505" i="4"/>
  <c r="E505" i="4" l="1"/>
  <c r="D506" i="4"/>
  <c r="B506" i="4"/>
  <c r="C506" i="4"/>
  <c r="A507" i="4"/>
  <c r="D507" i="4" l="1"/>
  <c r="A508" i="4"/>
  <c r="B507" i="4"/>
  <c r="C507" i="4"/>
  <c r="E506" i="4"/>
  <c r="C508" i="4" l="1"/>
  <c r="D508" i="4"/>
  <c r="A509" i="4"/>
  <c r="B508" i="4"/>
  <c r="E507" i="4"/>
  <c r="E508" i="4" l="1"/>
  <c r="B509" i="4"/>
  <c r="A510" i="4"/>
  <c r="C509" i="4"/>
  <c r="D509" i="4"/>
  <c r="B510" i="4" l="1"/>
  <c r="D510" i="4"/>
  <c r="C510" i="4"/>
  <c r="A511" i="4"/>
  <c r="E509" i="4"/>
  <c r="A512" i="4" l="1"/>
  <c r="C511" i="4"/>
  <c r="B511" i="4"/>
  <c r="D511" i="4"/>
  <c r="E510" i="4"/>
  <c r="E511" i="4" l="1"/>
  <c r="C512" i="4"/>
  <c r="B512" i="4"/>
  <c r="D512" i="4"/>
  <c r="A513" i="4"/>
  <c r="E512" i="4" l="1"/>
  <c r="A514" i="4"/>
  <c r="C513" i="4"/>
  <c r="B513" i="4"/>
  <c r="D513" i="4"/>
  <c r="E513" i="4" l="1"/>
  <c r="C514" i="4"/>
  <c r="B514" i="4"/>
  <c r="D514" i="4"/>
  <c r="A515" i="4"/>
  <c r="E514" i="4" l="1"/>
  <c r="D515" i="4"/>
  <c r="C515" i="4"/>
  <c r="B515" i="4"/>
  <c r="A516" i="4"/>
  <c r="C516" i="4" l="1"/>
  <c r="A517" i="4"/>
  <c r="B516" i="4"/>
  <c r="D516" i="4"/>
  <c r="E515" i="4"/>
  <c r="E516" i="4" l="1"/>
  <c r="B517" i="4"/>
  <c r="D517" i="4"/>
  <c r="C517" i="4"/>
  <c r="A518" i="4"/>
  <c r="C518" i="4" l="1"/>
  <c r="A519" i="4"/>
  <c r="B518" i="4"/>
  <c r="D518" i="4"/>
  <c r="E517" i="4"/>
  <c r="E518" i="4" l="1"/>
  <c r="C519" i="4"/>
  <c r="D519" i="4"/>
  <c r="A520" i="4"/>
  <c r="B519" i="4"/>
  <c r="E519" i="4" l="1"/>
  <c r="C520" i="4"/>
  <c r="D520" i="4"/>
  <c r="B520" i="4"/>
  <c r="A521" i="4"/>
  <c r="E520" i="4" l="1"/>
  <c r="A522" i="4"/>
  <c r="B521" i="4"/>
  <c r="D521" i="4"/>
  <c r="C521" i="4"/>
  <c r="E521" i="4" l="1"/>
  <c r="A523" i="4"/>
  <c r="D522" i="4"/>
  <c r="C522" i="4"/>
  <c r="B522" i="4"/>
  <c r="E522" i="4" l="1"/>
  <c r="D523" i="4"/>
  <c r="A524" i="4"/>
  <c r="B523" i="4"/>
  <c r="C523" i="4"/>
  <c r="D524" i="4" l="1"/>
  <c r="C524" i="4"/>
  <c r="A525" i="4"/>
  <c r="B524" i="4"/>
  <c r="E523" i="4"/>
  <c r="E524" i="4" l="1"/>
  <c r="B525" i="4"/>
  <c r="A526" i="4"/>
  <c r="C525" i="4"/>
  <c r="D525" i="4"/>
  <c r="D526" i="4" l="1"/>
  <c r="A527" i="4"/>
  <c r="B526" i="4"/>
  <c r="C526" i="4"/>
  <c r="E525" i="4"/>
  <c r="A528" i="4" l="1"/>
  <c r="C527" i="4"/>
  <c r="D527" i="4"/>
  <c r="B527" i="4"/>
  <c r="E526" i="4"/>
  <c r="E527" i="4" l="1"/>
  <c r="C528" i="4"/>
  <c r="D528" i="4"/>
  <c r="A529" i="4"/>
  <c r="B528" i="4"/>
  <c r="E528" i="4" l="1"/>
  <c r="A530" i="4"/>
  <c r="C529" i="4"/>
  <c r="D529" i="4"/>
  <c r="B529" i="4"/>
  <c r="E529" i="4" l="1"/>
  <c r="C530" i="4"/>
  <c r="A531" i="4"/>
  <c r="B530" i="4"/>
  <c r="D530" i="4"/>
  <c r="E530" i="4" l="1"/>
  <c r="D531" i="4"/>
  <c r="B531" i="4"/>
  <c r="C531" i="4"/>
  <c r="A532" i="4"/>
  <c r="B532" i="4" l="1"/>
  <c r="A533" i="4"/>
  <c r="C532" i="4"/>
  <c r="D532" i="4"/>
  <c r="E531" i="4"/>
  <c r="B533" i="4" l="1"/>
  <c r="A534" i="4"/>
  <c r="D533" i="4"/>
  <c r="C533" i="4"/>
  <c r="E532" i="4"/>
  <c r="C534" i="4" l="1"/>
  <c r="B534" i="4"/>
  <c r="A535" i="4"/>
  <c r="D534" i="4"/>
  <c r="E533" i="4"/>
  <c r="E534" i="4" l="1"/>
  <c r="B535" i="4"/>
  <c r="D535" i="4"/>
  <c r="A536" i="4"/>
  <c r="C535" i="4"/>
  <c r="C536" i="4" l="1"/>
  <c r="D536" i="4"/>
  <c r="B536" i="4"/>
  <c r="A537" i="4"/>
  <c r="E535" i="4"/>
  <c r="E536" i="4" l="1"/>
  <c r="A538" i="4"/>
  <c r="D537" i="4"/>
  <c r="B537" i="4"/>
  <c r="C537" i="4"/>
  <c r="E537" i="4" l="1"/>
  <c r="D538" i="4"/>
  <c r="A539" i="4"/>
  <c r="C538" i="4"/>
  <c r="B538" i="4"/>
  <c r="E538" i="4" l="1"/>
  <c r="D539" i="4"/>
  <c r="C539" i="4"/>
  <c r="B539" i="4"/>
  <c r="A540" i="4"/>
  <c r="D540" i="4" l="1"/>
  <c r="A541" i="4"/>
  <c r="C540" i="4"/>
  <c r="B540" i="4"/>
  <c r="E539" i="4"/>
  <c r="E540" i="4" l="1"/>
  <c r="B541" i="4"/>
  <c r="C541" i="4"/>
  <c r="D541" i="4"/>
  <c r="A542" i="4"/>
  <c r="D542" i="4" l="1"/>
  <c r="B542" i="4"/>
  <c r="C542" i="4"/>
  <c r="A543" i="4"/>
  <c r="E541" i="4"/>
  <c r="B543" i="4" l="1"/>
  <c r="D543" i="4"/>
  <c r="A544" i="4"/>
  <c r="C543" i="4"/>
  <c r="E542" i="4"/>
  <c r="C544" i="4" l="1"/>
  <c r="A545" i="4"/>
  <c r="D544" i="4"/>
  <c r="B544" i="4"/>
  <c r="E543" i="4"/>
  <c r="E544" i="4" l="1"/>
  <c r="A546" i="4"/>
  <c r="D545" i="4"/>
  <c r="B545" i="4"/>
  <c r="C545" i="4"/>
  <c r="E545" i="4" l="1"/>
  <c r="A547" i="4"/>
  <c r="D546" i="4"/>
  <c r="B546" i="4"/>
  <c r="C546" i="4"/>
  <c r="E546" i="4" l="1"/>
  <c r="D547" i="4"/>
  <c r="C547" i="4"/>
  <c r="A548" i="4"/>
  <c r="B547" i="4"/>
  <c r="E547" i="4" l="1"/>
  <c r="D548" i="4"/>
  <c r="A549" i="4"/>
  <c r="B548" i="4"/>
  <c r="C548" i="4"/>
  <c r="B549" i="4" l="1"/>
  <c r="D549" i="4"/>
  <c r="A550" i="4"/>
  <c r="C549" i="4"/>
  <c r="E548" i="4"/>
  <c r="C550" i="4" l="1"/>
  <c r="B550" i="4"/>
  <c r="D550" i="4"/>
  <c r="A551" i="4"/>
  <c r="E549" i="4"/>
  <c r="E550" i="4" l="1"/>
  <c r="B551" i="4"/>
  <c r="D551" i="4"/>
  <c r="A552" i="4"/>
  <c r="C551" i="4"/>
  <c r="C552" i="4" l="1"/>
  <c r="B552" i="4"/>
  <c r="A553" i="4"/>
  <c r="D552" i="4"/>
  <c r="E551" i="4"/>
  <c r="E552" i="4" l="1"/>
  <c r="A554" i="4"/>
  <c r="B553" i="4"/>
  <c r="C553" i="4"/>
  <c r="D553" i="4"/>
  <c r="E553" i="4" l="1"/>
  <c r="B554" i="4"/>
  <c r="A555" i="4"/>
  <c r="C554" i="4"/>
  <c r="D554" i="4"/>
  <c r="D555" i="4" l="1"/>
  <c r="A556" i="4"/>
  <c r="B555" i="4"/>
  <c r="C555" i="4"/>
  <c r="E554" i="4"/>
  <c r="B556" i="4" l="1"/>
  <c r="C556" i="4"/>
  <c r="D556" i="4"/>
  <c r="A557" i="4"/>
  <c r="E555" i="4"/>
  <c r="B557" i="4" l="1"/>
  <c r="C557" i="4"/>
  <c r="A558" i="4"/>
  <c r="D557" i="4"/>
  <c r="E556" i="4"/>
  <c r="B558" i="4" l="1"/>
  <c r="D558" i="4"/>
  <c r="A559" i="4"/>
  <c r="C558" i="4"/>
  <c r="E557" i="4"/>
  <c r="D559" i="4" l="1"/>
  <c r="C559" i="4"/>
  <c r="B559" i="4"/>
  <c r="A560" i="4"/>
  <c r="E558" i="4"/>
  <c r="C560" i="4" l="1"/>
  <c r="B560" i="4"/>
  <c r="D560" i="4"/>
  <c r="A561" i="4"/>
  <c r="E559" i="4"/>
  <c r="E560" i="4" l="1"/>
  <c r="A562" i="4"/>
  <c r="C561" i="4"/>
  <c r="D561" i="4"/>
  <c r="B561" i="4"/>
  <c r="E561" i="4" l="1"/>
  <c r="C562" i="4"/>
  <c r="B562" i="4"/>
  <c r="D562" i="4"/>
  <c r="A563" i="4"/>
  <c r="E562" i="4" l="1"/>
  <c r="D563" i="4"/>
  <c r="B563" i="4"/>
  <c r="C563" i="4"/>
  <c r="A564" i="4"/>
  <c r="A565" i="4" l="1"/>
  <c r="C564" i="4"/>
  <c r="B564" i="4"/>
  <c r="D564" i="4"/>
  <c r="E563" i="4"/>
  <c r="E564" i="4" l="1"/>
  <c r="B565" i="4"/>
  <c r="C565" i="4"/>
  <c r="D565" i="4"/>
  <c r="A566" i="4"/>
  <c r="A567" i="4" l="1"/>
  <c r="C566" i="4"/>
  <c r="B566" i="4"/>
  <c r="D566" i="4"/>
  <c r="E565" i="4"/>
  <c r="E566" i="4" l="1"/>
  <c r="B567" i="4"/>
  <c r="C567" i="4"/>
  <c r="D567" i="4"/>
  <c r="A568" i="4"/>
  <c r="C568" i="4" l="1"/>
  <c r="D568" i="4"/>
  <c r="B568" i="4"/>
  <c r="A569" i="4"/>
  <c r="E567" i="4"/>
  <c r="E568" i="4" l="1"/>
  <c r="A570" i="4"/>
  <c r="D569" i="4"/>
  <c r="B569" i="4"/>
  <c r="C569" i="4"/>
  <c r="E569" i="4" l="1"/>
  <c r="D570" i="4"/>
  <c r="B570" i="4"/>
  <c r="C570" i="4"/>
  <c r="A571" i="4"/>
  <c r="D571" i="4" l="1"/>
  <c r="A572" i="4"/>
  <c r="B571" i="4"/>
  <c r="C571" i="4"/>
  <c r="E570" i="4"/>
  <c r="C572" i="4" l="1"/>
  <c r="D572" i="4"/>
  <c r="A573" i="4"/>
  <c r="B572" i="4"/>
  <c r="E571" i="4"/>
  <c r="E572" i="4" l="1"/>
  <c r="B573" i="4"/>
  <c r="A574" i="4"/>
  <c r="C573" i="4"/>
  <c r="D573" i="4"/>
  <c r="B574" i="4" l="1"/>
  <c r="A575" i="4"/>
  <c r="D574" i="4"/>
  <c r="C574" i="4"/>
  <c r="E573" i="4"/>
  <c r="A576" i="4" l="1"/>
  <c r="C575" i="4"/>
  <c r="D575" i="4"/>
  <c r="B575" i="4"/>
  <c r="E574" i="4"/>
  <c r="E575" i="4" l="1"/>
  <c r="C576" i="4"/>
  <c r="A577" i="4"/>
  <c r="B576" i="4"/>
  <c r="D576" i="4"/>
  <c r="E576" i="4" l="1"/>
  <c r="A578" i="4"/>
  <c r="C577" i="4"/>
  <c r="D577" i="4"/>
  <c r="B577" i="4"/>
  <c r="E577" i="4" l="1"/>
  <c r="B578" i="4"/>
  <c r="C578" i="4"/>
  <c r="D578" i="4"/>
  <c r="A579" i="4"/>
  <c r="C579" i="4" l="1"/>
  <c r="A580" i="4"/>
  <c r="B579" i="4"/>
  <c r="D579" i="4"/>
  <c r="E578" i="4"/>
  <c r="E579" i="4" l="1"/>
  <c r="A581" i="4"/>
  <c r="D580" i="4"/>
  <c r="C580" i="4"/>
  <c r="B580" i="4"/>
  <c r="E580" i="4" l="1"/>
  <c r="B581" i="4"/>
  <c r="C581" i="4"/>
  <c r="D581" i="4"/>
  <c r="A582" i="4"/>
  <c r="D582" i="4" l="1"/>
  <c r="C582" i="4"/>
  <c r="A583" i="4"/>
  <c r="B582" i="4"/>
  <c r="E581" i="4"/>
  <c r="E582" i="4" l="1"/>
  <c r="D583" i="4"/>
  <c r="B583" i="4"/>
  <c r="C583" i="4"/>
  <c r="A584" i="4"/>
  <c r="B584" i="4" l="1"/>
  <c r="C584" i="4"/>
  <c r="A585" i="4"/>
  <c r="D584" i="4"/>
  <c r="E583" i="4"/>
  <c r="C585" i="4" l="1"/>
  <c r="B585" i="4"/>
  <c r="D585" i="4"/>
  <c r="A586" i="4"/>
  <c r="E584" i="4"/>
  <c r="E585" i="4" l="1"/>
  <c r="B586" i="4"/>
  <c r="A587" i="4"/>
  <c r="C586" i="4"/>
  <c r="D586" i="4"/>
  <c r="C587" i="4" l="1"/>
  <c r="A588" i="4"/>
  <c r="B587" i="4"/>
  <c r="D587" i="4"/>
  <c r="E586" i="4"/>
  <c r="E587" i="4" l="1"/>
  <c r="A589" i="4"/>
  <c r="B588" i="4"/>
  <c r="C588" i="4"/>
  <c r="D588" i="4"/>
  <c r="E588" i="4" l="1"/>
  <c r="B589" i="4"/>
  <c r="D589" i="4"/>
  <c r="A590" i="4"/>
  <c r="C589" i="4"/>
  <c r="D590" i="4" l="1"/>
  <c r="A591" i="4"/>
  <c r="B590" i="4"/>
  <c r="C590" i="4"/>
  <c r="E589" i="4"/>
  <c r="D591" i="4" l="1"/>
  <c r="A592" i="4"/>
  <c r="B591" i="4"/>
  <c r="C591" i="4"/>
  <c r="E590" i="4"/>
  <c r="B592" i="4" l="1"/>
  <c r="D592" i="4"/>
  <c r="A593" i="4"/>
  <c r="C592" i="4"/>
  <c r="E591" i="4"/>
  <c r="C593" i="4" l="1"/>
  <c r="B593" i="4"/>
  <c r="A594" i="4"/>
  <c r="D593" i="4"/>
  <c r="E592" i="4"/>
  <c r="E593" i="4" l="1"/>
  <c r="D594" i="4"/>
  <c r="A595" i="4"/>
  <c r="C594" i="4"/>
  <c r="B594" i="4"/>
  <c r="E594" i="4" l="1"/>
  <c r="C595" i="4"/>
  <c r="B595" i="4"/>
  <c r="D595" i="4"/>
  <c r="A596" i="4"/>
  <c r="E595" i="4" l="1"/>
  <c r="A597" i="4"/>
  <c r="C596" i="4"/>
  <c r="B596" i="4"/>
  <c r="D596" i="4"/>
  <c r="E596" i="4" l="1"/>
  <c r="B597" i="4"/>
  <c r="D597" i="4"/>
  <c r="A598" i="4"/>
  <c r="C597" i="4"/>
  <c r="D598" i="4" l="1"/>
  <c r="A599" i="4"/>
  <c r="B598" i="4"/>
  <c r="C598" i="4"/>
  <c r="E597" i="4"/>
  <c r="A600" i="4" l="1"/>
  <c r="C599" i="4"/>
  <c r="D599" i="4"/>
  <c r="B599" i="4"/>
  <c r="E598" i="4"/>
  <c r="E599" i="4" l="1"/>
  <c r="B600" i="4"/>
  <c r="C600" i="4"/>
  <c r="D600" i="4"/>
  <c r="A601" i="4"/>
  <c r="A602" i="4" l="1"/>
  <c r="D601" i="4"/>
  <c r="B601" i="4"/>
  <c r="C601" i="4"/>
  <c r="E600" i="4"/>
  <c r="E601" i="4" l="1"/>
  <c r="D602" i="4"/>
  <c r="C602" i="4"/>
  <c r="A603" i="4"/>
  <c r="B602" i="4"/>
  <c r="E602" i="4" l="1"/>
  <c r="C603" i="4"/>
  <c r="D603" i="4"/>
  <c r="B603" i="4"/>
  <c r="A604" i="4"/>
  <c r="E603" i="4" l="1"/>
  <c r="A605" i="4"/>
  <c r="C604" i="4"/>
  <c r="B604" i="4"/>
  <c r="D604" i="4"/>
  <c r="E604" i="4" l="1"/>
  <c r="D605" i="4"/>
  <c r="B605" i="4"/>
  <c r="C605" i="4"/>
  <c r="A606" i="4"/>
  <c r="D606" i="4" l="1"/>
  <c r="B606" i="4"/>
  <c r="C606" i="4"/>
  <c r="A607" i="4"/>
  <c r="E605" i="4"/>
  <c r="A608" i="4" l="1"/>
  <c r="C607" i="4"/>
  <c r="B607" i="4"/>
  <c r="D607" i="4"/>
  <c r="E606" i="4"/>
  <c r="E607" i="4" l="1"/>
  <c r="B608" i="4"/>
  <c r="A609" i="4"/>
  <c r="D608" i="4"/>
  <c r="C608" i="4"/>
  <c r="A610" i="4" l="1"/>
  <c r="B609" i="4"/>
  <c r="D609" i="4"/>
  <c r="C609" i="4"/>
  <c r="E608" i="4"/>
  <c r="E609" i="4" l="1"/>
  <c r="A611" i="4"/>
  <c r="B610" i="4"/>
  <c r="C610" i="4"/>
  <c r="D610" i="4"/>
  <c r="E610" i="4" l="1"/>
  <c r="C611" i="4"/>
  <c r="D611" i="4"/>
  <c r="A612" i="4"/>
  <c r="B611" i="4"/>
  <c r="E611" i="4" l="1"/>
  <c r="A613" i="4"/>
  <c r="B612" i="4"/>
  <c r="C612" i="4"/>
  <c r="D612" i="4"/>
  <c r="E612" i="4" l="1"/>
  <c r="D613" i="4"/>
  <c r="A614" i="4"/>
  <c r="C613" i="4"/>
  <c r="B613" i="4"/>
  <c r="E613" i="4" l="1"/>
  <c r="D614" i="4"/>
  <c r="C614" i="4"/>
  <c r="A615" i="4"/>
  <c r="B614" i="4"/>
  <c r="E614" i="4" l="1"/>
  <c r="C615" i="4"/>
  <c r="B615" i="4"/>
  <c r="D615" i="4"/>
  <c r="A616" i="4"/>
  <c r="E615" i="4" l="1"/>
  <c r="B616" i="4"/>
  <c r="D616" i="4"/>
  <c r="A617" i="4"/>
  <c r="C616" i="4"/>
  <c r="B617" i="4" l="1"/>
  <c r="C617" i="4"/>
  <c r="D617" i="4"/>
  <c r="A618" i="4"/>
  <c r="E616" i="4"/>
  <c r="A619" i="4" l="1"/>
  <c r="C618" i="4"/>
  <c r="B618" i="4"/>
  <c r="D618" i="4"/>
  <c r="E617" i="4"/>
  <c r="E618" i="4" l="1"/>
  <c r="C619" i="4"/>
  <c r="D619" i="4"/>
  <c r="A620" i="4"/>
  <c r="B619" i="4"/>
  <c r="A621" i="4" l="1"/>
  <c r="B620" i="4"/>
  <c r="C620" i="4"/>
  <c r="D620" i="4"/>
  <c r="E619" i="4"/>
  <c r="E620" i="4" l="1"/>
  <c r="A622" i="4"/>
  <c r="C621" i="4"/>
  <c r="B621" i="4"/>
  <c r="D621" i="4"/>
  <c r="E621" i="4" l="1"/>
  <c r="D622" i="4"/>
  <c r="B622" i="4"/>
  <c r="C622" i="4"/>
  <c r="A623" i="4"/>
  <c r="A624" i="4" l="1"/>
  <c r="C623" i="4"/>
  <c r="D623" i="4"/>
  <c r="B623" i="4"/>
  <c r="E622" i="4"/>
  <c r="E623" i="4" l="1"/>
  <c r="B624" i="4"/>
  <c r="C624" i="4"/>
  <c r="D624" i="4"/>
  <c r="A625" i="4"/>
  <c r="D625" i="4" l="1"/>
  <c r="C625" i="4"/>
  <c r="B625" i="4"/>
  <c r="A626" i="4"/>
  <c r="E624" i="4"/>
  <c r="B626" i="4" l="1"/>
  <c r="C626" i="4"/>
  <c r="D626" i="4"/>
  <c r="A627" i="4"/>
  <c r="E625" i="4"/>
  <c r="C627" i="4" l="1"/>
  <c r="D627" i="4"/>
  <c r="A628" i="4"/>
  <c r="B627" i="4"/>
  <c r="E626" i="4"/>
  <c r="E627" i="4" l="1"/>
  <c r="A629" i="4"/>
  <c r="B628" i="4"/>
  <c r="C628" i="4"/>
  <c r="D628" i="4"/>
  <c r="E628" i="4" l="1"/>
  <c r="C629" i="4"/>
  <c r="B629" i="4"/>
  <c r="D629" i="4"/>
  <c r="A630" i="4"/>
  <c r="E629" i="4" l="1"/>
  <c r="D630" i="4"/>
  <c r="B630" i="4"/>
  <c r="C630" i="4"/>
  <c r="A631" i="4"/>
  <c r="E630" i="4" l="1"/>
  <c r="B631" i="4"/>
  <c r="A632" i="4"/>
  <c r="C631" i="4"/>
  <c r="D631" i="4"/>
  <c r="B632" i="4" l="1"/>
  <c r="A633" i="4"/>
  <c r="C632" i="4"/>
  <c r="D632" i="4"/>
  <c r="E631" i="4"/>
  <c r="A634" i="4" l="1"/>
  <c r="B633" i="4"/>
  <c r="C633" i="4"/>
  <c r="D633" i="4"/>
  <c r="E632" i="4"/>
  <c r="E633" i="4" l="1"/>
  <c r="C634" i="4"/>
  <c r="D634" i="4"/>
  <c r="A635" i="4"/>
  <c r="B634" i="4"/>
  <c r="E634" i="4" l="1"/>
  <c r="C635" i="4"/>
  <c r="A636" i="4"/>
  <c r="D635" i="4"/>
  <c r="B635" i="4"/>
  <c r="E635" i="4" l="1"/>
  <c r="A637" i="4"/>
  <c r="D636" i="4"/>
  <c r="C636" i="4"/>
  <c r="B636" i="4"/>
  <c r="E636" i="4" l="1"/>
  <c r="B637" i="4"/>
  <c r="A638" i="4"/>
  <c r="C637" i="4"/>
  <c r="D637" i="4"/>
  <c r="D638" i="4" l="1"/>
  <c r="C638" i="4"/>
  <c r="A639" i="4"/>
  <c r="B638" i="4"/>
  <c r="E637" i="4"/>
  <c r="E638" i="4" l="1"/>
  <c r="B639" i="4"/>
  <c r="A640" i="4"/>
  <c r="D639" i="4"/>
  <c r="C639" i="4"/>
  <c r="B640" i="4" l="1"/>
  <c r="C640" i="4"/>
  <c r="A641" i="4"/>
  <c r="D640" i="4"/>
  <c r="E639" i="4"/>
  <c r="B641" i="4" l="1"/>
  <c r="C641" i="4"/>
  <c r="D641" i="4"/>
  <c r="A642" i="4"/>
  <c r="E640" i="4"/>
  <c r="B642" i="4" l="1"/>
  <c r="A643" i="4"/>
  <c r="C642" i="4"/>
  <c r="D642" i="4"/>
  <c r="E641" i="4"/>
  <c r="C643" i="4" l="1"/>
  <c r="A644" i="4"/>
  <c r="B643" i="4"/>
  <c r="D643" i="4"/>
  <c r="E642" i="4"/>
  <c r="E643" i="4" l="1"/>
  <c r="A645" i="4"/>
  <c r="C644" i="4"/>
  <c r="D644" i="4"/>
  <c r="B644" i="4"/>
  <c r="E644" i="4" l="1"/>
  <c r="B645" i="4"/>
  <c r="C645" i="4"/>
  <c r="D645" i="4"/>
  <c r="A646" i="4"/>
  <c r="D646" i="4" l="1"/>
  <c r="A647" i="4"/>
  <c r="C646" i="4"/>
  <c r="B646" i="4"/>
  <c r="E645" i="4"/>
  <c r="E646" i="4" l="1"/>
  <c r="D647" i="4"/>
  <c r="B647" i="4"/>
  <c r="C647" i="4"/>
  <c r="A648" i="4"/>
  <c r="B648" i="4" l="1"/>
  <c r="A649" i="4"/>
  <c r="D648" i="4"/>
  <c r="C648" i="4"/>
  <c r="E647" i="4"/>
  <c r="C649" i="4" l="1"/>
  <c r="B649" i="4"/>
  <c r="D649" i="4"/>
  <c r="A650" i="4"/>
  <c r="E648" i="4"/>
  <c r="E649" i="4" l="1"/>
  <c r="A651" i="4"/>
  <c r="D650" i="4"/>
  <c r="B650" i="4"/>
  <c r="C650" i="4"/>
  <c r="E650" i="4" l="1"/>
  <c r="C651" i="4"/>
  <c r="B651" i="4"/>
  <c r="D651" i="4"/>
  <c r="A652" i="4"/>
  <c r="E651" i="4" l="1"/>
  <c r="A653" i="4"/>
  <c r="D652" i="4"/>
  <c r="B652" i="4"/>
  <c r="C652" i="4"/>
  <c r="E652" i="4" l="1"/>
  <c r="B653" i="4"/>
  <c r="C653" i="4"/>
  <c r="D653" i="4"/>
  <c r="A654" i="4"/>
  <c r="D654" i="4" l="1"/>
  <c r="A655" i="4"/>
  <c r="B654" i="4"/>
  <c r="C654" i="4"/>
  <c r="E653" i="4"/>
  <c r="E654" i="4" l="1"/>
  <c r="C655" i="4"/>
  <c r="D655" i="4"/>
  <c r="B655" i="4"/>
  <c r="A656" i="4"/>
  <c r="E655" i="4" l="1"/>
  <c r="B656" i="4"/>
  <c r="A657" i="4"/>
  <c r="C656" i="4"/>
  <c r="D656" i="4"/>
  <c r="C657" i="4" l="1"/>
  <c r="D657" i="4"/>
  <c r="A658" i="4"/>
  <c r="B657" i="4"/>
  <c r="E656" i="4"/>
  <c r="E657" i="4" l="1"/>
  <c r="D658" i="4"/>
  <c r="A659" i="4"/>
  <c r="B658" i="4"/>
  <c r="C658" i="4"/>
  <c r="C659" i="4" l="1"/>
  <c r="D659" i="4"/>
  <c r="A660" i="4"/>
  <c r="B659" i="4"/>
  <c r="E658" i="4"/>
  <c r="E659" i="4" l="1"/>
  <c r="A661" i="4"/>
  <c r="C660" i="4"/>
  <c r="D660" i="4"/>
  <c r="B660" i="4"/>
  <c r="E660" i="4" l="1"/>
  <c r="D661" i="4"/>
  <c r="A662" i="4"/>
  <c r="B661" i="4"/>
  <c r="C661" i="4"/>
  <c r="E661" i="4" l="1"/>
  <c r="D662" i="4"/>
  <c r="B662" i="4"/>
  <c r="C662" i="4"/>
  <c r="A663" i="4"/>
  <c r="E662" i="4" l="1"/>
  <c r="A664" i="4"/>
  <c r="D663" i="4"/>
  <c r="B663" i="4"/>
  <c r="C663" i="4"/>
  <c r="E663" i="4" l="1"/>
  <c r="B664" i="4"/>
  <c r="C664" i="4"/>
  <c r="D664" i="4"/>
  <c r="A665" i="4"/>
  <c r="A666" i="4" l="1"/>
  <c r="D665" i="4"/>
  <c r="B665" i="4"/>
  <c r="C665" i="4"/>
  <c r="E664" i="4"/>
  <c r="E665" i="4" l="1"/>
  <c r="B666" i="4"/>
  <c r="C666" i="4"/>
  <c r="D666" i="4"/>
  <c r="A667" i="4"/>
  <c r="E666" i="4" l="1"/>
  <c r="C667" i="4"/>
  <c r="A668" i="4"/>
  <c r="B667" i="4"/>
  <c r="D667" i="4"/>
  <c r="E667" i="4" l="1"/>
  <c r="A669" i="4"/>
  <c r="B668" i="4"/>
  <c r="C668" i="4"/>
  <c r="D668" i="4"/>
  <c r="E668" i="4" l="1"/>
  <c r="D669" i="4"/>
  <c r="A670" i="4"/>
  <c r="C669" i="4"/>
  <c r="B669" i="4"/>
  <c r="E669" i="4" l="1"/>
  <c r="D670" i="4"/>
  <c r="B670" i="4"/>
  <c r="C670" i="4"/>
  <c r="A671" i="4"/>
  <c r="C671" i="4" l="1"/>
  <c r="A672" i="4"/>
  <c r="D671" i="4"/>
  <c r="B671" i="4"/>
  <c r="E670" i="4"/>
  <c r="E671" i="4" l="1"/>
  <c r="B672" i="4"/>
  <c r="C672" i="4"/>
  <c r="D672" i="4"/>
  <c r="A673" i="4"/>
  <c r="B673" i="4" l="1"/>
  <c r="D673" i="4"/>
  <c r="A674" i="4"/>
  <c r="C673" i="4"/>
  <c r="E672" i="4"/>
  <c r="A675" i="4" l="1"/>
  <c r="B674" i="4"/>
  <c r="C674" i="4"/>
  <c r="D674" i="4"/>
  <c r="E673" i="4"/>
  <c r="E674" i="4" l="1"/>
  <c r="C675" i="4"/>
  <c r="B675" i="4"/>
  <c r="D675" i="4"/>
  <c r="A676" i="4"/>
  <c r="E675" i="4" l="1"/>
  <c r="A677" i="4"/>
  <c r="B676" i="4"/>
  <c r="C676" i="4"/>
  <c r="D676" i="4"/>
  <c r="E676" i="4" l="1"/>
  <c r="A678" i="4"/>
  <c r="C677" i="4"/>
  <c r="B677" i="4"/>
  <c r="D677" i="4"/>
  <c r="E677" i="4" l="1"/>
  <c r="D678" i="4"/>
  <c r="B678" i="4"/>
  <c r="C678" i="4"/>
  <c r="A679" i="4"/>
  <c r="B679" i="4" l="1"/>
  <c r="C679" i="4"/>
  <c r="A680" i="4"/>
  <c r="D679" i="4"/>
  <c r="E678" i="4"/>
  <c r="B680" i="4" l="1"/>
  <c r="D680" i="4"/>
  <c r="C680" i="4"/>
  <c r="A681" i="4"/>
  <c r="E679" i="4"/>
  <c r="A682" i="4" l="1"/>
  <c r="C681" i="4"/>
  <c r="D681" i="4"/>
  <c r="B681" i="4"/>
  <c r="E680" i="4"/>
  <c r="E681" i="4" l="1"/>
  <c r="C682" i="4"/>
  <c r="D682" i="4"/>
  <c r="A683" i="4"/>
  <c r="B682" i="4"/>
  <c r="E682" i="4" l="1"/>
  <c r="C683" i="4"/>
  <c r="A684" i="4"/>
  <c r="B683" i="4"/>
  <c r="D683" i="4"/>
  <c r="E683" i="4" l="1"/>
  <c r="A685" i="4"/>
  <c r="B684" i="4"/>
  <c r="D684" i="4"/>
  <c r="C684" i="4"/>
  <c r="E684" i="4" l="1"/>
  <c r="A686" i="4"/>
  <c r="B685" i="4"/>
  <c r="D685" i="4"/>
  <c r="C685" i="4"/>
  <c r="E685" i="4" l="1"/>
  <c r="D686" i="4"/>
  <c r="A687" i="4"/>
  <c r="B686" i="4"/>
  <c r="C686" i="4"/>
  <c r="B687" i="4" l="1"/>
  <c r="C687" i="4"/>
  <c r="D687" i="4"/>
  <c r="A688" i="4"/>
  <c r="E686" i="4"/>
  <c r="B688" i="4" l="1"/>
  <c r="A689" i="4"/>
  <c r="C688" i="4"/>
  <c r="D688" i="4"/>
  <c r="E687" i="4"/>
  <c r="D689" i="4" l="1"/>
  <c r="B689" i="4"/>
  <c r="A690" i="4"/>
  <c r="C689" i="4"/>
  <c r="E688" i="4"/>
  <c r="E689" i="4" l="1"/>
  <c r="A691" i="4"/>
  <c r="C690" i="4"/>
  <c r="D690" i="4"/>
  <c r="B690" i="4"/>
  <c r="E690" i="4" l="1"/>
  <c r="C691" i="4"/>
  <c r="D691" i="4"/>
  <c r="B691" i="4"/>
  <c r="A692" i="4"/>
  <c r="E691" i="4" l="1"/>
  <c r="A693" i="4"/>
  <c r="C692" i="4"/>
  <c r="B692" i="4"/>
  <c r="D692" i="4"/>
  <c r="E692" i="4" l="1"/>
  <c r="C693" i="4"/>
  <c r="B693" i="4"/>
  <c r="D693" i="4"/>
  <c r="A694" i="4"/>
  <c r="E693" i="4" l="1"/>
  <c r="D694" i="4"/>
  <c r="A695" i="4"/>
  <c r="C694" i="4"/>
  <c r="B694" i="4"/>
  <c r="E694" i="4" l="1"/>
  <c r="B695" i="4"/>
  <c r="C695" i="4"/>
  <c r="D695" i="4"/>
  <c r="A696" i="4"/>
  <c r="B696" i="4" l="1"/>
  <c r="A697" i="4"/>
  <c r="D696" i="4"/>
  <c r="C696" i="4"/>
  <c r="E695" i="4"/>
  <c r="B697" i="4" l="1"/>
  <c r="C697" i="4"/>
  <c r="A698" i="4"/>
  <c r="D697" i="4"/>
  <c r="E696" i="4"/>
  <c r="A699" i="4" l="1"/>
  <c r="C698" i="4"/>
  <c r="D698" i="4"/>
  <c r="B698" i="4"/>
  <c r="E697" i="4"/>
  <c r="E698" i="4" l="1"/>
  <c r="C699" i="4"/>
  <c r="B699" i="4"/>
  <c r="D699" i="4"/>
  <c r="A700" i="4"/>
  <c r="E699" i="4" l="1"/>
  <c r="A701" i="4"/>
  <c r="D700" i="4"/>
  <c r="B700" i="4"/>
  <c r="C700" i="4"/>
  <c r="E700" i="4" l="1"/>
  <c r="B701" i="4"/>
  <c r="A702" i="4"/>
  <c r="D701" i="4"/>
  <c r="C701" i="4"/>
  <c r="D702" i="4" l="1"/>
  <c r="C702" i="4"/>
  <c r="A703" i="4"/>
  <c r="B702" i="4"/>
  <c r="E701" i="4"/>
  <c r="E702" i="4" l="1"/>
  <c r="B703" i="4"/>
  <c r="C703" i="4"/>
  <c r="D703" i="4"/>
  <c r="A704" i="4"/>
  <c r="B704" i="4" l="1"/>
  <c r="C704" i="4"/>
  <c r="D704" i="4"/>
  <c r="A705" i="4"/>
  <c r="E703" i="4"/>
  <c r="D705" i="4" l="1"/>
  <c r="C705" i="4"/>
  <c r="A706" i="4"/>
  <c r="B705" i="4"/>
  <c r="E704" i="4"/>
  <c r="E705" i="4" l="1"/>
  <c r="B706" i="4"/>
  <c r="C706" i="4"/>
  <c r="D706" i="4"/>
  <c r="A707" i="4"/>
  <c r="C707" i="4" l="1"/>
  <c r="A708" i="4"/>
  <c r="D707" i="4"/>
  <c r="B707" i="4"/>
  <c r="E706" i="4"/>
  <c r="E707" i="4" l="1"/>
  <c r="A709" i="4"/>
  <c r="B708" i="4"/>
  <c r="D708" i="4"/>
  <c r="C708" i="4"/>
  <c r="E708" i="4" l="1"/>
  <c r="A710" i="4"/>
  <c r="C709" i="4"/>
  <c r="B709" i="4"/>
  <c r="D709" i="4"/>
  <c r="E709" i="4" l="1"/>
  <c r="D710" i="4"/>
  <c r="B710" i="4"/>
  <c r="A711" i="4"/>
  <c r="C710" i="4"/>
  <c r="E710" i="4" l="1"/>
  <c r="D711" i="4"/>
  <c r="B711" i="4"/>
  <c r="C711" i="4"/>
  <c r="A712" i="4"/>
  <c r="B712" i="4" l="1"/>
  <c r="A713" i="4"/>
  <c r="C712" i="4"/>
  <c r="D712" i="4"/>
  <c r="E711" i="4"/>
  <c r="C713" i="4" l="1"/>
  <c r="D713" i="4"/>
  <c r="A714" i="4"/>
  <c r="B713" i="4"/>
  <c r="E712" i="4"/>
  <c r="E713" i="4" l="1"/>
  <c r="C714" i="4"/>
  <c r="D714" i="4"/>
  <c r="A715" i="4"/>
  <c r="B714" i="4"/>
  <c r="E714" i="4" l="1"/>
  <c r="C715" i="4"/>
  <c r="B715" i="4"/>
  <c r="D715" i="4"/>
  <c r="A716" i="4"/>
  <c r="E715" i="4" l="1"/>
  <c r="A717" i="4"/>
  <c r="D716" i="4"/>
  <c r="C716" i="4"/>
  <c r="B716" i="4"/>
  <c r="E716" i="4" l="1"/>
  <c r="B717" i="4"/>
  <c r="C717" i="4"/>
  <c r="D717" i="4"/>
  <c r="A718" i="4"/>
  <c r="D718" i="4" l="1"/>
  <c r="A719" i="4"/>
  <c r="C718" i="4"/>
  <c r="B718" i="4"/>
  <c r="E717" i="4"/>
  <c r="E718" i="4" l="1"/>
  <c r="B719" i="4"/>
  <c r="A720" i="4"/>
  <c r="D719" i="4"/>
  <c r="C719" i="4"/>
  <c r="B720" i="4" l="1"/>
  <c r="A721" i="4"/>
  <c r="C720" i="4"/>
  <c r="D720" i="4"/>
  <c r="E719" i="4"/>
  <c r="B721" i="4" l="1"/>
  <c r="D721" i="4"/>
  <c r="A722" i="4"/>
  <c r="C721" i="4"/>
  <c r="E720" i="4"/>
  <c r="D722" i="4" l="1"/>
  <c r="B722" i="4"/>
  <c r="C722" i="4"/>
  <c r="A723" i="4"/>
  <c r="E721" i="4"/>
  <c r="C723" i="4" l="1"/>
  <c r="A724" i="4"/>
  <c r="B723" i="4"/>
  <c r="D723" i="4"/>
  <c r="E722" i="4"/>
  <c r="E723" i="4" l="1"/>
  <c r="A725" i="4"/>
  <c r="C724" i="4"/>
  <c r="D724" i="4"/>
  <c r="B724" i="4"/>
  <c r="E724" i="4" l="1"/>
  <c r="A726" i="4"/>
  <c r="C725" i="4"/>
  <c r="B725" i="4"/>
  <c r="D725" i="4"/>
  <c r="E725" i="4" l="1"/>
  <c r="D726" i="4"/>
  <c r="B726" i="4"/>
  <c r="C726" i="4"/>
  <c r="A727" i="4"/>
  <c r="A728" i="4" l="1"/>
  <c r="D727" i="4"/>
  <c r="B727" i="4"/>
  <c r="C727" i="4"/>
  <c r="E726" i="4"/>
  <c r="E727" i="4" l="1"/>
  <c r="B728" i="4"/>
  <c r="C728" i="4"/>
  <c r="A729" i="4"/>
  <c r="D728" i="4"/>
  <c r="C729" i="4" l="1"/>
  <c r="B729" i="4"/>
  <c r="D729" i="4"/>
  <c r="A730" i="4"/>
  <c r="E728" i="4"/>
  <c r="B730" i="4" l="1"/>
  <c r="D730" i="4"/>
  <c r="C730" i="4"/>
  <c r="A731" i="4"/>
  <c r="E729" i="4"/>
  <c r="C731" i="4" l="1"/>
  <c r="B731" i="4"/>
  <c r="D731" i="4"/>
  <c r="E730" i="4"/>
  <c r="E731" i="4" l="1"/>
</calcChain>
</file>

<file path=xl/sharedStrings.xml><?xml version="1.0" encoding="utf-8"?>
<sst xmlns="http://schemas.openxmlformats.org/spreadsheetml/2006/main" count="523" uniqueCount="149">
  <si>
    <t>Date début</t>
  </si>
  <si>
    <t>MoisLTrié</t>
  </si>
  <si>
    <t>Année</t>
  </si>
  <si>
    <t>MoisL</t>
  </si>
  <si>
    <t>Mois</t>
  </si>
  <si>
    <t>Date</t>
  </si>
  <si>
    <t>Nom+prémon</t>
  </si>
  <si>
    <t>Code établ.</t>
  </si>
  <si>
    <t>Nom établis</t>
  </si>
  <si>
    <t>Nom</t>
  </si>
  <si>
    <t>Prénom</t>
  </si>
  <si>
    <t>Sexe</t>
  </si>
  <si>
    <t>Date naiss.</t>
  </si>
  <si>
    <t>Type</t>
  </si>
  <si>
    <t>Emploi</t>
  </si>
  <si>
    <t>Date début contrat</t>
  </si>
  <si>
    <t>Date fin contrat</t>
  </si>
  <si>
    <t>Nombre  de jours 2017</t>
  </si>
  <si>
    <t>Adresse 1</t>
  </si>
  <si>
    <t>Adresse 2</t>
  </si>
  <si>
    <t>CP</t>
  </si>
  <si>
    <t>Ville</t>
  </si>
  <si>
    <t>AT</t>
  </si>
  <si>
    <t>SAINT EXUPERY</t>
  </si>
  <si>
    <t>ABALE</t>
  </si>
  <si>
    <t>Basile Henri</t>
  </si>
  <si>
    <t>CDD</t>
  </si>
  <si>
    <t>AM</t>
  </si>
  <si>
    <t>LA POESIE</t>
  </si>
  <si>
    <t>ABBAYE</t>
  </si>
  <si>
    <t>PATRICK</t>
  </si>
  <si>
    <t>00594</t>
  </si>
  <si>
    <t>MONTFERMEIL</t>
  </si>
  <si>
    <t>ABBOGROU ABDELKERIM</t>
  </si>
  <si>
    <t>SAMIRA</t>
  </si>
  <si>
    <t>00592</t>
  </si>
  <si>
    <t>VERNOUILLET</t>
  </si>
  <si>
    <t>ABEDAKA NGARO</t>
  </si>
  <si>
    <t>PAMELA</t>
  </si>
  <si>
    <t>00138</t>
  </si>
  <si>
    <t>MANTES LA JOLIE</t>
  </si>
  <si>
    <t>ABEL VARELAS</t>
  </si>
  <si>
    <t>LUCIA</t>
  </si>
  <si>
    <t>00764</t>
  </si>
  <si>
    <t>VILLIERS SUR MARNE</t>
  </si>
  <si>
    <t>ABELI</t>
  </si>
  <si>
    <t>ESTHER</t>
  </si>
  <si>
    <t>00552</t>
  </si>
  <si>
    <t>COLOMBES</t>
  </si>
  <si>
    <t>ABIDI</t>
  </si>
  <si>
    <t>ZAHRA</t>
  </si>
  <si>
    <t>00774</t>
  </si>
  <si>
    <t>GALLIENI</t>
  </si>
  <si>
    <t>ABLIN</t>
  </si>
  <si>
    <t>ANTOINE</t>
  </si>
  <si>
    <t>00131</t>
  </si>
  <si>
    <t>SAINT DENIS</t>
  </si>
  <si>
    <t>ABON</t>
  </si>
  <si>
    <t>MORGAN</t>
  </si>
  <si>
    <t>00357</t>
  </si>
  <si>
    <t>ERMONT</t>
  </si>
  <si>
    <t>ABOULKACIM</t>
  </si>
  <si>
    <t>AICHA</t>
  </si>
  <si>
    <t>00379</t>
  </si>
  <si>
    <t>BESSANCOURT</t>
  </si>
  <si>
    <t>AG</t>
  </si>
  <si>
    <t>LATOUR</t>
  </si>
  <si>
    <t>ABRAHAM</t>
  </si>
  <si>
    <t>CAROLINE</t>
  </si>
  <si>
    <t>AQ</t>
  </si>
  <si>
    <t>J. OFFENBACH</t>
  </si>
  <si>
    <t>ABROUCHE</t>
  </si>
  <si>
    <t>DALILA</t>
  </si>
  <si>
    <t>AP</t>
  </si>
  <si>
    <t>C. DESMOULIN</t>
  </si>
  <si>
    <t>ABYSIQUE</t>
  </si>
  <si>
    <t>Cynthia</t>
  </si>
  <si>
    <t>00598</t>
  </si>
  <si>
    <t>LA CHAPELLE ST LUC</t>
  </si>
  <si>
    <t>ADAM</t>
  </si>
  <si>
    <t>CHARLENE</t>
  </si>
  <si>
    <t>ADELAIDE VAN-PUTTEN</t>
  </si>
  <si>
    <t>DAVID</t>
  </si>
  <si>
    <t>00563</t>
  </si>
  <si>
    <t>SEVRES</t>
  </si>
  <si>
    <t>ADELAKOUN</t>
  </si>
  <si>
    <t>SANDRINE</t>
  </si>
  <si>
    <t>097</t>
  </si>
  <si>
    <t>S.S.I.A.D DE CHOISY LE ROI</t>
  </si>
  <si>
    <t>ADJARANKOU</t>
  </si>
  <si>
    <t>CHRISTINE</t>
  </si>
  <si>
    <t>AS</t>
  </si>
  <si>
    <t>EMILE ZOLA</t>
  </si>
  <si>
    <t>ADOU</t>
  </si>
  <si>
    <t>ELEONORE</t>
  </si>
  <si>
    <t>AA</t>
  </si>
  <si>
    <t>SIEGE</t>
  </si>
  <si>
    <t>ADROIT</t>
  </si>
  <si>
    <t>PASCAL</t>
  </si>
  <si>
    <t>AFROUNE</t>
  </si>
  <si>
    <t>BAYA</t>
  </si>
  <si>
    <t>AI</t>
  </si>
  <si>
    <t>LES PRIMEVERES</t>
  </si>
  <si>
    <t>AGBOHOUI</t>
  </si>
  <si>
    <t>MIREILLE</t>
  </si>
  <si>
    <t>00590</t>
  </si>
  <si>
    <t>LE PECQ</t>
  </si>
  <si>
    <t>AGOH LOKU</t>
  </si>
  <si>
    <t>LYDIA</t>
  </si>
  <si>
    <t>AGUILA</t>
  </si>
  <si>
    <t>LAURENCE</t>
  </si>
  <si>
    <t>AH-TING</t>
  </si>
  <si>
    <t>MARTINE</t>
  </si>
  <si>
    <t>AHAMADA</t>
  </si>
  <si>
    <t>AHMED</t>
  </si>
  <si>
    <t>AE</t>
  </si>
  <si>
    <t>ENGHIEN LES BAINS</t>
  </si>
  <si>
    <t>MARIATA</t>
  </si>
  <si>
    <t>00588</t>
  </si>
  <si>
    <t>TAVERNY</t>
  </si>
  <si>
    <t>MARIAMA</t>
  </si>
  <si>
    <t>AC</t>
  </si>
  <si>
    <t>JEAN JAURES</t>
  </si>
  <si>
    <t>Hababa</t>
  </si>
  <si>
    <t>00576</t>
  </si>
  <si>
    <t>NADAR DE LA PAGERIE</t>
  </si>
  <si>
    <t>AHMED CHAOUCH</t>
  </si>
  <si>
    <t>MESSAOUD</t>
  </si>
  <si>
    <t>00132</t>
  </si>
  <si>
    <t>CERGY LA BASTIDE</t>
  </si>
  <si>
    <t>AHOUANGBEVI HOUEDENOU</t>
  </si>
  <si>
    <t>LILIANE</t>
  </si>
  <si>
    <t>00145</t>
  </si>
  <si>
    <t>CERGY-PONTOISE</t>
  </si>
  <si>
    <t>AH</t>
  </si>
  <si>
    <t>LES CLAIRIERES</t>
  </si>
  <si>
    <t>AIDOUNI</t>
  </si>
  <si>
    <t>NORA</t>
  </si>
  <si>
    <t>AIRY</t>
  </si>
  <si>
    <t>00580</t>
  </si>
  <si>
    <t>MEREVILLE</t>
  </si>
  <si>
    <t>AÏT BOUYKED</t>
  </si>
  <si>
    <t>AIT LARBI</t>
  </si>
  <si>
    <t>HANAN</t>
  </si>
  <si>
    <t>00566</t>
  </si>
  <si>
    <t>JOUY</t>
  </si>
  <si>
    <t>AÏT MOKHTAR</t>
  </si>
  <si>
    <t>ZOHRA</t>
  </si>
  <si>
    <t>DébutC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</si>
</sst>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0"/>
      <name val="Arial Unicode MS"/>
      <family val="2"/>
    </font>
    <font>
      <b/>
      <sz val="10"/>
      <name val="Calibri"/>
      <family val="2"/>
      <scheme val="minor"/>
    </font>
    <font>
      <b/>
      <sz val="10"/>
      <name val="Arial Unicode MS"/>
      <family val="2"/>
    </font>
    <font>
      <sz val="1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9">
    <xf numFmtId="0" fontId="0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0" fontId="5" fillId="0" borderId="0"/>
    <xf numFmtId="0" fontId="1" fillId="0" borderId="0"/>
  </cellStyleXfs>
  <cellXfs count="10">
    <xf numFmtId="0" fontId="0" fillId="0" borderId="0" xfId="0"/>
    <xf numFmtId="14" fontId="0" fillId="0" borderId="0" xfId="0" applyNumberFormat="1"/>
    <xf numFmtId="0" fontId="2" fillId="0" borderId="0" xfId="1" applyFont="1"/>
    <xf numFmtId="14" fontId="2" fillId="0" borderId="0" xfId="1" applyNumberFormat="1" applyFont="1"/>
    <xf numFmtId="2" fontId="2" fillId="0" borderId="0" xfId="1" applyNumberFormat="1" applyFont="1"/>
    <xf numFmtId="0" fontId="3" fillId="0" borderId="0" xfId="1" applyFont="1"/>
    <xf numFmtId="0" fontId="4" fillId="0" borderId="0" xfId="1" applyFont="1"/>
    <xf numFmtId="0" fontId="1" fillId="0" borderId="0" xfId="1"/>
    <xf numFmtId="14" fontId="1" fillId="0" borderId="0" xfId="1" applyNumberFormat="1"/>
    <xf numFmtId="14" fontId="1" fillId="2" borderId="0" xfId="1" applyNumberFormat="1" applyFill="1"/>
  </cellXfs>
  <cellStyles count="9">
    <cellStyle name="_x0007__x000b_" xfId="2" xr:uid="{00000000-0005-0000-0000-000000000000}"/>
    <cellStyle name="_x000d__x000a_JournalTemplate=C:\COMFO\CTALK\JOURSTD.TPL_x000d__x000a_LbStateAddress=3 3 0 251 1 89 2 311_x000d__x000a_LbStateJou" xfId="3" xr:uid="{00000000-0005-0000-0000-000001000000}"/>
    <cellStyle name="%" xfId="4" xr:uid="{00000000-0005-0000-0000-000002000000}"/>
    <cellStyle name="% 2" xfId="5" xr:uid="{00000000-0005-0000-0000-000003000000}"/>
    <cellStyle name="Monétaire 2" xfId="6" xr:uid="{00000000-0005-0000-0000-000004000000}"/>
    <cellStyle name="Normal" xfId="0" builtinId="0"/>
    <cellStyle name="Normal 2" xfId="1" xr:uid="{00000000-0005-0000-0000-000006000000}"/>
    <cellStyle name="Normal 3" xfId="7" xr:uid="{00000000-0005-0000-0000-000007000000}"/>
    <cellStyle name="Normal 4" xfId="8" xr:uid="{00000000-0005-0000-0000-000008000000}"/>
  </cellStyles>
  <dxfs count="7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5" Type="http://schemas.openxmlformats.org/officeDocument/2006/relationships/customXml" Target="../customXml/item5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Users\christophevincenttiteca\Partage\CE%20T3\ASC\Liste%20des%20salaries%20CDI%20ARPAVIE%2031072017%20V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192.69.1.122\Clients\HEENAN\Projet\HEENAN_Inf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00563.adjdirection\AppData\Local\Microsoft\Windows\Temporary%20Internet%20Files\Content.Outlook\49SPSEGV\Listes%20salarie&#769;s%20ARPAV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Temp\TCD%20LISTE%20CD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Liste territoire"/>
      <sheetName val="Liste des Etbst par territoire"/>
      <sheetName val="CDI 31072017 "/>
      <sheetName val="Liste salariés CDI au 31-07-17"/>
      <sheetName val="Feuil1"/>
      <sheetName val="Nbre salariés par territoire"/>
    </sheetNames>
    <sheetDataSet>
      <sheetData sheetId="0">
        <row r="1">
          <cell r="A1" t="str">
            <v>Nom de la  Résidence PAIE</v>
          </cell>
          <cell r="B1" t="str">
            <v>Nom de la  Résidence</v>
          </cell>
          <cell r="C1" t="str">
            <v>Catégorie</v>
          </cell>
          <cell r="D1" t="str">
            <v>Dpt</v>
          </cell>
          <cell r="E1" t="str">
            <v xml:space="preserve">Adresse </v>
          </cell>
          <cell r="F1" t="str">
            <v>Code Postal</v>
          </cell>
          <cell r="G1" t="str">
            <v>Ville</v>
          </cell>
          <cell r="H1" t="str">
            <v xml:space="preserve">Téléphone </v>
          </cell>
          <cell r="I1" t="str">
            <v xml:space="preserve">Mail </v>
          </cell>
        </row>
        <row r="2">
          <cell r="A2" t="str">
            <v>ANNE DE BRETAGNE - LES MUREAUX</v>
          </cell>
          <cell r="B2" t="str">
            <v>Anne de Bretagne</v>
          </cell>
          <cell r="C2" t="str">
            <v>Résidence autonomie</v>
          </cell>
          <cell r="D2">
            <v>78</v>
          </cell>
          <cell r="E2" t="str">
            <v xml:space="preserve">1, Allée de Bretagne </v>
          </cell>
          <cell r="F2">
            <v>78130</v>
          </cell>
          <cell r="G2" t="str">
            <v>Les Mureaux</v>
          </cell>
          <cell r="H2" t="str">
            <v xml:space="preserve">01 30 22 80 00 </v>
          </cell>
          <cell r="I2" t="str">
            <v>annedebretagneresponsable@arpavie.fr</v>
          </cell>
        </row>
        <row r="3">
          <cell r="A3" t="str">
            <v>ARLETTY</v>
          </cell>
          <cell r="B3" t="str">
            <v>Arletty</v>
          </cell>
          <cell r="C3" t="str">
            <v>Résidence autonomie</v>
          </cell>
          <cell r="D3">
            <v>94</v>
          </cell>
          <cell r="E3" t="str">
            <v>4, rue Louis Sallé</v>
          </cell>
          <cell r="F3">
            <v>94450</v>
          </cell>
          <cell r="G3" t="str">
            <v>Limeil Brevannes</v>
          </cell>
          <cell r="H3" t="str">
            <v xml:space="preserve">01 45 95 76 00 </v>
          </cell>
          <cell r="I3" t="str">
            <v>arlettyresponsable@arpavie.fr</v>
          </cell>
        </row>
        <row r="4">
          <cell r="A4" t="str">
            <v>AVENUE AUX MOINES</v>
          </cell>
          <cell r="B4" t="str">
            <v>l'Avenue aux moines</v>
          </cell>
          <cell r="C4" t="str">
            <v>Résidence autonomie</v>
          </cell>
          <cell r="D4">
            <v>91</v>
          </cell>
          <cell r="E4" t="str">
            <v xml:space="preserve">28, rue du Couvent </v>
          </cell>
          <cell r="F4">
            <v>91470</v>
          </cell>
          <cell r="G4" t="str">
            <v>Limours</v>
          </cell>
          <cell r="H4" t="str">
            <v xml:space="preserve">01 64 91 78 00 </v>
          </cell>
          <cell r="I4" t="str">
            <v>avenueauxmoinesresponsables@arefo.com</v>
          </cell>
        </row>
        <row r="5">
          <cell r="A5" t="str">
            <v>BESSANCOURT</v>
          </cell>
          <cell r="B5" t="str">
            <v>La Closeraie</v>
          </cell>
          <cell r="C5" t="str">
            <v>Résidence autonomie</v>
          </cell>
          <cell r="D5">
            <v>95</v>
          </cell>
          <cell r="E5" t="str">
            <v xml:space="preserve">24, rue Madame </v>
          </cell>
          <cell r="F5">
            <v>95550</v>
          </cell>
          <cell r="G5" t="str">
            <v>Bessancourt</v>
          </cell>
          <cell r="H5" t="str">
            <v xml:space="preserve">01 39 95 58 42 </v>
          </cell>
          <cell r="I5" t="str">
            <v>lf.bessancourt.direction@arpavie.fr</v>
          </cell>
        </row>
        <row r="6">
          <cell r="A6" t="str">
            <v>BOISSIERES</v>
          </cell>
          <cell r="B6" t="str">
            <v>Boissière</v>
          </cell>
          <cell r="C6" t="str">
            <v>Résidence autonomie</v>
          </cell>
          <cell r="D6">
            <v>91</v>
          </cell>
          <cell r="E6" t="str">
            <v>240, rue Boissière</v>
          </cell>
          <cell r="F6">
            <v>91640</v>
          </cell>
          <cell r="G6" t="str">
            <v>Briis-sous-forges</v>
          </cell>
          <cell r="H6" t="str">
            <v xml:space="preserve">01 64 90 73 31 </v>
          </cell>
          <cell r="I6" t="str">
            <v>laboissiereresponsable@arpavie.fr</v>
          </cell>
        </row>
        <row r="7">
          <cell r="A7" t="str">
            <v>BOURG LA REINE</v>
          </cell>
          <cell r="B7" t="str">
            <v>La Vallée</v>
          </cell>
          <cell r="C7" t="str">
            <v>Résidence autonomie</v>
          </cell>
          <cell r="D7">
            <v>92</v>
          </cell>
          <cell r="E7" t="str">
            <v xml:space="preserve">22, rue de la Villa Flamande </v>
          </cell>
          <cell r="F7">
            <v>92340</v>
          </cell>
          <cell r="G7" t="str">
            <v>Bourg-la-Reine</v>
          </cell>
          <cell r="H7" t="str">
            <v xml:space="preserve">01 43 50 04 34 </v>
          </cell>
          <cell r="I7" t="str">
            <v>lf.bourglareine.direction@arpavie.fr</v>
          </cell>
        </row>
        <row r="8">
          <cell r="A8" t="str">
            <v>BOUSSY-SAINT-ANTOINE</v>
          </cell>
          <cell r="B8" t="str">
            <v>Saint Thibault</v>
          </cell>
          <cell r="C8" t="str">
            <v>Résidence autonomie</v>
          </cell>
          <cell r="D8">
            <v>91</v>
          </cell>
          <cell r="E8" t="str">
            <v xml:space="preserve">Esplanade de la Ferme </v>
          </cell>
          <cell r="F8">
            <v>91800</v>
          </cell>
          <cell r="G8" t="str">
            <v>Boussy-Saint-Antoine</v>
          </cell>
          <cell r="H8" t="str">
            <v xml:space="preserve">01 69 00 84 74 </v>
          </cell>
          <cell r="I8" t="str">
            <v>lf.boussy.direction@arpavie.fr</v>
          </cell>
        </row>
        <row r="9">
          <cell r="A9" t="str">
            <v>BRUNOY</v>
          </cell>
          <cell r="B9" t="str">
            <v>Les Mardelles</v>
          </cell>
          <cell r="C9" t="str">
            <v>Résidence autonomie</v>
          </cell>
          <cell r="D9">
            <v>91</v>
          </cell>
          <cell r="E9" t="str">
            <v>1, rue de Franche-Comté</v>
          </cell>
          <cell r="F9">
            <v>91800</v>
          </cell>
          <cell r="G9" t="str">
            <v>Brunoy</v>
          </cell>
          <cell r="H9" t="str">
            <v>01 60 46 17 99</v>
          </cell>
          <cell r="I9" t="str">
            <v>lf.brunoy.direction@arpavie.fr</v>
          </cell>
        </row>
        <row r="10">
          <cell r="A10" t="str">
            <v>C. DESMOULINS</v>
          </cell>
          <cell r="B10" t="str">
            <v>Camille Desmoulins</v>
          </cell>
          <cell r="C10" t="str">
            <v>EHPAD</v>
          </cell>
          <cell r="D10">
            <v>91</v>
          </cell>
          <cell r="E10" t="str">
            <v xml:space="preserve">2, avenue Anatole France </v>
          </cell>
          <cell r="F10">
            <v>91260</v>
          </cell>
          <cell r="G10" t="str">
            <v>Juvisy-Sur-Orge</v>
          </cell>
          <cell r="H10" t="str">
            <v xml:space="preserve">01 69 12 59 00 </v>
          </cell>
          <cell r="I10" t="str">
            <v>juvisydirection@arpavie.fr</v>
          </cell>
        </row>
        <row r="11">
          <cell r="A11" t="str">
            <v>CAMILLE CARTIER</v>
          </cell>
          <cell r="B11" t="str">
            <v>Camille Cartier</v>
          </cell>
          <cell r="C11" t="str">
            <v>Résidence autonomie</v>
          </cell>
          <cell r="D11">
            <v>92</v>
          </cell>
          <cell r="E11" t="str">
            <v xml:space="preserve">10, rue Paul Verlaine </v>
          </cell>
          <cell r="F11">
            <v>92230</v>
          </cell>
          <cell r="G11" t="str">
            <v>Gennevilliers</v>
          </cell>
          <cell r="H11" t="str">
            <v xml:space="preserve">01 41 21 15 00 </v>
          </cell>
          <cell r="I11" t="str">
            <v>camillecartierresponsable@arpavie.fr</v>
          </cell>
        </row>
        <row r="12">
          <cell r="A12" t="str">
            <v>CERGY LA BASTIDE</v>
          </cell>
          <cell r="B12" t="str">
            <v>la Bastide</v>
          </cell>
          <cell r="C12" t="str">
            <v>Résidence autonomie</v>
          </cell>
          <cell r="D12">
            <v>95</v>
          </cell>
          <cell r="E12" t="str">
            <v xml:space="preserve">2, Place du Marché </v>
          </cell>
          <cell r="F12">
            <v>95000</v>
          </cell>
          <cell r="G12" t="str">
            <v>Cergy-Pontoise</v>
          </cell>
          <cell r="H12" t="str">
            <v xml:space="preserve">01 30 32 05 37 </v>
          </cell>
          <cell r="I12" t="str">
            <v>lf.cergybastide.direction@arpavie.fr</v>
          </cell>
        </row>
        <row r="13">
          <cell r="A13" t="str">
            <v>CERGY-PONTOISE</v>
          </cell>
          <cell r="B13" t="str">
            <v>Les Touleuses</v>
          </cell>
          <cell r="C13" t="str">
            <v>Résidence autonomie</v>
          </cell>
          <cell r="D13">
            <v>95</v>
          </cell>
          <cell r="E13" t="str">
            <v xml:space="preserve">3, chemin des Touleuses </v>
          </cell>
          <cell r="F13">
            <v>95000</v>
          </cell>
          <cell r="G13" t="str">
            <v>Cergy-Pontoise</v>
          </cell>
          <cell r="H13" t="str">
            <v xml:space="preserve">01 30 30 46 35 </v>
          </cell>
          <cell r="I13" t="str">
            <v>lf.cergy.direction@arpavie.fr</v>
          </cell>
        </row>
        <row r="14">
          <cell r="A14" t="str">
            <v>CHATEAU LANDON PLANTAGENETS</v>
          </cell>
          <cell r="B14" t="str">
            <v>Les Plantagenets</v>
          </cell>
          <cell r="C14" t="str">
            <v>Résidence autonomie</v>
          </cell>
          <cell r="D14">
            <v>77</v>
          </cell>
          <cell r="E14" t="str">
            <v xml:space="preserve">Route de Nisceville </v>
          </cell>
          <cell r="F14">
            <v>77570</v>
          </cell>
          <cell r="G14" t="str">
            <v>Château-Landon</v>
          </cell>
          <cell r="H14" t="str">
            <v xml:space="preserve">01 64 45 52 52 </v>
          </cell>
          <cell r="I14" t="str">
            <v>lf.chateau-landon.direction@arpavie.fr</v>
          </cell>
        </row>
        <row r="15">
          <cell r="A15" t="str">
            <v>CHENNEVIERES</v>
          </cell>
          <cell r="B15" t="str">
            <v>Robert Landry</v>
          </cell>
          <cell r="C15" t="str">
            <v>Résidence autonomie</v>
          </cell>
          <cell r="D15">
            <v>94</v>
          </cell>
          <cell r="E15" t="str">
            <v>Parc Corot - 5, ruelle Colombert</v>
          </cell>
          <cell r="F15">
            <v>94430</v>
          </cell>
          <cell r="G15" t="str">
            <v>Chennevières-sur-Marne</v>
          </cell>
          <cell r="H15" t="str">
            <v xml:space="preserve">01 45 93 34 72 </v>
          </cell>
          <cell r="I15" t="str">
            <v>lf.chennevieres.direction@arpavie.fr</v>
          </cell>
        </row>
        <row r="16">
          <cell r="A16" t="str">
            <v>CHEVIGNY</v>
          </cell>
          <cell r="B16" t="str">
            <v>Les Tonnelles</v>
          </cell>
          <cell r="C16" t="str">
            <v>EHPAD</v>
          </cell>
          <cell r="D16">
            <v>21</v>
          </cell>
          <cell r="E16" t="str">
            <v>19, rue de Meursault</v>
          </cell>
          <cell r="F16">
            <v>21800</v>
          </cell>
          <cell r="G16" t="str">
            <v>Chevigny-Saint-Sauveur</v>
          </cell>
          <cell r="H16" t="str">
            <v xml:space="preserve">03 80 71 09 66 </v>
          </cell>
          <cell r="I16" t="str">
            <v>ehd.chevigny.direction@arpavie.fr</v>
          </cell>
        </row>
        <row r="17">
          <cell r="A17" t="str">
            <v>CHEVILLY-LARUE</v>
          </cell>
          <cell r="B17" t="str">
            <v>Le Chêne Rouge</v>
          </cell>
          <cell r="C17" t="str">
            <v>Résidence autonomie</v>
          </cell>
          <cell r="D17">
            <v>94</v>
          </cell>
          <cell r="E17" t="str">
            <v xml:space="preserve">1, rue du Nivernais </v>
          </cell>
          <cell r="F17">
            <v>94550</v>
          </cell>
          <cell r="G17" t="str">
            <v>Chevilly-Larue</v>
          </cell>
          <cell r="H17" t="str">
            <v xml:space="preserve">01 46 87 59 17 </v>
          </cell>
          <cell r="I17" t="str">
            <v>lf.chevilly.direction@arpavie.fr</v>
          </cell>
        </row>
        <row r="18">
          <cell r="A18" t="str">
            <v>COLOMBES</v>
          </cell>
          <cell r="B18" t="str">
            <v>Marcelle Devaud</v>
          </cell>
          <cell r="C18" t="str">
            <v>EHPAD</v>
          </cell>
          <cell r="D18">
            <v>92</v>
          </cell>
          <cell r="E18" t="str">
            <v xml:space="preserve">31, rue Jean-Jacques Rousseau </v>
          </cell>
          <cell r="F18">
            <v>92700</v>
          </cell>
          <cell r="G18" t="str">
            <v>Colombes</v>
          </cell>
          <cell r="H18" t="str">
            <v xml:space="preserve">01 41 19 75 30 </v>
          </cell>
          <cell r="I18" t="str">
            <v>ehd.colombes.direction@arpavie.fr</v>
          </cell>
        </row>
        <row r="19">
          <cell r="A19" t="str">
            <v>CRETEIL 2</v>
          </cell>
          <cell r="B19" t="str">
            <v>le Cèdre Bleu</v>
          </cell>
          <cell r="C19" t="str">
            <v>Résidence autonomie</v>
          </cell>
          <cell r="D19">
            <v>94</v>
          </cell>
          <cell r="E19" t="str">
            <v xml:space="preserve">11, rue du Commandant Joyen Boulard </v>
          </cell>
          <cell r="F19">
            <v>94000</v>
          </cell>
          <cell r="G19" t="str">
            <v xml:space="preserve">Créteil </v>
          </cell>
          <cell r="H19" t="str">
            <v xml:space="preserve">01 43 77 21 18 </v>
          </cell>
          <cell r="I19" t="str">
            <v>lf.creteil2.direction@arpavie.fr</v>
          </cell>
        </row>
        <row r="20">
          <cell r="A20" t="str">
            <v>CRETEIL MESLY</v>
          </cell>
          <cell r="B20" t="str">
            <v>Le Hameau de Mesly</v>
          </cell>
          <cell r="C20" t="str">
            <v>EHPAD</v>
          </cell>
          <cell r="D20">
            <v>94</v>
          </cell>
          <cell r="E20" t="str">
            <v xml:space="preserve">60, avenue du Docteur Paul Casalis </v>
          </cell>
          <cell r="F20">
            <v>94000</v>
          </cell>
          <cell r="G20" t="str">
            <v xml:space="preserve">Créteil </v>
          </cell>
          <cell r="H20" t="str">
            <v xml:space="preserve">01 49 56 20 90 </v>
          </cell>
          <cell r="I20" t="str">
            <v>ehd.creteilmesly.direction@arpavie.fr</v>
          </cell>
        </row>
        <row r="21">
          <cell r="A21" t="str">
            <v>DOURDAN</v>
          </cell>
          <cell r="B21" t="str">
            <v>Les Mésanges</v>
          </cell>
          <cell r="C21" t="str">
            <v>Résidence autonomie</v>
          </cell>
          <cell r="D21">
            <v>91</v>
          </cell>
          <cell r="E21" t="str">
            <v>26, rue Victor Hugo</v>
          </cell>
          <cell r="F21">
            <v>91410</v>
          </cell>
          <cell r="G21" t="str">
            <v>Dourdan</v>
          </cell>
          <cell r="H21" t="str">
            <v xml:space="preserve">01 64 59 77 15 </v>
          </cell>
          <cell r="I21" t="str">
            <v>lf.dourdan.direction@arpavie.fr</v>
          </cell>
        </row>
        <row r="22">
          <cell r="A22" t="str">
            <v>ECOUEN</v>
          </cell>
          <cell r="B22" t="str">
            <v>Molière</v>
          </cell>
          <cell r="C22" t="str">
            <v>Résidence autonomie</v>
          </cell>
          <cell r="D22">
            <v>95</v>
          </cell>
          <cell r="E22" t="str">
            <v>18, avenue du Bicentenaire</v>
          </cell>
          <cell r="F22">
            <v>95440</v>
          </cell>
          <cell r="G22" t="str">
            <v>Ecouen</v>
          </cell>
          <cell r="H22" t="str">
            <v xml:space="preserve">01 34 19 66 27 </v>
          </cell>
          <cell r="I22" t="str">
            <v>lf.ecouen.direction@arpavie.fr</v>
          </cell>
        </row>
        <row r="23">
          <cell r="A23" t="str">
            <v>ED. BEHURET</v>
          </cell>
          <cell r="B23" t="str">
            <v>Edouard Béhuret</v>
          </cell>
          <cell r="C23" t="str">
            <v>Résidence autonomie</v>
          </cell>
          <cell r="D23">
            <v>78</v>
          </cell>
          <cell r="E23" t="str">
            <v xml:space="preserve">8, avenue Jean Moulin </v>
          </cell>
          <cell r="F23">
            <v>78360</v>
          </cell>
          <cell r="G23" t="str">
            <v>Montesson</v>
          </cell>
          <cell r="H23" t="str">
            <v xml:space="preserve">01 30 09 77 00 </v>
          </cell>
          <cell r="I23" t="str">
            <v>edouardbehuretresponsable@arpavie.fr</v>
          </cell>
        </row>
        <row r="24">
          <cell r="A24" t="str">
            <v>EMILE ZOLA</v>
          </cell>
          <cell r="B24" t="str">
            <v>Emile Zola</v>
          </cell>
          <cell r="C24" t="str">
            <v>EHPAD</v>
          </cell>
          <cell r="D24">
            <v>93</v>
          </cell>
          <cell r="E24" t="str">
            <v>120/122, rue Jean Mermoz</v>
          </cell>
          <cell r="F24">
            <v>93110</v>
          </cell>
          <cell r="G24" t="str">
            <v>Rosny-sous-bois</v>
          </cell>
          <cell r="H24" t="str">
            <v>01 56 6 3 95 00</v>
          </cell>
          <cell r="I24" t="str">
            <v>rosnydirection@arpavie.fr</v>
          </cell>
        </row>
        <row r="25">
          <cell r="A25" t="str">
            <v>ENGHIEN LES BAINS</v>
          </cell>
          <cell r="B25" t="str">
            <v>d'Enghien</v>
          </cell>
          <cell r="C25" t="str">
            <v>EHPAD</v>
          </cell>
          <cell r="D25">
            <v>95</v>
          </cell>
          <cell r="E25" t="str">
            <v xml:space="preserve">1, rue Henri Dunant </v>
          </cell>
          <cell r="F25">
            <v>95880</v>
          </cell>
          <cell r="G25" t="str">
            <v>Enghien-les-Bains</v>
          </cell>
          <cell r="H25" t="str">
            <v xml:space="preserve">01 34 17 33 88 </v>
          </cell>
          <cell r="I25" t="str">
            <v>enghiendirection@arpavie.fr</v>
          </cell>
        </row>
        <row r="26">
          <cell r="A26" t="str">
            <v>ERMONT</v>
          </cell>
          <cell r="B26" t="str">
            <v>Jeanne d'Arc</v>
          </cell>
          <cell r="C26" t="str">
            <v>Résidence autonomie</v>
          </cell>
          <cell r="D26">
            <v>95</v>
          </cell>
          <cell r="E26" t="str">
            <v xml:space="preserve">33, rue de la Petite Bapaume </v>
          </cell>
          <cell r="F26">
            <v>95120</v>
          </cell>
          <cell r="G26" t="str">
            <v>Ermont</v>
          </cell>
          <cell r="H26" t="str">
            <v xml:space="preserve">01 34 14 16 63 </v>
          </cell>
          <cell r="I26" t="str">
            <v>lf.ermont.direction@arpavie.fr</v>
          </cell>
        </row>
        <row r="27">
          <cell r="A27" t="str">
            <v>FONTENAY 1</v>
          </cell>
          <cell r="B27" t="str">
            <v>Le Val Content</v>
          </cell>
          <cell r="C27" t="str">
            <v>Résidence autonomie</v>
          </cell>
          <cell r="D27">
            <v>92</v>
          </cell>
          <cell r="E27" t="str">
            <v xml:space="preserve">17, avenue du Général Leclerc </v>
          </cell>
          <cell r="F27">
            <v>92260</v>
          </cell>
          <cell r="G27" t="str">
            <v xml:space="preserve">Fontenay-aux-Roses </v>
          </cell>
          <cell r="H27" t="str">
            <v xml:space="preserve">01 43 50 70 01 </v>
          </cell>
          <cell r="I27" t="str">
            <v>lf.fontenay1.direction@arpavie.fr</v>
          </cell>
        </row>
        <row r="28">
          <cell r="A28" t="str">
            <v>FONTENAY 2</v>
          </cell>
          <cell r="B28" t="str">
            <v>Marie Nodier</v>
          </cell>
          <cell r="C28" t="str">
            <v>Résidence autonomie</v>
          </cell>
          <cell r="D28">
            <v>92</v>
          </cell>
          <cell r="E28" t="str">
            <v>10, rue Georges Bailly</v>
          </cell>
          <cell r="F28">
            <v>92260</v>
          </cell>
          <cell r="G28" t="str">
            <v>Fontenay-aux-Roses</v>
          </cell>
          <cell r="H28" t="str">
            <v xml:space="preserve">01 46 61 10 14 </v>
          </cell>
          <cell r="I28" t="str">
            <v>lf.fontenay2.direction@arpavie.fr</v>
          </cell>
        </row>
        <row r="29">
          <cell r="A29" t="str">
            <v>FRANCONVILLE</v>
          </cell>
          <cell r="B29" t="str">
            <v>La Bonne Rencontre</v>
          </cell>
          <cell r="C29" t="str">
            <v>Résidence autonomie</v>
          </cell>
          <cell r="D29">
            <v>95</v>
          </cell>
          <cell r="E29" t="str">
            <v xml:space="preserve">4, rue de la Bonne Rencontre </v>
          </cell>
          <cell r="F29">
            <v>95130</v>
          </cell>
          <cell r="G29" t="str">
            <v>Franconville</v>
          </cell>
          <cell r="H29" t="str">
            <v xml:space="preserve">01 34 13 53 04 </v>
          </cell>
          <cell r="I29" t="str">
            <v>lf.franconville.direction@arpavie.fr</v>
          </cell>
        </row>
        <row r="30">
          <cell r="A30" t="str">
            <v>FRONT DE SARTHE</v>
          </cell>
          <cell r="B30" t="str">
            <v>Front de Sarthe</v>
          </cell>
          <cell r="C30" t="str">
            <v>Résidence autonomie</v>
          </cell>
          <cell r="D30">
            <v>72</v>
          </cell>
          <cell r="E30" t="str">
            <v>183, quai Ledru Rollin</v>
          </cell>
          <cell r="F30">
            <v>72000</v>
          </cell>
          <cell r="G30" t="str">
            <v>Le Mans</v>
          </cell>
          <cell r="H30" t="str">
            <v xml:space="preserve">02 43 24 55 77 </v>
          </cell>
          <cell r="I30" t="str">
            <v>frontdesartheresponsable@arpavie.fr</v>
          </cell>
        </row>
        <row r="31">
          <cell r="A31" t="str">
            <v>GABRIEL FONTAINE</v>
          </cell>
          <cell r="B31" t="str">
            <v>Gabriel Fontaine</v>
          </cell>
          <cell r="C31" t="str">
            <v>Résidence autonomie</v>
          </cell>
          <cell r="D31">
            <v>91</v>
          </cell>
          <cell r="E31" t="str">
            <v xml:space="preserve">4, place Gabriel Fontaine </v>
          </cell>
          <cell r="F31">
            <v>91420</v>
          </cell>
          <cell r="G31" t="str">
            <v>Morangis</v>
          </cell>
          <cell r="H31" t="str">
            <v xml:space="preserve">01 69 34 09 10 </v>
          </cell>
          <cell r="I31" t="str">
            <v>gabrielfontaineresponsable@arapvie.fr</v>
          </cell>
        </row>
        <row r="32">
          <cell r="A32" t="str">
            <v>GALLIENI</v>
          </cell>
          <cell r="B32" t="str">
            <v>Les Neufs Muses</v>
          </cell>
          <cell r="C32" t="str">
            <v>EHPAD</v>
          </cell>
          <cell r="D32">
            <v>92</v>
          </cell>
          <cell r="E32" t="str">
            <v xml:space="preserve">31-33, boulevard Galliéni </v>
          </cell>
          <cell r="F32">
            <v>92130</v>
          </cell>
          <cell r="G32" t="str">
            <v>Issy-les-Moulineaux</v>
          </cell>
          <cell r="H32" t="str">
            <v xml:space="preserve">01 55 95 07 50 </v>
          </cell>
          <cell r="I32" t="str">
            <v>ehd.gallieni.direction@arpavie.fr</v>
          </cell>
        </row>
        <row r="33">
          <cell r="A33" t="str">
            <v>GONESSE</v>
          </cell>
          <cell r="B33" t="str">
            <v>Le Parc Fleuri</v>
          </cell>
          <cell r="C33" t="str">
            <v>EHPAD</v>
          </cell>
          <cell r="D33">
            <v>95</v>
          </cell>
          <cell r="E33" t="str">
            <v xml:space="preserve">La Fauconnière - 60, square des Sports </v>
          </cell>
          <cell r="F33">
            <v>95500</v>
          </cell>
          <cell r="G33" t="str">
            <v>Gonesse</v>
          </cell>
          <cell r="H33" t="str">
            <v xml:space="preserve">01 39 85 52 21 </v>
          </cell>
          <cell r="I33" t="str">
            <v>ehd.gonesse.direction@arpavie.fr</v>
          </cell>
        </row>
        <row r="34">
          <cell r="A34" t="str">
            <v>HELENE MOUTET</v>
          </cell>
          <cell r="B34" t="str">
            <v>Hélène Moutet</v>
          </cell>
          <cell r="C34" t="str">
            <v>Résidence autonomie</v>
          </cell>
          <cell r="D34">
            <v>95</v>
          </cell>
          <cell r="E34" t="str">
            <v>2, voie de la résidence Hélène Moutet</v>
          </cell>
          <cell r="F34">
            <v>95330</v>
          </cell>
          <cell r="G34" t="str">
            <v>Domont</v>
          </cell>
          <cell r="H34" t="str">
            <v xml:space="preserve">01 39 35 26 80 </v>
          </cell>
          <cell r="I34" t="str">
            <v>helenemoutetresponsable@arpavie.fr</v>
          </cell>
        </row>
        <row r="35">
          <cell r="A35" t="str">
            <v>ISSY LE PARC</v>
          </cell>
          <cell r="B35" t="str">
            <v>Le Parc</v>
          </cell>
          <cell r="C35" t="str">
            <v>Résidence autonomie</v>
          </cell>
          <cell r="D35">
            <v>92</v>
          </cell>
          <cell r="E35" t="str">
            <v>20, rue de l'Abbé Roger Derry</v>
          </cell>
          <cell r="F35">
            <v>92130</v>
          </cell>
          <cell r="G35" t="str">
            <v>Issy-les-Moulineaux</v>
          </cell>
          <cell r="H35" t="str">
            <v>01 46 45 71 82</v>
          </cell>
          <cell r="I35" t="str">
            <v>lf.issy.direction@arpavie.fr</v>
          </cell>
        </row>
        <row r="36">
          <cell r="A36" t="str">
            <v>JARNAC</v>
          </cell>
          <cell r="B36" t="str">
            <v>Le Bois Doucet</v>
          </cell>
          <cell r="C36" t="str">
            <v>EHPAD</v>
          </cell>
          <cell r="D36">
            <v>16</v>
          </cell>
          <cell r="E36" t="str">
            <v xml:space="preserve">Avenue de l'Europe </v>
          </cell>
          <cell r="F36">
            <v>16200</v>
          </cell>
          <cell r="G36" t="str">
            <v>Jarnac</v>
          </cell>
          <cell r="H36" t="str">
            <v xml:space="preserve">05 45 36 63 33 </v>
          </cell>
          <cell r="I36" t="str">
            <v>ehd.jarnac.direction@arpavie.fr</v>
          </cell>
        </row>
        <row r="37">
          <cell r="A37" t="str">
            <v>JEAN JAURES</v>
          </cell>
          <cell r="B37" t="str">
            <v>Jean Jaurès</v>
          </cell>
          <cell r="C37" t="str">
            <v>EHPAD</v>
          </cell>
          <cell r="D37">
            <v>91</v>
          </cell>
          <cell r="E37" t="str">
            <v xml:space="preserve">8, allée du Docteur Guérin </v>
          </cell>
          <cell r="F37">
            <v>91200</v>
          </cell>
          <cell r="G37" t="str">
            <v>Athis-Mons</v>
          </cell>
          <cell r="H37" t="str">
            <v>01 69 38 21 21</v>
          </cell>
          <cell r="I37" t="str">
            <v>athisdirection@arpavie.fr</v>
          </cell>
        </row>
        <row r="38">
          <cell r="A38" t="str">
            <v>JEAN MORACCHINI</v>
          </cell>
          <cell r="B38" t="str">
            <v>Jean Moracchini</v>
          </cell>
          <cell r="C38" t="str">
            <v>Résidence autonomie</v>
          </cell>
          <cell r="D38">
            <v>95</v>
          </cell>
          <cell r="E38" t="str">
            <v xml:space="preserve">23, rue de la Libération </v>
          </cell>
          <cell r="F38">
            <v>95880</v>
          </cell>
          <cell r="G38" t="str">
            <v>Enghien-les-Bains</v>
          </cell>
          <cell r="H38" t="str">
            <v xml:space="preserve">01 39 34 52 00 </v>
          </cell>
          <cell r="I38" t="str">
            <v>jeanmoracchiniresponsable@arpavie.fr</v>
          </cell>
        </row>
        <row r="39">
          <cell r="A39" t="str">
            <v>JEAN ROSTAND</v>
          </cell>
          <cell r="B39" t="str">
            <v>Jean Rostand</v>
          </cell>
          <cell r="C39" t="str">
            <v>Résidence autonomie</v>
          </cell>
          <cell r="D39">
            <v>91</v>
          </cell>
          <cell r="E39" t="str">
            <v xml:space="preserve">6, allée du Docteur Guérin </v>
          </cell>
          <cell r="F39">
            <v>91200</v>
          </cell>
          <cell r="G39" t="str">
            <v>Athis-Mons</v>
          </cell>
          <cell r="H39" t="str">
            <v>01 60 48 72 08</v>
          </cell>
          <cell r="I39" t="str">
            <v>jeanrostandresponsable@arpavie.fr</v>
          </cell>
        </row>
        <row r="40">
          <cell r="A40" t="str">
            <v>JOUY</v>
          </cell>
          <cell r="B40" t="str">
            <v>Juliette Victor</v>
          </cell>
          <cell r="C40" t="str">
            <v>EHPAD</v>
          </cell>
          <cell r="D40">
            <v>78</v>
          </cell>
          <cell r="E40" t="str">
            <v>Les Metz - 13, rue des Fonds</v>
          </cell>
          <cell r="F40">
            <v>78350</v>
          </cell>
          <cell r="G40" t="str">
            <v>Jouy-en-Josas</v>
          </cell>
          <cell r="H40" t="str">
            <v xml:space="preserve">01 34 65 00 29 </v>
          </cell>
          <cell r="I40" t="str">
            <v>ehd.josas.direction@arpavie.fr</v>
          </cell>
        </row>
        <row r="41">
          <cell r="A41" t="str">
            <v>L'ESPERANCE</v>
          </cell>
          <cell r="B41" t="str">
            <v>L'Espérance</v>
          </cell>
          <cell r="C41" t="str">
            <v>EHPAD</v>
          </cell>
          <cell r="D41">
            <v>21</v>
          </cell>
          <cell r="E41" t="str">
            <v>24, rue de Gray</v>
          </cell>
          <cell r="F41">
            <v>21000</v>
          </cell>
          <cell r="G41" t="str">
            <v>Dijon</v>
          </cell>
          <cell r="H41" t="str">
            <v xml:space="preserve">03 80 68 35 00 </v>
          </cell>
          <cell r="I41" t="str">
            <v>dijondirection@arpavie.fr</v>
          </cell>
        </row>
        <row r="42">
          <cell r="A42" t="str">
            <v>L'HAY LES ROSES</v>
          </cell>
          <cell r="B42" t="str">
            <v>La Vallée aux Renards</v>
          </cell>
          <cell r="C42" t="str">
            <v>Résidence autonomie</v>
          </cell>
          <cell r="D42">
            <v>94</v>
          </cell>
          <cell r="E42" t="str">
            <v xml:space="preserve">2, rue Léon Blum </v>
          </cell>
          <cell r="F42">
            <v>94240</v>
          </cell>
          <cell r="G42" t="str">
            <v>L'Haÿ-les-Roses</v>
          </cell>
          <cell r="H42" t="str">
            <v>01 43 50 98 43</v>
          </cell>
          <cell r="I42" t="str">
            <v>lf.lhay.direction@arpavie.fr</v>
          </cell>
        </row>
        <row r="43">
          <cell r="A43" t="str">
            <v>LA CHAPELLE ST LUC</v>
          </cell>
          <cell r="B43" t="str">
            <v>Les Géraniums</v>
          </cell>
          <cell r="C43" t="str">
            <v xml:space="preserve">EHPAD </v>
          </cell>
          <cell r="D43">
            <v>10</v>
          </cell>
          <cell r="E43" t="str">
            <v>3 et 5, allée Georges Bedez</v>
          </cell>
          <cell r="F43">
            <v>10603</v>
          </cell>
          <cell r="G43" t="str">
            <v>La Chapelle-Saint-Luc</v>
          </cell>
          <cell r="H43" t="str">
            <v xml:space="preserve">03 25 71 53 61 </v>
          </cell>
          <cell r="I43" t="str">
            <v>ehd.saintluc.direction@arpavie.fr</v>
          </cell>
        </row>
        <row r="44">
          <cell r="A44" t="str">
            <v>LA CIGOGNE</v>
          </cell>
          <cell r="B44" t="str">
            <v>La Cigogne</v>
          </cell>
          <cell r="C44" t="str">
            <v>Résidence autonomie</v>
          </cell>
          <cell r="D44">
            <v>45</v>
          </cell>
          <cell r="E44" t="str">
            <v>14, rue d'Olivet</v>
          </cell>
          <cell r="F44">
            <v>45100</v>
          </cell>
          <cell r="G44" t="str">
            <v>Orléans</v>
          </cell>
          <cell r="H44" t="str">
            <v xml:space="preserve">02 38 49 72 00 </v>
          </cell>
          <cell r="I44" t="str">
            <v>lacigogneresponsable@arpavie.fr</v>
          </cell>
        </row>
        <row r="45">
          <cell r="A45" t="str">
            <v>LA COLOMBIERE</v>
          </cell>
          <cell r="B45" t="str">
            <v>La Colombière</v>
          </cell>
          <cell r="C45" t="str">
            <v>Résidence autonomie</v>
          </cell>
          <cell r="D45">
            <v>77</v>
          </cell>
          <cell r="E45" t="str">
            <v xml:space="preserve">9, rue de Vaux </v>
          </cell>
          <cell r="F45">
            <v>77120</v>
          </cell>
          <cell r="G45" t="str">
            <v>Coulommiers</v>
          </cell>
          <cell r="H45" t="str">
            <v>01 64 65 71 00</v>
          </cell>
          <cell r="I45" t="str">
            <v>lacolombiereresponsable@arpavie.fr</v>
          </cell>
        </row>
        <row r="46">
          <cell r="A46" t="str">
            <v>LA PRADINE</v>
          </cell>
          <cell r="B46" t="str">
            <v>La Pradine</v>
          </cell>
          <cell r="C46" t="str">
            <v>Résidence autonomie</v>
          </cell>
          <cell r="D46">
            <v>31</v>
          </cell>
          <cell r="E46" t="str">
            <v xml:space="preserve">9, rue du Couderc </v>
          </cell>
          <cell r="F46">
            <v>31770</v>
          </cell>
          <cell r="G46" t="str">
            <v>Colomiers</v>
          </cell>
          <cell r="H46" t="str">
            <v xml:space="preserve">05 61 78 61 25 </v>
          </cell>
          <cell r="I46" t="str">
            <v>lapradineresponsable@arpavie.fr</v>
          </cell>
        </row>
        <row r="47">
          <cell r="A47" t="str">
            <v>LA SABLONNIERE</v>
          </cell>
          <cell r="B47" t="str">
            <v>La Sablonnière</v>
          </cell>
          <cell r="C47" t="str">
            <v>Résidence autonomie</v>
          </cell>
          <cell r="D47">
            <v>95</v>
          </cell>
          <cell r="E47" t="str">
            <v xml:space="preserve">25, avenue Mathieu Chazotte </v>
          </cell>
          <cell r="F47">
            <v>95170</v>
          </cell>
          <cell r="G47" t="str">
            <v>Deuil-la-Barre</v>
          </cell>
          <cell r="H47" t="str">
            <v xml:space="preserve">01 30 10 12 00 </v>
          </cell>
          <cell r="I47" t="str">
            <v>lasablonniereresponsable@arpavie.fr</v>
          </cell>
        </row>
        <row r="48">
          <cell r="A48" t="str">
            <v>LA TOUR</v>
          </cell>
          <cell r="B48" t="str">
            <v>De la Tour</v>
          </cell>
          <cell r="C48" t="str">
            <v>EHPAD</v>
          </cell>
          <cell r="D48">
            <v>66</v>
          </cell>
          <cell r="E48" t="str">
            <v xml:space="preserve">Route de Saint Cyprien </v>
          </cell>
          <cell r="F48">
            <v>66200</v>
          </cell>
          <cell r="G48" t="str">
            <v>Latour-Bas-Elne</v>
          </cell>
          <cell r="H48" t="str">
            <v xml:space="preserve">04 68 37 61 00 </v>
          </cell>
          <cell r="I48" t="str">
            <v>perpignandirection@arpavie.fr</v>
          </cell>
        </row>
        <row r="49">
          <cell r="A49" t="str">
            <v>LA VANNE</v>
          </cell>
          <cell r="B49" t="str">
            <v>La Vanne</v>
          </cell>
          <cell r="C49" t="str">
            <v>Résidence autonomie</v>
          </cell>
          <cell r="D49">
            <v>92</v>
          </cell>
          <cell r="E49" t="str">
            <v xml:space="preserve">60/62, rue de la Vanne </v>
          </cell>
          <cell r="F49">
            <v>92120</v>
          </cell>
          <cell r="G49" t="str">
            <v>Montrouge</v>
          </cell>
          <cell r="H49" t="str">
            <v xml:space="preserve">01 46 56 18 72 </v>
          </cell>
          <cell r="I49" t="str">
            <v>lavanneresponsable@arpavie.fr</v>
          </cell>
        </row>
        <row r="50">
          <cell r="A50" t="str">
            <v>LANNELONGUE</v>
          </cell>
          <cell r="B50" t="str">
            <v>Lannelongue</v>
          </cell>
          <cell r="C50" t="str">
            <v>EHPAD</v>
          </cell>
          <cell r="D50">
            <v>92</v>
          </cell>
          <cell r="E50" t="str">
            <v xml:space="preserve">31, rue Diderot </v>
          </cell>
          <cell r="F50">
            <v>92170</v>
          </cell>
          <cell r="G50" t="str">
            <v>Vanves</v>
          </cell>
          <cell r="H50" t="str">
            <v xml:space="preserve">01 46 38 88 99 </v>
          </cell>
          <cell r="I50" t="str">
            <v>vanvesdirection@arpavie.fr</v>
          </cell>
        </row>
        <row r="51">
          <cell r="A51" t="str">
            <v>LE BEGUINAGE</v>
          </cell>
          <cell r="B51" t="str">
            <v>le Beguinage</v>
          </cell>
          <cell r="C51" t="str">
            <v>Résidence autonomie</v>
          </cell>
          <cell r="D51">
            <v>91</v>
          </cell>
          <cell r="E51" t="str">
            <v>21, allée du Béguinage</v>
          </cell>
          <cell r="F51">
            <v>91090</v>
          </cell>
          <cell r="G51" t="str">
            <v>Lisses</v>
          </cell>
          <cell r="H51" t="str">
            <v xml:space="preserve">01 60 76 87 00 </v>
          </cell>
          <cell r="I51" t="str">
            <v>lebeguinageresponsable@arpavie.fr</v>
          </cell>
        </row>
        <row r="52">
          <cell r="A52" t="str">
            <v>LE BOCAGE</v>
          </cell>
          <cell r="B52" t="str">
            <v>Le Bocage</v>
          </cell>
          <cell r="C52" t="str">
            <v>Résidence autonomie</v>
          </cell>
          <cell r="D52">
            <v>93</v>
          </cell>
          <cell r="E52" t="str">
            <v xml:space="preserve">61, avenue Paul Doumer </v>
          </cell>
          <cell r="F52">
            <v>93330</v>
          </cell>
          <cell r="G52" t="str">
            <v>Neuilly-sur-Marne</v>
          </cell>
          <cell r="H52" t="str">
            <v xml:space="preserve">01 49 44 76 00 </v>
          </cell>
          <cell r="I52" t="str">
            <v>lebocageresponsable@arpavie.fr</v>
          </cell>
        </row>
        <row r="53">
          <cell r="A53" t="str">
            <v>LE MEE</v>
          </cell>
          <cell r="B53" t="str">
            <v>Les Tournelles</v>
          </cell>
          <cell r="C53" t="str">
            <v>Résidence autonomie</v>
          </cell>
          <cell r="D53">
            <v>77</v>
          </cell>
          <cell r="E53" t="str">
            <v xml:space="preserve">380, allée Plein Ciel </v>
          </cell>
          <cell r="F53">
            <v>77350</v>
          </cell>
          <cell r="G53" t="str">
            <v>Le Mée-sur-Seine</v>
          </cell>
          <cell r="H53" t="str">
            <v xml:space="preserve">01 64 71 06 60 </v>
          </cell>
          <cell r="I53" t="str">
            <v>lf.lemee.direction@arpavie.fr</v>
          </cell>
        </row>
        <row r="54">
          <cell r="A54" t="str">
            <v>LE PECQ</v>
          </cell>
          <cell r="B54" t="str">
            <v>Les Tilleuls</v>
          </cell>
          <cell r="C54" t="str">
            <v>EHPAD</v>
          </cell>
          <cell r="D54">
            <v>78</v>
          </cell>
          <cell r="E54" t="str">
            <v>4, Impasse du Quai Voltaire</v>
          </cell>
          <cell r="F54">
            <v>78230</v>
          </cell>
          <cell r="G54" t="str">
            <v>Le Pecq</v>
          </cell>
          <cell r="H54" t="str">
            <v xml:space="preserve">01 39 21 92 00 </v>
          </cell>
          <cell r="I54" t="str">
            <v>ehd.lepecq.direction@arpavie.fr</v>
          </cell>
        </row>
        <row r="55">
          <cell r="A55" t="str">
            <v>LE TREMONT</v>
          </cell>
          <cell r="B55" t="str">
            <v>Le Trémont</v>
          </cell>
          <cell r="C55" t="str">
            <v>Résidence autonomie</v>
          </cell>
          <cell r="D55">
            <v>34</v>
          </cell>
          <cell r="E55" t="str">
            <v>1057, boulevard Jean Mathieu Grangent</v>
          </cell>
          <cell r="F55">
            <v>34200</v>
          </cell>
          <cell r="G55" t="str">
            <v>Sète</v>
          </cell>
          <cell r="H55" t="str">
            <v>04 67 51 34 00</v>
          </cell>
          <cell r="I55" t="str">
            <v>letremontresponsable@arpavie.fr</v>
          </cell>
        </row>
        <row r="56">
          <cell r="A56" t="str">
            <v>LES ARCADES</v>
          </cell>
          <cell r="B56" t="str">
            <v>Les Arcades</v>
          </cell>
          <cell r="C56" t="str">
            <v>Résidence autonomie</v>
          </cell>
          <cell r="D56">
            <v>94</v>
          </cell>
          <cell r="E56" t="str">
            <v>17 bis, rue Parmentier</v>
          </cell>
          <cell r="F56">
            <v>94700</v>
          </cell>
          <cell r="G56" t="str">
            <v>Maisons-Alfort</v>
          </cell>
          <cell r="H56" t="str">
            <v xml:space="preserve">01 56 29 53 00 </v>
          </cell>
          <cell r="I56" t="str">
            <v>lesarcadesresponsable@arpavie.fr</v>
          </cell>
        </row>
        <row r="57">
          <cell r="A57" t="str">
            <v>LES ASTERIES</v>
          </cell>
          <cell r="B57" t="str">
            <v>Les Astéries</v>
          </cell>
          <cell r="C57" t="str">
            <v>EHPAD</v>
          </cell>
          <cell r="D57">
            <v>34</v>
          </cell>
          <cell r="E57" t="str">
            <v xml:space="preserve">4, avenue de la Source </v>
          </cell>
          <cell r="F57">
            <v>34200</v>
          </cell>
          <cell r="G57" t="str">
            <v>Sète</v>
          </cell>
          <cell r="H57" t="str">
            <v>04 99 57 61 70</v>
          </cell>
          <cell r="I57" t="str">
            <v>asteriesdirection@arpavie.fr</v>
          </cell>
        </row>
        <row r="58">
          <cell r="A58" t="str">
            <v>LES FERMETTES</v>
          </cell>
          <cell r="B58" t="str">
            <v>Les Fermettes</v>
          </cell>
          <cell r="C58" t="str">
            <v>Résidence autonomie</v>
          </cell>
          <cell r="D58">
            <v>78</v>
          </cell>
          <cell r="E58" t="str">
            <v xml:space="preserve">7, Impasse Paul Bert </v>
          </cell>
          <cell r="F58">
            <v>78420</v>
          </cell>
          <cell r="G58" t="str">
            <v>Carrières sur Seine</v>
          </cell>
          <cell r="H58" t="str">
            <v xml:space="preserve">01 61 04 71 00 </v>
          </cell>
          <cell r="I58" t="str">
            <v>lesfermettesresponsable@arpavie.fr</v>
          </cell>
        </row>
        <row r="59">
          <cell r="A59" t="str">
            <v>LES GDS CHENES</v>
          </cell>
          <cell r="B59" t="str">
            <v>Les Grands Chênes</v>
          </cell>
          <cell r="C59" t="str">
            <v>Résidence autonomie</v>
          </cell>
          <cell r="D59">
            <v>78</v>
          </cell>
          <cell r="E59" t="str">
            <v xml:space="preserve">121, rue Léon Barbier </v>
          </cell>
          <cell r="F59">
            <v>78400</v>
          </cell>
          <cell r="G59" t="str">
            <v>Chatou</v>
          </cell>
          <cell r="H59" t="str">
            <v xml:space="preserve">01 30 15 59 00 </v>
          </cell>
          <cell r="I59" t="str">
            <v>lesgrandscheneresponsable@arpavie.fr</v>
          </cell>
        </row>
        <row r="60">
          <cell r="A60" t="str">
            <v>LES ILES DE LERINS</v>
          </cell>
          <cell r="B60" t="str">
            <v>Les Iles de Lerins</v>
          </cell>
          <cell r="C60" t="str">
            <v>Résidence autonomie</v>
          </cell>
          <cell r="D60" t="str">
            <v>06</v>
          </cell>
          <cell r="E60" t="str">
            <v>4, rue de la Verrerie</v>
          </cell>
          <cell r="F60" t="str">
            <v>06150</v>
          </cell>
          <cell r="G60" t="str">
            <v>Cannes la Bocca</v>
          </cell>
          <cell r="H60" t="str">
            <v xml:space="preserve">04 93 48 01 16 </v>
          </cell>
          <cell r="I60" t="str">
            <v>ilesdelerinsresponsable@arpavie.fr</v>
          </cell>
        </row>
        <row r="61">
          <cell r="A61" t="str">
            <v>LES JARDINS MIRABEAU</v>
          </cell>
          <cell r="B61" t="str">
            <v>Les Jardins Mirabeau</v>
          </cell>
          <cell r="C61" t="str">
            <v>Résidence autonomie</v>
          </cell>
          <cell r="D61">
            <v>75</v>
          </cell>
          <cell r="E61" t="str">
            <v>44, rue Balard</v>
          </cell>
          <cell r="F61">
            <v>75015</v>
          </cell>
          <cell r="G61" t="str">
            <v>Paris 15</v>
          </cell>
          <cell r="H61" t="str">
            <v xml:space="preserve">01 45 58 32 31 </v>
          </cell>
          <cell r="I61" t="str">
            <v>lesjardinsmirabeauresponsable@arpavie.fr</v>
          </cell>
        </row>
        <row r="62">
          <cell r="A62" t="str">
            <v>LES MYOSOTIS</v>
          </cell>
          <cell r="B62" t="str">
            <v>Les Myosotis</v>
          </cell>
          <cell r="C62" t="str">
            <v>Résidence autonomie</v>
          </cell>
          <cell r="D62">
            <v>95</v>
          </cell>
          <cell r="E62" t="str">
            <v xml:space="preserve">11, avenue Ferdinand de Lesseps </v>
          </cell>
          <cell r="F62">
            <v>95570</v>
          </cell>
          <cell r="G62" t="str">
            <v>Bouffémont</v>
          </cell>
          <cell r="H62" t="str">
            <v xml:space="preserve">01 39 91 62 90 </v>
          </cell>
          <cell r="I62" t="str">
            <v>myosotisresponsable@arpavie.fr</v>
          </cell>
        </row>
        <row r="63">
          <cell r="A63" t="str">
            <v>LES ORTEAUX</v>
          </cell>
          <cell r="B63" t="str">
            <v>Les Orteaux</v>
          </cell>
          <cell r="C63" t="str">
            <v>Résidence autonomie</v>
          </cell>
          <cell r="D63">
            <v>75</v>
          </cell>
          <cell r="E63" t="str">
            <v>36/38, rue des Orteaux</v>
          </cell>
          <cell r="F63">
            <v>75020</v>
          </cell>
          <cell r="G63" t="str">
            <v>Paris 20</v>
          </cell>
          <cell r="H63" t="str">
            <v xml:space="preserve">01 55 25 56 00 </v>
          </cell>
          <cell r="I63" t="str">
            <v>lesorteauxresponsable@arpavie.fr</v>
          </cell>
        </row>
        <row r="64">
          <cell r="A64" t="str">
            <v>LES PETITS BOIS</v>
          </cell>
          <cell r="B64" t="str">
            <v>Le Petit Bois</v>
          </cell>
          <cell r="C64" t="str">
            <v>Résidence autonomie</v>
          </cell>
          <cell r="D64">
            <v>78</v>
          </cell>
          <cell r="E64" t="str">
            <v xml:space="preserve">24, rue du Chemin aux Bœufs </v>
          </cell>
          <cell r="F64">
            <v>78990</v>
          </cell>
          <cell r="G64" t="str">
            <v>Elancourt</v>
          </cell>
          <cell r="H64" t="str">
            <v xml:space="preserve">01 30 51 07 70 </v>
          </cell>
          <cell r="I64" t="str">
            <v>petitboisresponsable@arpavie.fr</v>
          </cell>
        </row>
        <row r="65">
          <cell r="A65" t="str">
            <v>LES PINS</v>
          </cell>
          <cell r="B65" t="str">
            <v>Les Pins</v>
          </cell>
          <cell r="C65" t="str">
            <v>Résidence autonomie</v>
          </cell>
          <cell r="D65">
            <v>93</v>
          </cell>
          <cell r="E65" t="str">
            <v>64, avenue du Maréchal Foch</v>
          </cell>
          <cell r="F65">
            <v>93360</v>
          </cell>
          <cell r="G65" t="str">
            <v>Neuilly Plaisance</v>
          </cell>
          <cell r="H65" t="str">
            <v xml:space="preserve">01 41 54 10 30 </v>
          </cell>
          <cell r="I65" t="str">
            <v>lespinsresponsable@arpavie.fr</v>
          </cell>
        </row>
        <row r="66">
          <cell r="A66" t="str">
            <v>LES PORTIQUES</v>
          </cell>
          <cell r="B66" t="str">
            <v>Les Portiques</v>
          </cell>
          <cell r="C66" t="str">
            <v>Résidence autonomie</v>
          </cell>
          <cell r="D66">
            <v>78</v>
          </cell>
          <cell r="E66" t="str">
            <v xml:space="preserve">22, rue Jules Ferry </v>
          </cell>
          <cell r="F66">
            <v>78400</v>
          </cell>
          <cell r="G66" t="str">
            <v>Chatou</v>
          </cell>
          <cell r="H66" t="str">
            <v xml:space="preserve">01 30 53 05 25 </v>
          </cell>
          <cell r="I66" t="str">
            <v>lesportiquesresponsable@arpavie.fr</v>
          </cell>
        </row>
        <row r="67">
          <cell r="A67" t="str">
            <v>LES ULIS</v>
          </cell>
          <cell r="B67" t="str">
            <v>L'Odyssée</v>
          </cell>
          <cell r="C67" t="str">
            <v>Résidence autonomie</v>
          </cell>
          <cell r="D67">
            <v>91</v>
          </cell>
          <cell r="E67" t="str">
            <v xml:space="preserve">9, avenue de Bourgogne </v>
          </cell>
          <cell r="F67">
            <v>91940</v>
          </cell>
          <cell r="G67" t="str">
            <v xml:space="preserve">Les Ulis </v>
          </cell>
          <cell r="H67" t="str">
            <v xml:space="preserve">01 69 07 29 10 </v>
          </cell>
          <cell r="I67" t="str">
            <v>lf.ulis.direction@arpavie.fr</v>
          </cell>
        </row>
        <row r="68">
          <cell r="A68" t="str">
            <v>LOUDUN</v>
          </cell>
          <cell r="B68" t="str">
            <v>Porte du Martray</v>
          </cell>
          <cell r="C68" t="str">
            <v>EHPAD</v>
          </cell>
          <cell r="D68">
            <v>85</v>
          </cell>
          <cell r="E68" t="str">
            <v xml:space="preserve">40, boulevard du 11 novembre </v>
          </cell>
          <cell r="F68">
            <v>86200</v>
          </cell>
          <cell r="G68" t="str">
            <v>Loudun</v>
          </cell>
          <cell r="H68" t="str">
            <v xml:space="preserve">05 49 98 09 10 </v>
          </cell>
          <cell r="I68" t="str">
            <v>ehd.loudun.direction@arpavie.fr</v>
          </cell>
        </row>
        <row r="69">
          <cell r="A69" t="str">
            <v>LYON 9</v>
          </cell>
          <cell r="B69" t="str">
            <v>Valmy</v>
          </cell>
          <cell r="C69" t="str">
            <v>EHPAD</v>
          </cell>
          <cell r="D69">
            <v>69</v>
          </cell>
          <cell r="E69" t="str">
            <v>12, rue Jouffroy d'Abbans</v>
          </cell>
          <cell r="F69">
            <v>69009</v>
          </cell>
          <cell r="G69" t="str">
            <v>Lyon</v>
          </cell>
          <cell r="H69" t="str">
            <v xml:space="preserve">04 78 64 87 87 </v>
          </cell>
          <cell r="I69" t="str">
            <v>ehd.lyon09.direction@arpavie.fr</v>
          </cell>
        </row>
        <row r="70">
          <cell r="A70" t="str">
            <v>MANDRES</v>
          </cell>
          <cell r="B70" t="str">
            <v>Verdi</v>
          </cell>
          <cell r="C70" t="str">
            <v>EHPAD</v>
          </cell>
          <cell r="D70">
            <v>94</v>
          </cell>
          <cell r="E70" t="str">
            <v xml:space="preserve">2, rue de la Croix Rouge </v>
          </cell>
          <cell r="F70">
            <v>94520</v>
          </cell>
          <cell r="G70" t="str">
            <v>Mandres-les-Roses</v>
          </cell>
          <cell r="H70" t="str">
            <v xml:space="preserve">01 45 98 98 15 </v>
          </cell>
          <cell r="I70" t="str">
            <v>ehd.mandres.direction@arpavie.fr</v>
          </cell>
        </row>
        <row r="71">
          <cell r="A71" t="str">
            <v>MANTES LA JOLIE</v>
          </cell>
          <cell r="B71" t="str">
            <v>Fleurie</v>
          </cell>
          <cell r="C71" t="str">
            <v>Résidence autonomie</v>
          </cell>
          <cell r="D71">
            <v>78</v>
          </cell>
          <cell r="E71" t="str">
            <v xml:space="preserve">2, rue Frédéric Chopin </v>
          </cell>
          <cell r="F71">
            <v>78200</v>
          </cell>
          <cell r="G71" t="str">
            <v>Mantes-la-Jolie</v>
          </cell>
          <cell r="H71" t="str">
            <v xml:space="preserve">01 30 63 91 62 </v>
          </cell>
          <cell r="I71" t="str">
            <v>lf.mantes.direction@arpavie.fr</v>
          </cell>
        </row>
        <row r="72">
          <cell r="A72" t="str">
            <v>MARCEL BOU</v>
          </cell>
          <cell r="B72" t="str">
            <v>Marcel Bou</v>
          </cell>
          <cell r="C72" t="str">
            <v>Résidence autonomie</v>
          </cell>
          <cell r="D72">
            <v>93</v>
          </cell>
          <cell r="E72" t="str">
            <v>32, rue des Bruyères</v>
          </cell>
          <cell r="F72">
            <v>93260</v>
          </cell>
          <cell r="G72" t="str">
            <v>Les Lilas</v>
          </cell>
          <cell r="H72" t="str">
            <v xml:space="preserve">01 43 63 88 22 </v>
          </cell>
          <cell r="I72" t="str">
            <v>marcelbouresponsable@arpavie.fr</v>
          </cell>
        </row>
        <row r="73">
          <cell r="A73" t="str">
            <v>MARYSE BASTIE</v>
          </cell>
          <cell r="B73" t="str">
            <v>Maryse Bastié</v>
          </cell>
          <cell r="C73" t="str">
            <v>Résidence autonomie</v>
          </cell>
          <cell r="D73">
            <v>94</v>
          </cell>
          <cell r="E73" t="str">
            <v xml:space="preserve">14, rue du 18 juin 1940 </v>
          </cell>
          <cell r="F73">
            <v>94700</v>
          </cell>
          <cell r="G73" t="str">
            <v>Maisons-Alfort</v>
          </cell>
          <cell r="H73" t="str">
            <v xml:space="preserve">01 41 79 73 00 </v>
          </cell>
          <cell r="I73" t="str">
            <v>marysebastieresponsable@arpavie.fr</v>
          </cell>
        </row>
        <row r="74">
          <cell r="A74" t="str">
            <v>MEREVILLE</v>
          </cell>
          <cell r="B74" t="str">
            <v>Tournebride</v>
          </cell>
          <cell r="C74" t="str">
            <v>EHPAD</v>
          </cell>
          <cell r="D74">
            <v>91</v>
          </cell>
          <cell r="E74" t="str">
            <v xml:space="preserve">10, boulevard du Général de Gaulle </v>
          </cell>
          <cell r="F74">
            <v>91660</v>
          </cell>
          <cell r="G74" t="str">
            <v>Méréville</v>
          </cell>
          <cell r="H74" t="str">
            <v xml:space="preserve">01 64 95 16 33 </v>
          </cell>
          <cell r="I74" t="str">
            <v>ehd.mereville.direction@arpavie.fr</v>
          </cell>
        </row>
        <row r="75">
          <cell r="A75" t="str">
            <v>MEUDON</v>
          </cell>
          <cell r="B75" t="str">
            <v>Les Terrasses de Meudon</v>
          </cell>
          <cell r="C75" t="str">
            <v>EHPAD</v>
          </cell>
          <cell r="D75">
            <v>92</v>
          </cell>
          <cell r="E75" t="str">
            <v xml:space="preserve">37, avenue du Général Galliéni </v>
          </cell>
          <cell r="F75">
            <v>92190</v>
          </cell>
          <cell r="G75" t="str">
            <v>Meudon</v>
          </cell>
          <cell r="H75" t="str">
            <v xml:space="preserve">01 46 26 30 24 </v>
          </cell>
          <cell r="I75" t="str">
            <v>ehd.meudon.direction@arpavie.fr</v>
          </cell>
        </row>
        <row r="76">
          <cell r="A76" t="str">
            <v>MONTFERMEIL</v>
          </cell>
          <cell r="B76" t="str">
            <v>Docteurs Gaston et Paule Simon</v>
          </cell>
          <cell r="C76" t="str">
            <v>EHPAD</v>
          </cell>
          <cell r="D76">
            <v>93</v>
          </cell>
          <cell r="E76" t="str">
            <v>2, rue de la Tuilerie</v>
          </cell>
          <cell r="F76">
            <v>93370</v>
          </cell>
          <cell r="G76" t="str">
            <v>Montfermeil</v>
          </cell>
          <cell r="H76" t="str">
            <v xml:space="preserve">01 43 30 03 03 </v>
          </cell>
          <cell r="I76" t="str">
            <v>ehd.montfermeil.direction@arpavie.fr</v>
          </cell>
        </row>
        <row r="77">
          <cell r="A77" t="str">
            <v>MONTMAGNY</v>
          </cell>
          <cell r="B77" t="str">
            <v>Les Pivoines</v>
          </cell>
          <cell r="C77" t="str">
            <v>Résidence autonomie</v>
          </cell>
          <cell r="D77">
            <v>95</v>
          </cell>
          <cell r="E77" t="str">
            <v>1, Place Sainte-Thérèse</v>
          </cell>
          <cell r="F77">
            <v>95360</v>
          </cell>
          <cell r="G77" t="str">
            <v>Montmagny</v>
          </cell>
          <cell r="H77" t="str">
            <v xml:space="preserve">01 34 28 83 41 </v>
          </cell>
          <cell r="I77" t="str">
            <v>lf.montmagny.direction@arpavie.fr</v>
          </cell>
        </row>
        <row r="78">
          <cell r="A78" t="str">
            <v>MONTREUIL</v>
          </cell>
          <cell r="B78" t="str">
            <v>Les Beaux Monts</v>
          </cell>
          <cell r="C78" t="str">
            <v>EHPAD</v>
          </cell>
          <cell r="D78">
            <v>93</v>
          </cell>
          <cell r="E78" t="str">
            <v>10, rue Cootbus</v>
          </cell>
          <cell r="F78">
            <v>93100</v>
          </cell>
          <cell r="G78" t="str">
            <v>Montreuil-sous-Bois</v>
          </cell>
          <cell r="H78" t="str">
            <v xml:space="preserve">01 48 59 12 52 </v>
          </cell>
          <cell r="I78" t="str">
            <v>ehd.montreuil.direction@arpavie.fr</v>
          </cell>
        </row>
        <row r="79">
          <cell r="A79" t="str">
            <v>MONTROUGE</v>
          </cell>
          <cell r="B79" t="str">
            <v>Théophile Gautier</v>
          </cell>
          <cell r="C79" t="str">
            <v>Résidence autonomie</v>
          </cell>
          <cell r="D79">
            <v>92</v>
          </cell>
          <cell r="E79" t="str">
            <v>28, rue Gabriel Péri</v>
          </cell>
          <cell r="F79">
            <v>92120</v>
          </cell>
          <cell r="G79" t="str">
            <v>Montrouge</v>
          </cell>
          <cell r="H79" t="str">
            <v xml:space="preserve">01 46 54 02 78 </v>
          </cell>
          <cell r="I79" t="str">
            <v>lf.montrouge.direction@arpavie.fr</v>
          </cell>
        </row>
        <row r="80">
          <cell r="A80" t="str">
            <v>NADAR DE LA PAGERIE</v>
          </cell>
          <cell r="B80" t="str">
            <v>Nadar de la Pagerie</v>
          </cell>
          <cell r="C80" t="str">
            <v>EHPAD</v>
          </cell>
          <cell r="D80">
            <v>92</v>
          </cell>
          <cell r="E80" t="str">
            <v xml:space="preserve">27, rue Nadar </v>
          </cell>
          <cell r="F80">
            <v>92500</v>
          </cell>
          <cell r="G80" t="str">
            <v xml:space="preserve">Rueil-Malmaison </v>
          </cell>
          <cell r="H80" t="str">
            <v xml:space="preserve">01 47 51 37 13 </v>
          </cell>
          <cell r="I80" t="str">
            <v>ehd.rueil.direction@arpavie.fr</v>
          </cell>
        </row>
        <row r="81">
          <cell r="A81" t="str">
            <v>PARIS 12</v>
          </cell>
          <cell r="B81" t="str">
            <v>Les Solanacées</v>
          </cell>
          <cell r="C81" t="str">
            <v>Résidence autonomie</v>
          </cell>
          <cell r="D81">
            <v>75</v>
          </cell>
          <cell r="E81" t="str">
            <v>29 bis, rue des Meuniers</v>
          </cell>
          <cell r="F81">
            <v>75012</v>
          </cell>
          <cell r="G81" t="str">
            <v>Paris 12</v>
          </cell>
          <cell r="H81" t="str">
            <v xml:space="preserve">01 43 45 34 51 </v>
          </cell>
          <cell r="I81" t="str">
            <v>lf.paris12.direction@arpavie.fr</v>
          </cell>
        </row>
        <row r="82">
          <cell r="A82" t="str">
            <v>PARIS 16</v>
          </cell>
          <cell r="B82" t="str">
            <v>Lamartine</v>
          </cell>
          <cell r="C82" t="str">
            <v>Résidence autonomie</v>
          </cell>
          <cell r="D82">
            <v>75</v>
          </cell>
          <cell r="E82" t="str">
            <v xml:space="preserve">197, rue Victor Hugo </v>
          </cell>
          <cell r="F82">
            <v>75016</v>
          </cell>
          <cell r="G82" t="str">
            <v>Paris 16</v>
          </cell>
          <cell r="H82" t="str">
            <v>01 45 04 47 75</v>
          </cell>
          <cell r="I82" t="str">
            <v>lf.paris16.direction@arpavie.fr</v>
          </cell>
        </row>
        <row r="83">
          <cell r="A83" t="str">
            <v>PARIS 19</v>
          </cell>
          <cell r="B83" t="str">
            <v>Au coeur de Belleville</v>
          </cell>
          <cell r="C83" t="str">
            <v>Résidence autonomie</v>
          </cell>
          <cell r="D83">
            <v>75</v>
          </cell>
          <cell r="E83" t="str">
            <v xml:space="preserve">1, rue Jules Romains </v>
          </cell>
          <cell r="F83">
            <v>75019</v>
          </cell>
          <cell r="G83" t="str">
            <v>Paris 19</v>
          </cell>
          <cell r="H83" t="str">
            <v xml:space="preserve">01 42 49 07 21 </v>
          </cell>
          <cell r="I83" t="str">
            <v>lf.paris19.direction@arpavie.fr</v>
          </cell>
        </row>
        <row r="84">
          <cell r="A84" t="str">
            <v>PONT SAINT JEAN</v>
          </cell>
          <cell r="B84" t="str">
            <v>Le Pont Saint Jean</v>
          </cell>
          <cell r="C84" t="str">
            <v>Résidence autonomie</v>
          </cell>
          <cell r="D84">
            <v>33</v>
          </cell>
          <cell r="E84" t="str">
            <v xml:space="preserve">34, rue Jean Descas </v>
          </cell>
          <cell r="F84">
            <v>33000</v>
          </cell>
          <cell r="G84" t="str">
            <v>Bordeaux</v>
          </cell>
          <cell r="H84" t="str">
            <v xml:space="preserve">05 56 92 52 14 </v>
          </cell>
          <cell r="I84" t="str">
            <v>lepontstjeanresponsable@arpavie.fr</v>
          </cell>
        </row>
        <row r="85">
          <cell r="A85" t="str">
            <v>QUINCY SOUS SENART</v>
          </cell>
          <cell r="B85" t="str">
            <v>Les Passe-Roses</v>
          </cell>
          <cell r="C85" t="str">
            <v>Résidence autonomie</v>
          </cell>
          <cell r="D85">
            <v>91</v>
          </cell>
          <cell r="E85" t="str">
            <v>32, rue de Boissy-Saint-Léger</v>
          </cell>
          <cell r="F85">
            <v>91480</v>
          </cell>
          <cell r="G85" t="str">
            <v>Quincy-sous-Sénart</v>
          </cell>
          <cell r="H85" t="str">
            <v>01 69 00 37 40</v>
          </cell>
          <cell r="I85" t="str">
            <v>lf.quincy.direction@arpavie.fr</v>
          </cell>
        </row>
        <row r="86">
          <cell r="A86" t="str">
            <v>RUEIL 1</v>
          </cell>
          <cell r="B86" t="str">
            <v>La Côte Noire</v>
          </cell>
          <cell r="C86" t="str">
            <v>Résidence autonomie</v>
          </cell>
          <cell r="D86">
            <v>92</v>
          </cell>
          <cell r="E86" t="str">
            <v xml:space="preserve">24, Domaine de la Côte Noire </v>
          </cell>
          <cell r="F86">
            <v>92500</v>
          </cell>
          <cell r="G86" t="str">
            <v>Rueil-Malmaison</v>
          </cell>
          <cell r="H86" t="str">
            <v xml:space="preserve">01 47 51 95 92 </v>
          </cell>
          <cell r="I86" t="str">
            <v>lf.rueil1.direction.@arpavie.fr</v>
          </cell>
        </row>
        <row r="87">
          <cell r="A87" t="str">
            <v>RUEIL 2</v>
          </cell>
          <cell r="B87" t="str">
            <v>Les Tarâtres</v>
          </cell>
          <cell r="C87" t="str">
            <v>Résidence autonomie</v>
          </cell>
          <cell r="D87">
            <v>92</v>
          </cell>
          <cell r="E87" t="str">
            <v>17, rue Thiers</v>
          </cell>
          <cell r="F87">
            <v>92500</v>
          </cell>
          <cell r="G87" t="str">
            <v>Rueil-Malmaison</v>
          </cell>
          <cell r="H87" t="str">
            <v xml:space="preserve">01 47 49 12 74 </v>
          </cell>
          <cell r="I87" t="str">
            <v>lf.rueil2.direction@arpavie.fr</v>
          </cell>
        </row>
        <row r="88">
          <cell r="A88" t="str">
            <v>RUEIL 3</v>
          </cell>
          <cell r="B88" t="str">
            <v>Martignon</v>
          </cell>
          <cell r="C88" t="str">
            <v>Résidence autonomie</v>
          </cell>
          <cell r="D88">
            <v>92</v>
          </cell>
          <cell r="E88" t="str">
            <v xml:space="preserve">42, rue Martignon </v>
          </cell>
          <cell r="F88">
            <v>92500</v>
          </cell>
          <cell r="G88" t="str">
            <v>Rueil-Malmaison</v>
          </cell>
          <cell r="H88" t="str">
            <v xml:space="preserve">01 47 49 68 34 </v>
          </cell>
          <cell r="I88" t="str">
            <v>lf.rueil3.direction@arpavie.fr</v>
          </cell>
        </row>
        <row r="89">
          <cell r="A89" t="str">
            <v>SAINT CLOUD 1</v>
          </cell>
          <cell r="B89" t="str">
            <v>Les Heures Claires</v>
          </cell>
          <cell r="C89" t="str">
            <v>Résidence autonomie</v>
          </cell>
          <cell r="D89">
            <v>92</v>
          </cell>
          <cell r="E89" t="str">
            <v>2, rue Henri Régnault</v>
          </cell>
          <cell r="F89">
            <v>92210</v>
          </cell>
          <cell r="G89" t="str">
            <v>Saint-Cloud</v>
          </cell>
          <cell r="H89" t="str">
            <v xml:space="preserve">01 47 71 09 11 </v>
          </cell>
          <cell r="I89" t="str">
            <v>lf.stcloud1.direction@arpavie.fr</v>
          </cell>
        </row>
        <row r="90">
          <cell r="A90" t="str">
            <v>SAINT CLOUD 2</v>
          </cell>
          <cell r="B90" t="str">
            <v>Les Jours heureux</v>
          </cell>
          <cell r="C90" t="str">
            <v>Résidence autonomie</v>
          </cell>
          <cell r="D90">
            <v>92</v>
          </cell>
          <cell r="E90" t="str">
            <v>9, avenue de Fouilleuse</v>
          </cell>
          <cell r="F90">
            <v>92210</v>
          </cell>
          <cell r="G90" t="str">
            <v>Saint-Cloud</v>
          </cell>
          <cell r="H90" t="str">
            <v xml:space="preserve">01 47 71 00 58 </v>
          </cell>
          <cell r="I90" t="str">
            <v>lf.stcloud2.direction@arpavie.fr</v>
          </cell>
        </row>
        <row r="91">
          <cell r="A91" t="str">
            <v>SAINT DENIS</v>
          </cell>
          <cell r="B91" t="str">
            <v>Cité floréal</v>
          </cell>
          <cell r="C91" t="str">
            <v>Résidence autonomie</v>
          </cell>
          <cell r="D91">
            <v>93</v>
          </cell>
          <cell r="E91" t="str">
            <v xml:space="preserve">4, promenade de la Basilique </v>
          </cell>
          <cell r="F91">
            <v>93200</v>
          </cell>
          <cell r="G91" t="str">
            <v>Saint-Denis</v>
          </cell>
          <cell r="H91" t="str">
            <v xml:space="preserve">01 48 23 70 71 </v>
          </cell>
          <cell r="I91" t="str">
            <v>lf.stdenis.direction@arpavie.fr</v>
          </cell>
        </row>
        <row r="92">
          <cell r="A92" t="str">
            <v>SAINT EXUPERY</v>
          </cell>
          <cell r="B92" t="str">
            <v>Antoine de Saint- Exupéry</v>
          </cell>
          <cell r="C92" t="str">
            <v>EHPAD</v>
          </cell>
          <cell r="D92">
            <v>94</v>
          </cell>
          <cell r="E92" t="str">
            <v xml:space="preserve">23-29, rue Guy Moquet </v>
          </cell>
          <cell r="F92">
            <v>94800</v>
          </cell>
          <cell r="G92" t="str">
            <v>Villejuif</v>
          </cell>
          <cell r="H92" t="str">
            <v>01 49 87 76 55</v>
          </cell>
          <cell r="I92" t="str">
            <v>villejuifdirection@arpavie.fr</v>
          </cell>
        </row>
        <row r="93">
          <cell r="A93" t="str">
            <v>SAINT GENEST</v>
          </cell>
          <cell r="B93" t="str">
            <v>Saint Genest</v>
          </cell>
          <cell r="C93" t="str">
            <v>EHPAD</v>
          </cell>
          <cell r="D93">
            <v>58</v>
          </cell>
          <cell r="E93" t="str">
            <v xml:space="preserve">12, rue Saint-Genest </v>
          </cell>
          <cell r="F93">
            <v>58000</v>
          </cell>
          <cell r="G93" t="str">
            <v>Nevers</v>
          </cell>
          <cell r="H93" t="str">
            <v xml:space="preserve">03 86 59 97 00 </v>
          </cell>
          <cell r="I93" t="str">
            <v xml:space="preserve">neversdirection@arpavie.fr </v>
          </cell>
        </row>
        <row r="94">
          <cell r="A94" t="str">
            <v>SAINT GRATIEN</v>
          </cell>
          <cell r="B94" t="str">
            <v>Les Magnolias</v>
          </cell>
          <cell r="C94" t="str">
            <v>EHPAD</v>
          </cell>
          <cell r="D94">
            <v>95</v>
          </cell>
          <cell r="E94" t="str">
            <v xml:space="preserve">3, rue du Clos Saint-Paul </v>
          </cell>
          <cell r="F94">
            <v>95210</v>
          </cell>
          <cell r="G94" t="str">
            <v>Saint-Gratien</v>
          </cell>
          <cell r="H94" t="str">
            <v xml:space="preserve">01 39 89 09 49 </v>
          </cell>
          <cell r="I94" t="str">
            <v>ehd.saintgratien.direction@arpavie.fr</v>
          </cell>
        </row>
        <row r="95">
          <cell r="A95" t="str">
            <v>SAINT GRATIEN 1</v>
          </cell>
          <cell r="B95" t="str">
            <v>La Fontaine</v>
          </cell>
          <cell r="C95" t="str">
            <v>Résidence autonomie</v>
          </cell>
          <cell r="D95">
            <v>95</v>
          </cell>
          <cell r="E95" t="str">
            <v xml:space="preserve">5, rue Saint-Exupéry </v>
          </cell>
          <cell r="F95">
            <v>95210</v>
          </cell>
          <cell r="G95" t="str">
            <v>Saint-Gratien</v>
          </cell>
          <cell r="H95" t="str">
            <v xml:space="preserve">01 39 89 19 45 </v>
          </cell>
          <cell r="I95" t="str">
            <v>lf.stgratien.direction@arpavie.fr</v>
          </cell>
        </row>
        <row r="96">
          <cell r="A96" t="str">
            <v>SEVRES</v>
          </cell>
          <cell r="B96" t="str">
            <v>Champfleury</v>
          </cell>
          <cell r="C96" t="str">
            <v>EHPAD</v>
          </cell>
          <cell r="D96">
            <v>92</v>
          </cell>
          <cell r="E96" t="str">
            <v>12, rue Jules Hetzel</v>
          </cell>
          <cell r="F96">
            <v>92310</v>
          </cell>
          <cell r="G96" t="str">
            <v>Sèvres</v>
          </cell>
          <cell r="H96" t="str">
            <v xml:space="preserve">01 45 07 11 45 </v>
          </cell>
          <cell r="I96" t="str">
            <v>ehd.sevres.direction@arpavie.fr</v>
          </cell>
        </row>
        <row r="97">
          <cell r="A97" t="str">
            <v>ST SORLIN</v>
          </cell>
          <cell r="B97" t="str">
            <v>Vallis Aurea</v>
          </cell>
          <cell r="C97" t="str">
            <v>EHPAD/RA</v>
          </cell>
          <cell r="D97">
            <v>26</v>
          </cell>
          <cell r="E97" t="str">
            <v>135, Route de Châteauneuf-de-Galaure</v>
          </cell>
          <cell r="F97">
            <v>26210</v>
          </cell>
          <cell r="G97" t="str">
            <v>Saint-Sorlin-en-Valloire</v>
          </cell>
          <cell r="H97" t="str">
            <v xml:space="preserve">04 75 31 65 31 </v>
          </cell>
          <cell r="I97" t="str">
            <v>ehd.saintsorlin.direction@arpavie.fr</v>
          </cell>
        </row>
        <row r="98">
          <cell r="A98" t="str">
            <v>STENHUIS</v>
          </cell>
          <cell r="B98" t="str">
            <v>Stenhuis</v>
          </cell>
          <cell r="C98" t="str">
            <v>EHPAD</v>
          </cell>
          <cell r="D98">
            <v>62</v>
          </cell>
          <cell r="E98" t="str">
            <v xml:space="preserve">1, rue Claudine Darras </v>
          </cell>
          <cell r="F98">
            <v>62500</v>
          </cell>
          <cell r="G98" t="str">
            <v>Saint-Omer</v>
          </cell>
          <cell r="H98" t="str">
            <v xml:space="preserve">03 21 12 39 00 </v>
          </cell>
          <cell r="I98" t="str">
            <v>stomerdirection@arpavie.fr</v>
          </cell>
        </row>
        <row r="99">
          <cell r="A99" t="str">
            <v>SUCY 2</v>
          </cell>
          <cell r="B99" t="str">
            <v>Les Terrasses de Sucy</v>
          </cell>
          <cell r="C99" t="str">
            <v>Résidence autonomie</v>
          </cell>
          <cell r="D99">
            <v>94</v>
          </cell>
          <cell r="E99" t="str">
            <v xml:space="preserve">26, boulevard de la Serpentine </v>
          </cell>
          <cell r="F99">
            <v>94370</v>
          </cell>
          <cell r="G99" t="str">
            <v>Sucy-en-Brie</v>
          </cell>
          <cell r="H99" t="str">
            <v xml:space="preserve">01 49 82 55 18 </v>
          </cell>
          <cell r="I99" t="str">
            <v>lf.sucy2.direction@arpavie.fr</v>
          </cell>
        </row>
        <row r="100">
          <cell r="A100" t="str">
            <v>TAVERNY</v>
          </cell>
          <cell r="B100" t="str">
            <v>Le Village</v>
          </cell>
          <cell r="C100" t="str">
            <v>EHPAD</v>
          </cell>
          <cell r="D100">
            <v>95</v>
          </cell>
          <cell r="E100" t="str">
            <v xml:space="preserve">238, rue de Paris </v>
          </cell>
          <cell r="F100">
            <v>95510</v>
          </cell>
          <cell r="G100" t="str">
            <v>Taverny</v>
          </cell>
          <cell r="H100" t="str">
            <v xml:space="preserve">01 39 32 00 32 </v>
          </cell>
          <cell r="I100" t="str">
            <v>ehd.taverny.direction@arpavie.fr</v>
          </cell>
        </row>
        <row r="101">
          <cell r="A101" t="str">
            <v>TREMBLAY</v>
          </cell>
          <cell r="B101" t="str">
            <v>Vert Galant</v>
          </cell>
          <cell r="C101" t="str">
            <v>Résidence autonomie</v>
          </cell>
          <cell r="D101">
            <v>93</v>
          </cell>
          <cell r="E101" t="str">
            <v>18, avenue de la Paix</v>
          </cell>
          <cell r="F101">
            <v>93290</v>
          </cell>
          <cell r="G101" t="str">
            <v>Tremblay-en-France</v>
          </cell>
          <cell r="H101" t="str">
            <v xml:space="preserve">01 48 60 91 12 </v>
          </cell>
          <cell r="I101" t="str">
            <v>lf.tremblay.direction@arpavie.fr</v>
          </cell>
        </row>
        <row r="102">
          <cell r="A102" t="str">
            <v>TRIEL</v>
          </cell>
          <cell r="B102" t="str">
            <v>La Roseraie</v>
          </cell>
          <cell r="C102" t="str">
            <v>Résidence autonomie</v>
          </cell>
          <cell r="D102">
            <v>78</v>
          </cell>
          <cell r="E102" t="str">
            <v xml:space="preserve">10 et 10 bis, rue de l'Hautil </v>
          </cell>
          <cell r="F102">
            <v>78510</v>
          </cell>
          <cell r="G102" t="str">
            <v>Triel-sur-Seine</v>
          </cell>
          <cell r="H102" t="str">
            <v xml:space="preserve">01 39 70 93 03 </v>
          </cell>
          <cell r="I102" t="str">
            <v>lf.triel.direction@arpavie.fr</v>
          </cell>
        </row>
        <row r="103">
          <cell r="A103" t="str">
            <v>TRINITE</v>
          </cell>
          <cell r="B103" t="str">
            <v>Tal Ar Mor</v>
          </cell>
          <cell r="C103" t="str">
            <v>EHPAD</v>
          </cell>
          <cell r="D103">
            <v>56</v>
          </cell>
          <cell r="E103" t="str">
            <v xml:space="preserve">Rue de Mané Roularde </v>
          </cell>
          <cell r="F103">
            <v>56470</v>
          </cell>
          <cell r="G103" t="str">
            <v>La Trinité-sur-Mer</v>
          </cell>
          <cell r="H103" t="str">
            <v>02 97 59 57 86</v>
          </cell>
          <cell r="I103" t="str">
            <v>ehd.trinite.direction@arpavie.fr</v>
          </cell>
        </row>
        <row r="104">
          <cell r="A104" t="str">
            <v>VELIZY</v>
          </cell>
          <cell r="B104" t="str">
            <v>Madeleine Wagner</v>
          </cell>
          <cell r="C104" t="str">
            <v>Résidence autonomie</v>
          </cell>
          <cell r="D104">
            <v>78</v>
          </cell>
          <cell r="E104" t="str">
            <v>7, Place Bernard Dautier</v>
          </cell>
          <cell r="F104">
            <v>78140</v>
          </cell>
          <cell r="G104" t="str">
            <v>Vélizy-Villacoublay</v>
          </cell>
          <cell r="H104" t="str">
            <v xml:space="preserve">01 39 46 31 20 </v>
          </cell>
          <cell r="I104" t="str">
            <v>lf.velizy.direction@arpavie.fr</v>
          </cell>
        </row>
        <row r="105">
          <cell r="A105" t="str">
            <v>VERNOUILLET</v>
          </cell>
          <cell r="B105" t="str">
            <v>Le Clos des Priés</v>
          </cell>
          <cell r="C105" t="str">
            <v>EHPAD</v>
          </cell>
          <cell r="D105">
            <v>78</v>
          </cell>
          <cell r="E105" t="str">
            <v xml:space="preserve">ZAC des Rois - 4, avenue du Clos des Vignes </v>
          </cell>
          <cell r="F105">
            <v>78540</v>
          </cell>
          <cell r="G105" t="str">
            <v>Vernouillet</v>
          </cell>
          <cell r="H105" t="str">
            <v xml:space="preserve">01 39 71 68 58 </v>
          </cell>
          <cell r="I105" t="str">
            <v>ehd.vernouillet.direction@arpavie.fr</v>
          </cell>
        </row>
        <row r="106">
          <cell r="A106" t="str">
            <v>VERRIERES LE BUISSON</v>
          </cell>
          <cell r="B106" t="str">
            <v>de la Fontaine</v>
          </cell>
          <cell r="C106" t="str">
            <v>Résidence autonomie</v>
          </cell>
          <cell r="D106">
            <v>91</v>
          </cell>
          <cell r="E106" t="str">
            <v xml:space="preserve">36, rue de l'Eglise </v>
          </cell>
          <cell r="F106">
            <v>91370</v>
          </cell>
          <cell r="G106" t="str">
            <v>Verrières-le-Buisson</v>
          </cell>
          <cell r="H106" t="str">
            <v xml:space="preserve">01 69 20 66 07 </v>
          </cell>
          <cell r="I106" t="str">
            <v>lf.verrieres.direction@arpavie.fr</v>
          </cell>
        </row>
        <row r="107">
          <cell r="A107" t="str">
            <v>VICTOR COLLET</v>
          </cell>
          <cell r="B107" t="str">
            <v>Victor Collet</v>
          </cell>
          <cell r="C107" t="str">
            <v>Résidence autonomie</v>
          </cell>
          <cell r="D107">
            <v>95</v>
          </cell>
          <cell r="E107" t="str">
            <v xml:space="preserve">38/40, rue du Moutier </v>
          </cell>
          <cell r="F107">
            <v>95170</v>
          </cell>
          <cell r="G107" t="str">
            <v>Deuil-la-Barre</v>
          </cell>
          <cell r="H107" t="str">
            <v xml:space="preserve">01 39 84 43 00 </v>
          </cell>
          <cell r="I107" t="str">
            <v>victorcolletresponsable@arpavie.fr</v>
          </cell>
        </row>
        <row r="108">
          <cell r="A108" t="str">
            <v>VILLEJUIF</v>
          </cell>
          <cell r="B108" t="str">
            <v>Les Lozaits</v>
          </cell>
          <cell r="C108" t="str">
            <v>Résidence autonomie</v>
          </cell>
          <cell r="D108">
            <v>94</v>
          </cell>
          <cell r="E108" t="str">
            <v>65, avenue Karl Marx</v>
          </cell>
          <cell r="F108">
            <v>94800</v>
          </cell>
          <cell r="G108" t="str">
            <v>Villejuif</v>
          </cell>
          <cell r="H108" t="str">
            <v>01 47 26 04 11</v>
          </cell>
          <cell r="I108" t="str">
            <v>lf.villejuif.direction@arpavie.fr</v>
          </cell>
        </row>
        <row r="109">
          <cell r="A109" t="str">
            <v>VILLEPINTE</v>
          </cell>
          <cell r="B109" t="str">
            <v>Pétronille</v>
          </cell>
          <cell r="C109" t="str">
            <v>EHPAD</v>
          </cell>
          <cell r="D109">
            <v>93</v>
          </cell>
          <cell r="E109" t="str">
            <v xml:space="preserve">1, rue Heni Barbusse </v>
          </cell>
          <cell r="F109">
            <v>93420</v>
          </cell>
          <cell r="G109" t="str">
            <v>Villepinte</v>
          </cell>
          <cell r="H109" t="str">
            <v xml:space="preserve">01 43 85 83 85 </v>
          </cell>
          <cell r="I109" t="str">
            <v>ehd.villepinte.direction@arpavie.fr</v>
          </cell>
        </row>
        <row r="110">
          <cell r="A110" t="str">
            <v>VILLIERS LE BEL</v>
          </cell>
          <cell r="B110" t="str">
            <v>Les Petits Balcons</v>
          </cell>
          <cell r="C110" t="str">
            <v>Résidence autonomie</v>
          </cell>
          <cell r="D110">
            <v>95</v>
          </cell>
          <cell r="E110" t="str">
            <v xml:space="preserve">2, avenue Henri Sellier </v>
          </cell>
          <cell r="F110">
            <v>95400</v>
          </cell>
          <cell r="G110" t="str">
            <v>Villiers-le-Bel</v>
          </cell>
          <cell r="H110" t="str">
            <v xml:space="preserve">01 39 90 13 86 </v>
          </cell>
          <cell r="I110" t="str">
            <v>lf.villierslebel.direction@arpavie.fr</v>
          </cell>
        </row>
        <row r="111">
          <cell r="A111" t="str">
            <v>VILLIERS SUR MARNE</v>
          </cell>
          <cell r="B111" t="str">
            <v>Le Vieux Colombier</v>
          </cell>
          <cell r="C111" t="str">
            <v>EHPAD</v>
          </cell>
          <cell r="D111">
            <v>94</v>
          </cell>
          <cell r="E111" t="str">
            <v>20, avenue de l'Isle</v>
          </cell>
          <cell r="F111">
            <v>94354</v>
          </cell>
          <cell r="G111" t="str">
            <v>Villiers-sur-Marne</v>
          </cell>
          <cell r="H111" t="str">
            <v>01 49 41 33 00</v>
          </cell>
          <cell r="I111" t="str">
            <v>ehd.villiers.direction@arpavie.fr</v>
          </cell>
        </row>
        <row r="112">
          <cell r="A112" t="str">
            <v>VINCENNES RENON</v>
          </cell>
          <cell r="B112" t="str">
            <v>Renon</v>
          </cell>
          <cell r="C112" t="str">
            <v>Résidence autonomie</v>
          </cell>
          <cell r="D112">
            <v>94</v>
          </cell>
          <cell r="E112" t="str">
            <v xml:space="preserve">36, rue Renon </v>
          </cell>
          <cell r="F112">
            <v>94300</v>
          </cell>
          <cell r="G112" t="str">
            <v>Vincennes</v>
          </cell>
          <cell r="H112" t="str">
            <v xml:space="preserve">01 43 74 34 80 </v>
          </cell>
          <cell r="I112" t="str">
            <v>lf.vincennes.direction@arpavie.fr</v>
          </cell>
        </row>
        <row r="113">
          <cell r="A113" t="str">
            <v>YVONNE COLAS</v>
          </cell>
          <cell r="B113" t="str">
            <v>Yvonne Colas</v>
          </cell>
          <cell r="C113" t="str">
            <v>Résidence autonomie</v>
          </cell>
          <cell r="D113">
            <v>95</v>
          </cell>
          <cell r="E113" t="str">
            <v xml:space="preserve">39, rue de la Marne </v>
          </cell>
          <cell r="F113">
            <v>95610</v>
          </cell>
          <cell r="G113" t="str">
            <v>Eragny</v>
          </cell>
          <cell r="H113" t="str">
            <v>01 30 37 13 94</v>
          </cell>
          <cell r="I113" t="str">
            <v>yvonnecolasresponsable@arpavie.fr</v>
          </cell>
        </row>
        <row r="114">
          <cell r="A114" t="str">
            <v>LOUIS PASTEUR</v>
          </cell>
          <cell r="B114" t="str">
            <v>Louis Pasteur</v>
          </cell>
          <cell r="C114" t="str">
            <v>EHPAD</v>
          </cell>
          <cell r="D114">
            <v>91</v>
          </cell>
          <cell r="E114" t="str">
            <v>7/9, avenue Mazarin</v>
          </cell>
          <cell r="F114">
            <v>91380</v>
          </cell>
          <cell r="G114" t="str">
            <v>Chilly-Mazarin</v>
          </cell>
          <cell r="H114" t="str">
            <v xml:space="preserve">01 60 49 10 30 </v>
          </cell>
          <cell r="I114" t="str">
            <v>chillydirection@arpavie.fr</v>
          </cell>
        </row>
        <row r="115">
          <cell r="A115" t="str">
            <v>LAURE ETENEAU</v>
          </cell>
          <cell r="B115" t="str">
            <v>Laure Eteneau</v>
          </cell>
          <cell r="C115" t="str">
            <v>EHPAD</v>
          </cell>
          <cell r="D115">
            <v>93</v>
          </cell>
          <cell r="E115" t="str">
            <v xml:space="preserve">3, rue de Paris </v>
          </cell>
          <cell r="F115">
            <v>93800</v>
          </cell>
          <cell r="G115" t="str">
            <v>Epinay-sur-Seine</v>
          </cell>
          <cell r="H115" t="str">
            <v xml:space="preserve">01 42 35 55 39 </v>
          </cell>
          <cell r="I115" t="str">
            <v>epinaydirection@arpavie.fr</v>
          </cell>
        </row>
        <row r="116">
          <cell r="A116" t="str">
            <v>J. OFFENBACH</v>
          </cell>
          <cell r="B116" t="str">
            <v>Jacques Offenbach</v>
          </cell>
          <cell r="C116" t="str">
            <v>EHPAD</v>
          </cell>
          <cell r="D116">
            <v>93</v>
          </cell>
          <cell r="E116" t="str">
            <v xml:space="preserve">77, avenue Jean Jaurès </v>
          </cell>
          <cell r="F116">
            <v>93800</v>
          </cell>
          <cell r="G116" t="str">
            <v>Epinay-sur-Seine</v>
          </cell>
          <cell r="H116" t="str">
            <v xml:space="preserve">01 49 98 90 00 </v>
          </cell>
          <cell r="I116" t="str">
            <v>joffenbachdirection@arpavie.fr</v>
          </cell>
        </row>
        <row r="117">
          <cell r="A117" t="str">
            <v>LES PRIMEVERES</v>
          </cell>
          <cell r="B117" t="str">
            <v>Les Primevéres</v>
          </cell>
          <cell r="C117" t="str">
            <v>EHPAD</v>
          </cell>
          <cell r="D117">
            <v>95</v>
          </cell>
          <cell r="E117" t="str">
            <v xml:space="preserve">110, rue du Professeur Calmette </v>
          </cell>
          <cell r="F117">
            <v>95120</v>
          </cell>
          <cell r="G117" t="str">
            <v>Ermont</v>
          </cell>
          <cell r="H117" t="str">
            <v xml:space="preserve">01 34 15 73 47 </v>
          </cell>
          <cell r="I117" t="str">
            <v>ermontdirection@arpavie.fr</v>
          </cell>
        </row>
        <row r="118">
          <cell r="A118" t="str">
            <v>STE LUCIE</v>
          </cell>
          <cell r="B118" t="str">
            <v>Sainte Lucie</v>
          </cell>
          <cell r="C118" t="str">
            <v>EHPAD</v>
          </cell>
          <cell r="D118">
            <v>92</v>
          </cell>
          <cell r="E118" t="str">
            <v xml:space="preserve">43, allée Sainte-Lucie </v>
          </cell>
          <cell r="F118">
            <v>92130</v>
          </cell>
          <cell r="G118" t="str">
            <v>Issy-les-Moulineaux</v>
          </cell>
          <cell r="H118" t="str">
            <v xml:space="preserve">01 46 62 68 00 </v>
          </cell>
          <cell r="I118" t="str">
            <v>ehd.issy.direction@arpavie.fr</v>
          </cell>
        </row>
        <row r="119">
          <cell r="A119" t="str">
            <v>LES CLAIRIERES</v>
          </cell>
          <cell r="B119" t="str">
            <v>Les Clairieres</v>
          </cell>
          <cell r="C119" t="str">
            <v>EHPAD</v>
          </cell>
          <cell r="D119">
            <v>93</v>
          </cell>
          <cell r="E119" t="str">
            <v xml:space="preserve">50/56, allée du Chevalier de la Barre </v>
          </cell>
          <cell r="F119">
            <v>93320</v>
          </cell>
          <cell r="G119" t="str">
            <v>Les Pavillons sous bois</v>
          </cell>
          <cell r="H119" t="str">
            <v xml:space="preserve">01 48 47 00 62 </v>
          </cell>
          <cell r="I119" t="str">
            <v>pavillonsdirection@arpavie.fr</v>
          </cell>
        </row>
        <row r="120">
          <cell r="A120" t="str">
            <v>VICTOR HUGO</v>
          </cell>
          <cell r="B120" t="str">
            <v>Victor Hugo</v>
          </cell>
          <cell r="C120" t="str">
            <v>EHPAD</v>
          </cell>
          <cell r="D120">
            <v>93</v>
          </cell>
          <cell r="E120" t="str">
            <v>146, avenue Frankin</v>
          </cell>
          <cell r="F120">
            <v>93320</v>
          </cell>
          <cell r="G120" t="str">
            <v>Les Pavillons sous bois</v>
          </cell>
          <cell r="H120" t="str">
            <v xml:space="preserve">01 55 89 63 20 </v>
          </cell>
          <cell r="I120" t="str">
            <v>victorhugodirection@arpavie.fr</v>
          </cell>
        </row>
        <row r="121">
          <cell r="A121" t="str">
            <v>LOUIS GRASSI</v>
          </cell>
          <cell r="B121" t="str">
            <v>Louis Grassi</v>
          </cell>
          <cell r="C121" t="str">
            <v>EHPAD</v>
          </cell>
          <cell r="D121">
            <v>95</v>
          </cell>
          <cell r="E121" t="str">
            <v xml:space="preserve">25, rue Pierre Brossolette </v>
          </cell>
          <cell r="F121">
            <v>95590</v>
          </cell>
          <cell r="G121" t="str">
            <v>Presles</v>
          </cell>
          <cell r="H121" t="str">
            <v xml:space="preserve">01 39 37 49 00 </v>
          </cell>
          <cell r="I121" t="str">
            <v>preslesdirection@arpavie.fr</v>
          </cell>
        </row>
        <row r="122">
          <cell r="A122" t="str">
            <v>LA POESIE</v>
          </cell>
          <cell r="B122" t="str">
            <v>La Poésie</v>
          </cell>
          <cell r="C122" t="str">
            <v>EHPAD</v>
          </cell>
          <cell r="D122">
            <v>34</v>
          </cell>
          <cell r="E122" t="str">
            <v xml:space="preserve">1, rue Amilcar Calvetti </v>
          </cell>
          <cell r="F122">
            <v>34200</v>
          </cell>
          <cell r="G122" t="str">
            <v>Sète</v>
          </cell>
          <cell r="H122" t="str">
            <v xml:space="preserve">04 67 18 33 80 </v>
          </cell>
          <cell r="I122" t="str">
            <v>poesiedirection@arpavie.fr</v>
          </cell>
        </row>
        <row r="123">
          <cell r="A123" t="str">
            <v>CHOISY</v>
          </cell>
          <cell r="B123" t="str">
            <v>Georges Léger</v>
          </cell>
          <cell r="C123" t="str">
            <v>EHPAD</v>
          </cell>
          <cell r="D123">
            <v>94</v>
          </cell>
          <cell r="E123" t="str">
            <v xml:space="preserve">4, avenue du Général Leclerc </v>
          </cell>
          <cell r="F123">
            <v>94600</v>
          </cell>
          <cell r="G123" t="str">
            <v>Choisy-le-Roi</v>
          </cell>
          <cell r="H123" t="str">
            <v xml:space="preserve">01 48 90 01 57 </v>
          </cell>
          <cell r="I123" t="str">
            <v>ehd.choisy.direction@arpavie.fr</v>
          </cell>
        </row>
        <row r="124">
          <cell r="A124" t="str">
            <v>S.S.I.A.D DE CHOISY LE ROI</v>
          </cell>
          <cell r="B124" t="str">
            <v>SSIAD</v>
          </cell>
          <cell r="C124" t="str">
            <v>SSIAD</v>
          </cell>
          <cell r="D124">
            <v>94</v>
          </cell>
          <cell r="E124" t="str">
            <v xml:space="preserve">4, avenue du Général Leclerc </v>
          </cell>
          <cell r="F124">
            <v>94601</v>
          </cell>
          <cell r="G124" t="str">
            <v>Choisy-le-Roi</v>
          </cell>
          <cell r="H124" t="str">
            <v xml:space="preserve">2 48 90 01 57 </v>
          </cell>
          <cell r="I124" t="str">
            <v>ehd.choisy.direction@arpavie.fr</v>
          </cell>
        </row>
        <row r="125">
          <cell r="B125" t="str">
            <v>Les Cèdres</v>
          </cell>
          <cell r="C125" t="str">
            <v>Résidence autonomie</v>
          </cell>
          <cell r="D125">
            <v>95</v>
          </cell>
          <cell r="E125" t="str">
            <v>9, rue Alsace Lorraine</v>
          </cell>
          <cell r="F125">
            <v>95460</v>
          </cell>
          <cell r="G125" t="str">
            <v>Ezanville</v>
          </cell>
          <cell r="H125">
            <v>139195002</v>
          </cell>
          <cell r="I125" t="str">
            <v>cedres.direction@arpavie.fr</v>
          </cell>
        </row>
        <row r="126">
          <cell r="A126" t="str">
            <v>GUSTAVE PROST</v>
          </cell>
          <cell r="B126" t="str">
            <v>Gustave Prost</v>
          </cell>
          <cell r="C126" t="str">
            <v>Résidence autonomie</v>
          </cell>
          <cell r="D126">
            <v>69</v>
          </cell>
          <cell r="E126" t="str">
            <v>10, avenue Marc Sangnier</v>
          </cell>
          <cell r="F126">
            <v>69100</v>
          </cell>
          <cell r="G126" t="str">
            <v>Villeurbanne</v>
          </cell>
          <cell r="H126" t="str">
            <v xml:space="preserve">04 78 68 40 40 </v>
          </cell>
          <cell r="I126" t="str">
            <v>gustaveprostresponsable@arpavie.fr</v>
          </cell>
        </row>
        <row r="127">
          <cell r="A127" t="str">
            <v>SIEGE ARPAVIE</v>
          </cell>
          <cell r="B127" t="str">
            <v>SIEGE</v>
          </cell>
          <cell r="C127" t="str">
            <v>SIEGE</v>
          </cell>
          <cell r="D127">
            <v>92</v>
          </cell>
          <cell r="E127" t="str">
            <v>8 rue Rouget de Lisle</v>
          </cell>
          <cell r="F127">
            <v>92130</v>
          </cell>
          <cell r="G127" t="str">
            <v>Issy-les-Moulineaux</v>
          </cell>
        </row>
      </sheetData>
      <sheetData sheetId="1">
        <row r="2">
          <cell r="A2" t="str">
            <v>ANNE DE BRETAGNE - LES MUREAUX</v>
          </cell>
          <cell r="B2" t="str">
            <v>Territoire 4</v>
          </cell>
          <cell r="C2" t="str">
            <v>RA</v>
          </cell>
          <cell r="D2" t="str">
            <v xml:space="preserve">1, Allée de Bretagne </v>
          </cell>
          <cell r="E2">
            <v>78130</v>
          </cell>
          <cell r="F2" t="str">
            <v>Les Mureaux</v>
          </cell>
          <cell r="G2" t="str">
            <v xml:space="preserve">01 30 22 80 00 </v>
          </cell>
          <cell r="H2" t="str">
            <v>annedebretagneresponsable@arpavie.fr</v>
          </cell>
        </row>
        <row r="3">
          <cell r="A3" t="str">
            <v>ARLETTY</v>
          </cell>
          <cell r="B3" t="str">
            <v>Territoire 4</v>
          </cell>
          <cell r="C3" t="str">
            <v>RA</v>
          </cell>
          <cell r="D3" t="str">
            <v>4, rue Louis Sallé</v>
          </cell>
          <cell r="E3">
            <v>94450</v>
          </cell>
          <cell r="F3" t="str">
            <v>Limeil Brevannes</v>
          </cell>
          <cell r="G3" t="str">
            <v xml:space="preserve">01 45 95 76 00 </v>
          </cell>
          <cell r="H3" t="str">
            <v>arlettyresponsable@arpavie.fr</v>
          </cell>
        </row>
        <row r="4">
          <cell r="A4" t="str">
            <v>AVENUE AUX MOINES</v>
          </cell>
          <cell r="B4" t="str">
            <v>Territoire 1</v>
          </cell>
          <cell r="C4" t="str">
            <v>RA</v>
          </cell>
          <cell r="D4" t="str">
            <v xml:space="preserve">28, rue du Couvent </v>
          </cell>
          <cell r="E4">
            <v>91470</v>
          </cell>
          <cell r="F4" t="str">
            <v>Limours</v>
          </cell>
          <cell r="G4" t="str">
            <v xml:space="preserve">01 64 91 78 00 </v>
          </cell>
          <cell r="H4" t="str">
            <v>avenueauxmoinesresponsables@arefo.com</v>
          </cell>
        </row>
        <row r="5">
          <cell r="A5" t="str">
            <v>BESSANCOURT</v>
          </cell>
          <cell r="B5" t="str">
            <v>Territoire 2</v>
          </cell>
          <cell r="C5" t="str">
            <v>RA</v>
          </cell>
          <cell r="D5" t="str">
            <v xml:space="preserve">24, rue Madame </v>
          </cell>
          <cell r="E5">
            <v>95550</v>
          </cell>
          <cell r="F5" t="str">
            <v>Bessancourt</v>
          </cell>
          <cell r="G5" t="str">
            <v xml:space="preserve">01 39 95 58 42 </v>
          </cell>
          <cell r="H5" t="str">
            <v>lf.bessancourt.direction@arpavie.fr</v>
          </cell>
        </row>
        <row r="6">
          <cell r="A6" t="str">
            <v>BOISSIERES</v>
          </cell>
          <cell r="B6" t="str">
            <v>Territoire 1</v>
          </cell>
          <cell r="C6" t="str">
            <v>RA</v>
          </cell>
          <cell r="D6" t="str">
            <v>240, rue Boissière</v>
          </cell>
          <cell r="E6">
            <v>91640</v>
          </cell>
          <cell r="F6" t="str">
            <v>Briis-sous-forges</v>
          </cell>
          <cell r="G6" t="str">
            <v xml:space="preserve">01 64 90 73 31 </v>
          </cell>
          <cell r="H6" t="str">
            <v>laboissiereresponsable@arpavie.fr</v>
          </cell>
        </row>
        <row r="7">
          <cell r="A7" t="str">
            <v>BOURG LA REINE</v>
          </cell>
          <cell r="B7" t="str">
            <v>Territoire 3</v>
          </cell>
          <cell r="C7" t="str">
            <v>RA</v>
          </cell>
          <cell r="D7" t="str">
            <v xml:space="preserve">22, rue de la Villa Flamande </v>
          </cell>
          <cell r="E7">
            <v>92340</v>
          </cell>
          <cell r="F7" t="str">
            <v>Bourg-la-Reine</v>
          </cell>
          <cell r="G7" t="str">
            <v xml:space="preserve">01 43 50 04 34 </v>
          </cell>
          <cell r="H7" t="str">
            <v>lf.bourglareine.direction@arpavie.fr</v>
          </cell>
        </row>
        <row r="8">
          <cell r="A8" t="str">
            <v>BOUSSY-SAINT-ANTOINE</v>
          </cell>
          <cell r="B8" t="str">
            <v>Territoire 1</v>
          </cell>
          <cell r="C8" t="str">
            <v>RA</v>
          </cell>
          <cell r="D8" t="str">
            <v xml:space="preserve">Esplanade de la Ferme </v>
          </cell>
          <cell r="E8">
            <v>91800</v>
          </cell>
          <cell r="F8" t="str">
            <v>Boussy-Saint-Antoine</v>
          </cell>
          <cell r="G8" t="str">
            <v xml:space="preserve">01 69 00 84 74 </v>
          </cell>
          <cell r="H8" t="str">
            <v>lf.boussy.direction@arpavie.fr</v>
          </cell>
        </row>
        <row r="9">
          <cell r="A9" t="str">
            <v>BRUNOY</v>
          </cell>
          <cell r="B9" t="str">
            <v>Territoire 1</v>
          </cell>
          <cell r="C9" t="str">
            <v>RA</v>
          </cell>
          <cell r="D9" t="str">
            <v>1, rue de Franche-Comté</v>
          </cell>
          <cell r="E9">
            <v>91800</v>
          </cell>
          <cell r="F9" t="str">
            <v>Brunoy</v>
          </cell>
          <cell r="G9" t="str">
            <v>01 60 46 17 99</v>
          </cell>
          <cell r="H9" t="str">
            <v>lf.brunoy.direction@arpavie.fr</v>
          </cell>
        </row>
        <row r="10">
          <cell r="A10" t="str">
            <v>C. DESMOULINS</v>
          </cell>
          <cell r="B10" t="str">
            <v>Territoire 1</v>
          </cell>
          <cell r="C10" t="str">
            <v>EHPAD</v>
          </cell>
          <cell r="D10" t="str">
            <v xml:space="preserve">2, avenue Anatole France </v>
          </cell>
          <cell r="E10">
            <v>91260</v>
          </cell>
          <cell r="F10" t="str">
            <v>Juvisy-Sur-Orge</v>
          </cell>
          <cell r="G10" t="str">
            <v xml:space="preserve">01 69 12 59 00 </v>
          </cell>
          <cell r="H10" t="str">
            <v>juvisydirection@arpavie.fr</v>
          </cell>
        </row>
        <row r="11">
          <cell r="A11" t="str">
            <v>CAMILLE CARTIER</v>
          </cell>
          <cell r="B11" t="str">
            <v>Territoire 3</v>
          </cell>
          <cell r="C11" t="str">
            <v>RA</v>
          </cell>
          <cell r="D11" t="str">
            <v xml:space="preserve">10, rue Paul Verlaine </v>
          </cell>
          <cell r="E11">
            <v>92230</v>
          </cell>
          <cell r="F11" t="str">
            <v>Gennevilliers</v>
          </cell>
          <cell r="G11" t="str">
            <v xml:space="preserve">01 41 21 15 00 </v>
          </cell>
          <cell r="H11" t="str">
            <v>camillecartierresponsable@arpavie.fr</v>
          </cell>
        </row>
        <row r="12">
          <cell r="A12" t="str">
            <v>CERGY LA BASTIDE</v>
          </cell>
          <cell r="B12" t="str">
            <v>Territoire 2</v>
          </cell>
          <cell r="C12" t="str">
            <v>RA</v>
          </cell>
          <cell r="D12" t="str">
            <v xml:space="preserve">2, Place du Marché </v>
          </cell>
          <cell r="E12">
            <v>95000</v>
          </cell>
          <cell r="F12" t="str">
            <v>Cergy-Pontoise</v>
          </cell>
          <cell r="G12" t="str">
            <v xml:space="preserve">01 30 32 05 37 </v>
          </cell>
          <cell r="H12" t="str">
            <v>lf.cergybastide.direction@arpavie.fr</v>
          </cell>
        </row>
        <row r="13">
          <cell r="A13" t="str">
            <v>CERGY-PONTOISE</v>
          </cell>
          <cell r="B13" t="str">
            <v>Territoire 2</v>
          </cell>
          <cell r="C13" t="str">
            <v>RA</v>
          </cell>
          <cell r="D13" t="str">
            <v xml:space="preserve">3, chemin des Touleuses </v>
          </cell>
          <cell r="E13">
            <v>95000</v>
          </cell>
          <cell r="F13" t="str">
            <v>Cergy-Pontoise</v>
          </cell>
          <cell r="G13" t="str">
            <v xml:space="preserve">01 30 30 46 35 </v>
          </cell>
          <cell r="H13" t="str">
            <v>lf.cergy.direction@arpavie.fr</v>
          </cell>
        </row>
        <row r="14">
          <cell r="A14" t="str">
            <v>CHATEAU LANDON PLANTAGENETS</v>
          </cell>
          <cell r="B14" t="str">
            <v>Territoire 5</v>
          </cell>
          <cell r="C14" t="str">
            <v>RA</v>
          </cell>
          <cell r="D14" t="str">
            <v xml:space="preserve">Route de Nisceville </v>
          </cell>
          <cell r="E14">
            <v>77570</v>
          </cell>
          <cell r="F14" t="str">
            <v>Château-Landon</v>
          </cell>
          <cell r="G14" t="str">
            <v xml:space="preserve">01 64 45 52 52 </v>
          </cell>
          <cell r="H14" t="str">
            <v>lf.chateau-landon.direction@arpavie.fr</v>
          </cell>
        </row>
        <row r="15">
          <cell r="A15" t="str">
            <v>CHENNEVIERES</v>
          </cell>
          <cell r="B15" t="str">
            <v>Territoire 4</v>
          </cell>
          <cell r="C15" t="str">
            <v>RA</v>
          </cell>
          <cell r="D15" t="str">
            <v>Parc Corot - 5, ruelle Colombert</v>
          </cell>
          <cell r="E15">
            <v>94430</v>
          </cell>
          <cell r="F15" t="str">
            <v>Chennevières-sur-Marne</v>
          </cell>
          <cell r="G15" t="str">
            <v xml:space="preserve">01 45 93 34 72 </v>
          </cell>
          <cell r="H15" t="str">
            <v>lf.chennevieres.direction@arpavie.fr</v>
          </cell>
        </row>
        <row r="16">
          <cell r="A16" t="str">
            <v>CHEVIGNY</v>
          </cell>
          <cell r="B16" t="str">
            <v>Territoire 3</v>
          </cell>
          <cell r="C16" t="str">
            <v>EHPAD</v>
          </cell>
          <cell r="D16" t="str">
            <v>19, rue de Meursault</v>
          </cell>
          <cell r="E16">
            <v>21800</v>
          </cell>
          <cell r="F16" t="str">
            <v>Chevigny-Saint-Sauveur</v>
          </cell>
          <cell r="G16" t="str">
            <v xml:space="preserve">03 80 71 09 66 </v>
          </cell>
          <cell r="H16" t="str">
            <v>ehd.chevigny.direction@arpavie.fr</v>
          </cell>
        </row>
        <row r="17">
          <cell r="A17" t="str">
            <v>CHEVILLY-LARUE</v>
          </cell>
          <cell r="B17" t="str">
            <v>Territoire 4</v>
          </cell>
          <cell r="C17" t="str">
            <v>RA</v>
          </cell>
          <cell r="D17" t="str">
            <v xml:space="preserve">1, rue du Nivernais </v>
          </cell>
          <cell r="E17">
            <v>94550</v>
          </cell>
          <cell r="F17" t="str">
            <v>Chevilly-Larue</v>
          </cell>
          <cell r="G17" t="str">
            <v xml:space="preserve">01 46 87 59 17 </v>
          </cell>
          <cell r="H17" t="str">
            <v>lf.chevilly.direction@arpavie.fr</v>
          </cell>
        </row>
        <row r="18">
          <cell r="A18" t="str">
            <v>CHOISY</v>
          </cell>
          <cell r="B18" t="str">
            <v>Territoire 4</v>
          </cell>
          <cell r="C18" t="str">
            <v>EHPAD</v>
          </cell>
          <cell r="D18" t="str">
            <v xml:space="preserve">4, avenue du Général Leclerc </v>
          </cell>
          <cell r="E18">
            <v>94600</v>
          </cell>
          <cell r="F18" t="str">
            <v>Choisy-le-Roi</v>
          </cell>
          <cell r="G18" t="str">
            <v xml:space="preserve">01 48 90 01 57 </v>
          </cell>
          <cell r="H18" t="str">
            <v>ehd.choisy.direction@arpavie.fr</v>
          </cell>
        </row>
        <row r="19">
          <cell r="A19" t="str">
            <v>COLOMBES</v>
          </cell>
          <cell r="B19" t="str">
            <v>Territoire 3</v>
          </cell>
          <cell r="C19" t="str">
            <v>EHPAD</v>
          </cell>
          <cell r="D19" t="str">
            <v xml:space="preserve">31, rue Jean-Jacques Rousseau </v>
          </cell>
          <cell r="E19">
            <v>92700</v>
          </cell>
          <cell r="F19" t="str">
            <v>Colombes</v>
          </cell>
          <cell r="G19" t="str">
            <v xml:space="preserve">01 41 19 75 30 </v>
          </cell>
          <cell r="H19" t="str">
            <v>ehd.colombes.direction@arpavie.fr</v>
          </cell>
        </row>
        <row r="20">
          <cell r="A20" t="str">
            <v>CRETEIL 2</v>
          </cell>
          <cell r="B20" t="str">
            <v>Territoire 4</v>
          </cell>
          <cell r="C20" t="str">
            <v>RA</v>
          </cell>
          <cell r="D20" t="str">
            <v xml:space="preserve">11, rue du Commandant Joyen Boulard </v>
          </cell>
          <cell r="E20">
            <v>94000</v>
          </cell>
          <cell r="F20" t="str">
            <v xml:space="preserve">Créteil </v>
          </cell>
          <cell r="G20" t="str">
            <v xml:space="preserve">01 43 77 21 18 </v>
          </cell>
          <cell r="H20" t="str">
            <v>lf.creteil2.direction@arpavie.fr</v>
          </cell>
        </row>
        <row r="21">
          <cell r="A21" t="str">
            <v>CRETEIL MESLY</v>
          </cell>
          <cell r="B21" t="str">
            <v>Territoire 4</v>
          </cell>
          <cell r="C21" t="str">
            <v>EHPAD</v>
          </cell>
          <cell r="D21" t="str">
            <v xml:space="preserve">60, avenue du Docteur Paul Casalis </v>
          </cell>
          <cell r="E21">
            <v>94000</v>
          </cell>
          <cell r="F21" t="str">
            <v xml:space="preserve">Créteil </v>
          </cell>
          <cell r="G21" t="str">
            <v xml:space="preserve">01 49 56 20 90 </v>
          </cell>
          <cell r="H21" t="str">
            <v>ehd.creteilmesly.direction@arpavie.fr</v>
          </cell>
        </row>
        <row r="22">
          <cell r="A22" t="str">
            <v>DOURDAN</v>
          </cell>
          <cell r="B22" t="str">
            <v>Territoire 1</v>
          </cell>
          <cell r="C22" t="str">
            <v>RA</v>
          </cell>
          <cell r="D22" t="str">
            <v>26, rue Victor Hugo</v>
          </cell>
          <cell r="E22">
            <v>91410</v>
          </cell>
          <cell r="F22" t="str">
            <v>Dourdan</v>
          </cell>
          <cell r="G22" t="str">
            <v xml:space="preserve">01 64 59 77 15 </v>
          </cell>
          <cell r="H22" t="str">
            <v>lf.dourdan.direction@arpavie.fr</v>
          </cell>
        </row>
        <row r="23">
          <cell r="A23" t="str">
            <v>ECOUEN</v>
          </cell>
          <cell r="B23" t="str">
            <v>Territoire 2</v>
          </cell>
          <cell r="C23" t="str">
            <v>RA</v>
          </cell>
          <cell r="D23" t="str">
            <v>18, avenue du Bicentenaire</v>
          </cell>
          <cell r="E23">
            <v>95440</v>
          </cell>
          <cell r="F23" t="str">
            <v>Ecouen</v>
          </cell>
          <cell r="G23" t="str">
            <v xml:space="preserve">01 34 19 66 27 </v>
          </cell>
          <cell r="H23" t="str">
            <v>lf.ecouen.direction@arpavie.fr</v>
          </cell>
        </row>
        <row r="24">
          <cell r="A24" t="str">
            <v>ED. BEHURET</v>
          </cell>
          <cell r="B24" t="str">
            <v>Territoire 4</v>
          </cell>
          <cell r="C24" t="str">
            <v>RA</v>
          </cell>
          <cell r="D24" t="str">
            <v xml:space="preserve">8, avenue Jean Moulin </v>
          </cell>
          <cell r="E24">
            <v>78360</v>
          </cell>
          <cell r="F24" t="str">
            <v>Montesson</v>
          </cell>
          <cell r="G24" t="str">
            <v xml:space="preserve">01 30 09 77 00 </v>
          </cell>
          <cell r="H24" t="str">
            <v>edouardbehuretresponsable@arpavie.fr</v>
          </cell>
        </row>
        <row r="25">
          <cell r="A25" t="str">
            <v>EMILE ZOLA</v>
          </cell>
          <cell r="B25" t="str">
            <v>Territoire 5</v>
          </cell>
          <cell r="C25" t="str">
            <v>EHPAD</v>
          </cell>
          <cell r="D25" t="str">
            <v>120/122, rue Jean Mermoz</v>
          </cell>
          <cell r="E25">
            <v>93110</v>
          </cell>
          <cell r="F25" t="str">
            <v>Rosny-sous-bois</v>
          </cell>
          <cell r="G25" t="str">
            <v>01 56 6 3 95 00</v>
          </cell>
          <cell r="H25" t="str">
            <v>rosnydirection@arpavie.fr</v>
          </cell>
        </row>
        <row r="26">
          <cell r="A26" t="str">
            <v>ENGHIEN LES BAINS</v>
          </cell>
          <cell r="B26" t="str">
            <v>Territoire 2</v>
          </cell>
          <cell r="C26" t="str">
            <v>EHPAD</v>
          </cell>
          <cell r="D26" t="str">
            <v xml:space="preserve">1, rue Henri Dunant </v>
          </cell>
          <cell r="E26">
            <v>95880</v>
          </cell>
          <cell r="F26" t="str">
            <v>Enghien-les-Bains</v>
          </cell>
          <cell r="G26" t="str">
            <v xml:space="preserve">01 34 17 33 88 </v>
          </cell>
          <cell r="H26" t="str">
            <v>enghiendirection@arpavie.fr</v>
          </cell>
        </row>
        <row r="27">
          <cell r="A27" t="str">
            <v>ERMONT</v>
          </cell>
          <cell r="B27" t="str">
            <v>Territoire 2</v>
          </cell>
          <cell r="C27" t="str">
            <v>RA</v>
          </cell>
          <cell r="D27" t="str">
            <v xml:space="preserve">33, rue de la Petite Bapaume </v>
          </cell>
          <cell r="E27">
            <v>95120</v>
          </cell>
          <cell r="F27" t="str">
            <v>Ermont</v>
          </cell>
          <cell r="G27" t="str">
            <v xml:space="preserve">01 34 14 16 63 </v>
          </cell>
          <cell r="H27" t="str">
            <v>lf.ermont.direction@arpavie.fr</v>
          </cell>
        </row>
        <row r="28">
          <cell r="A28" t="str">
            <v>FONTENAY 1</v>
          </cell>
          <cell r="B28" t="str">
            <v>Territoire 3</v>
          </cell>
          <cell r="C28" t="str">
            <v>RA</v>
          </cell>
          <cell r="D28" t="str">
            <v xml:space="preserve">17, avenue du Général Leclerc </v>
          </cell>
          <cell r="E28">
            <v>92260</v>
          </cell>
          <cell r="F28" t="str">
            <v xml:space="preserve">Fontenay-aux-Roses </v>
          </cell>
          <cell r="G28" t="str">
            <v xml:space="preserve">01 43 50 70 01 </v>
          </cell>
          <cell r="H28" t="str">
            <v>lf.fontenay1.direction@arpavie.fr</v>
          </cell>
        </row>
        <row r="29">
          <cell r="A29" t="str">
            <v>FONTENAY 2</v>
          </cell>
          <cell r="B29" t="str">
            <v>Territoire 3</v>
          </cell>
          <cell r="C29" t="str">
            <v>RA</v>
          </cell>
          <cell r="D29" t="str">
            <v>10, rue Georges Bailly</v>
          </cell>
          <cell r="E29">
            <v>92260</v>
          </cell>
          <cell r="F29" t="str">
            <v>Fontenay-aux-Roses</v>
          </cell>
          <cell r="G29" t="str">
            <v xml:space="preserve">01 46 61 10 14 </v>
          </cell>
          <cell r="H29" t="str">
            <v>lf.fontenay2.direction@arpavie.fr</v>
          </cell>
        </row>
        <row r="30">
          <cell r="A30" t="str">
            <v>FRANCONVILLE</v>
          </cell>
          <cell r="B30" t="str">
            <v>Territoire 2</v>
          </cell>
          <cell r="C30" t="str">
            <v>RA</v>
          </cell>
          <cell r="D30" t="str">
            <v xml:space="preserve">4, rue de la Bonne Rencontre </v>
          </cell>
          <cell r="E30">
            <v>95130</v>
          </cell>
          <cell r="F30" t="str">
            <v>Franconville</v>
          </cell>
          <cell r="G30" t="str">
            <v xml:space="preserve">01 34 13 53 04 </v>
          </cell>
          <cell r="H30" t="str">
            <v>lf.franconville.direction@arpavie.fr</v>
          </cell>
        </row>
        <row r="31">
          <cell r="A31" t="str">
            <v>FRONT DE SARTHE</v>
          </cell>
          <cell r="B31" t="str">
            <v>Territoire 1</v>
          </cell>
          <cell r="C31" t="str">
            <v>RA</v>
          </cell>
          <cell r="D31" t="str">
            <v>183, quai Ledru Rollin</v>
          </cell>
          <cell r="E31">
            <v>72000</v>
          </cell>
          <cell r="F31" t="str">
            <v>Le Mans</v>
          </cell>
          <cell r="G31" t="str">
            <v xml:space="preserve">02 43 24 55 77 </v>
          </cell>
          <cell r="H31" t="str">
            <v>frontdesartheresponsable@arpavie.fr</v>
          </cell>
        </row>
        <row r="32">
          <cell r="A32" t="str">
            <v>GABRIEL FONTAINE</v>
          </cell>
          <cell r="B32" t="str">
            <v>Territoire 1</v>
          </cell>
          <cell r="C32" t="str">
            <v>RA</v>
          </cell>
          <cell r="D32" t="str">
            <v xml:space="preserve">4, place Gabriel Fontaine </v>
          </cell>
          <cell r="E32">
            <v>91420</v>
          </cell>
          <cell r="F32" t="str">
            <v>Morangis</v>
          </cell>
          <cell r="G32" t="str">
            <v xml:space="preserve">01 69 34 09 10 </v>
          </cell>
          <cell r="H32" t="str">
            <v>gabrielfontaineresponsable@arapvie.fr</v>
          </cell>
        </row>
        <row r="33">
          <cell r="A33" t="str">
            <v>GALLIENI</v>
          </cell>
          <cell r="B33" t="str">
            <v>Territoire 3</v>
          </cell>
          <cell r="C33" t="str">
            <v>EHPAD</v>
          </cell>
          <cell r="D33" t="str">
            <v xml:space="preserve">31-33, boulevard Galliéni </v>
          </cell>
          <cell r="E33">
            <v>92130</v>
          </cell>
          <cell r="F33" t="str">
            <v>Issy-les-Moulineaux</v>
          </cell>
          <cell r="G33" t="str">
            <v xml:space="preserve">01 55 95 07 50 </v>
          </cell>
          <cell r="H33" t="str">
            <v>ehd.gallieni.direction@arpavie.fr</v>
          </cell>
        </row>
        <row r="34">
          <cell r="A34" t="str">
            <v>GONESSE</v>
          </cell>
          <cell r="B34" t="str">
            <v>Territoire 2</v>
          </cell>
          <cell r="C34" t="str">
            <v>EHPAD</v>
          </cell>
          <cell r="D34" t="str">
            <v xml:space="preserve">La Fauconnière - 60, square des Sports </v>
          </cell>
          <cell r="E34">
            <v>95500</v>
          </cell>
          <cell r="F34" t="str">
            <v>Gonesse</v>
          </cell>
          <cell r="G34" t="str">
            <v xml:space="preserve">01 39 85 52 21 </v>
          </cell>
          <cell r="H34" t="str">
            <v>ehd.gonesse.direction@arpavie.fr</v>
          </cell>
        </row>
        <row r="35">
          <cell r="A35" t="str">
            <v>GUSTAVE PROST</v>
          </cell>
          <cell r="B35" t="str">
            <v>Territoire 1</v>
          </cell>
          <cell r="C35" t="str">
            <v>EHPAD</v>
          </cell>
          <cell r="D35" t="str">
            <v>10, avenue Marc Sangnier</v>
          </cell>
          <cell r="E35">
            <v>69100</v>
          </cell>
          <cell r="F35" t="str">
            <v>Villeurbanne</v>
          </cell>
          <cell r="G35" t="str">
            <v xml:space="preserve">04 78 68 40 40 </v>
          </cell>
          <cell r="H35" t="str">
            <v>gustaveprostresponsable@arpavie.fr</v>
          </cell>
        </row>
        <row r="36">
          <cell r="A36" t="str">
            <v>HELENE MOUTET</v>
          </cell>
          <cell r="B36" t="str">
            <v>Territoire 2</v>
          </cell>
          <cell r="C36" t="str">
            <v>RA</v>
          </cell>
          <cell r="D36" t="str">
            <v>2, voie de la résidence Hélène Moutet</v>
          </cell>
          <cell r="E36">
            <v>95330</v>
          </cell>
          <cell r="F36" t="str">
            <v>Domont</v>
          </cell>
          <cell r="G36" t="str">
            <v xml:space="preserve">01 39 35 26 80 </v>
          </cell>
          <cell r="H36" t="str">
            <v>helenemoutetresponsable@arpavie.fr</v>
          </cell>
        </row>
        <row r="37">
          <cell r="A37" t="str">
            <v>ISSY LE PARC</v>
          </cell>
          <cell r="B37" t="str">
            <v>Territoire 3</v>
          </cell>
          <cell r="C37" t="str">
            <v>RA</v>
          </cell>
          <cell r="D37" t="str">
            <v>20, rue de l'Abbé Roger Derry</v>
          </cell>
          <cell r="E37">
            <v>92130</v>
          </cell>
          <cell r="F37" t="str">
            <v>Issy-les-Moulineaux</v>
          </cell>
          <cell r="G37" t="str">
            <v>01 46 45 71 82</v>
          </cell>
          <cell r="H37" t="str">
            <v>lf.issy.direction@arpavie.fr</v>
          </cell>
        </row>
        <row r="38">
          <cell r="A38" t="str">
            <v>J. OFFENBACH</v>
          </cell>
          <cell r="B38" t="str">
            <v>Territoire 5</v>
          </cell>
          <cell r="C38" t="str">
            <v>EHPAD</v>
          </cell>
          <cell r="D38" t="str">
            <v xml:space="preserve">77, avenue Jean Jaurès </v>
          </cell>
          <cell r="E38">
            <v>93800</v>
          </cell>
          <cell r="F38" t="str">
            <v>Epinay-sur-Seine</v>
          </cell>
          <cell r="G38" t="str">
            <v xml:space="preserve">01 49 98 90 00 </v>
          </cell>
          <cell r="H38" t="str">
            <v>joffenbachdirection@arpavie.fr</v>
          </cell>
        </row>
        <row r="39">
          <cell r="A39" t="str">
            <v>JARNAC</v>
          </cell>
          <cell r="B39" t="str">
            <v>Territoire 2</v>
          </cell>
          <cell r="C39" t="str">
            <v>EHPAD</v>
          </cell>
          <cell r="D39" t="str">
            <v xml:space="preserve">Avenue de l'Europe </v>
          </cell>
          <cell r="E39">
            <v>16200</v>
          </cell>
          <cell r="F39" t="str">
            <v>Jarnac</v>
          </cell>
          <cell r="G39" t="str">
            <v xml:space="preserve">05 45 36 63 33 </v>
          </cell>
          <cell r="H39" t="str">
            <v>ehd.jarnac.direction@arpavie.fr</v>
          </cell>
        </row>
        <row r="40">
          <cell r="A40" t="str">
            <v>JEAN JAURES</v>
          </cell>
          <cell r="B40" t="str">
            <v>Territoire 1</v>
          </cell>
          <cell r="C40" t="str">
            <v>EHPAD</v>
          </cell>
          <cell r="D40" t="str">
            <v xml:space="preserve">8, allée du Docteur Guérin </v>
          </cell>
          <cell r="E40">
            <v>91200</v>
          </cell>
          <cell r="F40" t="str">
            <v>Athis-Mons</v>
          </cell>
          <cell r="G40" t="str">
            <v>01 69 38 21 21</v>
          </cell>
          <cell r="H40" t="str">
            <v>athisdirection@arpavie.fr</v>
          </cell>
        </row>
        <row r="41">
          <cell r="A41" t="str">
            <v>JEAN MORACCHINI</v>
          </cell>
          <cell r="B41" t="str">
            <v>Territoire 2</v>
          </cell>
          <cell r="C41" t="str">
            <v>RA</v>
          </cell>
          <cell r="D41" t="str">
            <v xml:space="preserve">23, rue de la Libération </v>
          </cell>
          <cell r="E41">
            <v>95880</v>
          </cell>
          <cell r="F41" t="str">
            <v>Enghien-les-Bains</v>
          </cell>
          <cell r="G41" t="str">
            <v xml:space="preserve">01 39 34 52 00 </v>
          </cell>
          <cell r="H41" t="str">
            <v>jeanmoracchiniresponsable@arpavie.fr</v>
          </cell>
        </row>
        <row r="42">
          <cell r="A42" t="str">
            <v>JEAN ROSTAND</v>
          </cell>
          <cell r="B42" t="str">
            <v>Territoire 1</v>
          </cell>
          <cell r="C42" t="str">
            <v>RA</v>
          </cell>
          <cell r="D42" t="str">
            <v xml:space="preserve">6, allée du Docteur Guérin </v>
          </cell>
          <cell r="E42">
            <v>91200</v>
          </cell>
          <cell r="F42" t="str">
            <v>Athis-Mons</v>
          </cell>
          <cell r="G42" t="str">
            <v>01 60 48 72 08</v>
          </cell>
          <cell r="H42" t="str">
            <v>jeanrostandresponsable@arpavie.fr</v>
          </cell>
        </row>
        <row r="43">
          <cell r="A43" t="str">
            <v>JOUY</v>
          </cell>
          <cell r="B43" t="str">
            <v>Territoire 4</v>
          </cell>
          <cell r="C43" t="str">
            <v>EHPAD</v>
          </cell>
          <cell r="D43" t="str">
            <v>Les Metz - 13, rue des Fonds</v>
          </cell>
          <cell r="E43">
            <v>78350</v>
          </cell>
          <cell r="F43" t="str">
            <v>Jouy-en-Josas</v>
          </cell>
          <cell r="G43" t="str">
            <v xml:space="preserve">01 34 65 00 29 </v>
          </cell>
          <cell r="H43" t="str">
            <v>ehd.josas.direction@arpavie.fr</v>
          </cell>
        </row>
        <row r="44">
          <cell r="A44" t="str">
            <v>L'ESPERANCE</v>
          </cell>
          <cell r="B44" t="str">
            <v>Territoire 3</v>
          </cell>
          <cell r="C44" t="str">
            <v>EHPAD</v>
          </cell>
          <cell r="D44" t="str">
            <v>24, rue de Gray</v>
          </cell>
          <cell r="E44">
            <v>21000</v>
          </cell>
          <cell r="F44" t="str">
            <v>Dijon</v>
          </cell>
          <cell r="G44" t="str">
            <v xml:space="preserve">03 80 68 35 00 </v>
          </cell>
          <cell r="H44" t="str">
            <v>dijondirection@arpavie.fr</v>
          </cell>
        </row>
        <row r="45">
          <cell r="A45" t="str">
            <v>L'HAY LES ROSES</v>
          </cell>
          <cell r="B45" t="str">
            <v>Territoire 4</v>
          </cell>
          <cell r="C45" t="str">
            <v>RA</v>
          </cell>
          <cell r="D45" t="str">
            <v xml:space="preserve">2, rue Léon Blum </v>
          </cell>
          <cell r="E45">
            <v>94240</v>
          </cell>
          <cell r="F45" t="str">
            <v>L'Haÿ-les-Roses</v>
          </cell>
          <cell r="G45" t="str">
            <v>01 43 50 98 43</v>
          </cell>
          <cell r="H45" t="str">
            <v>lf.lhay.direction@arpavie.fr</v>
          </cell>
        </row>
        <row r="46">
          <cell r="A46" t="str">
            <v>LA CHAPELLE ST LUC</v>
          </cell>
          <cell r="B46" t="str">
            <v>Territoire 1</v>
          </cell>
          <cell r="C46" t="str">
            <v>EHPAD</v>
          </cell>
          <cell r="D46" t="str">
            <v>3 et 5, allée Georges Bedez</v>
          </cell>
          <cell r="E46">
            <v>10603</v>
          </cell>
          <cell r="F46" t="str">
            <v>La Chapelle-Saint-Luc</v>
          </cell>
          <cell r="G46" t="str">
            <v xml:space="preserve">03 25 71 53 61 </v>
          </cell>
          <cell r="H46" t="str">
            <v>ehd.saintluc.direction@arpavie.fr</v>
          </cell>
        </row>
        <row r="47">
          <cell r="A47" t="str">
            <v>LA CIGOGNE</v>
          </cell>
          <cell r="B47" t="str">
            <v>Territoire 1</v>
          </cell>
          <cell r="C47" t="str">
            <v>RA</v>
          </cell>
          <cell r="D47" t="str">
            <v>14, rue d'Olivet</v>
          </cell>
          <cell r="E47">
            <v>45100</v>
          </cell>
          <cell r="F47" t="str">
            <v>Orléans</v>
          </cell>
          <cell r="G47" t="str">
            <v xml:space="preserve">02 38 49 72 00 </v>
          </cell>
          <cell r="H47" t="str">
            <v>lacigogneresponsable@arpavie.fr</v>
          </cell>
        </row>
        <row r="48">
          <cell r="A48" t="str">
            <v>LA COLOMBIERE</v>
          </cell>
          <cell r="B48" t="str">
            <v>Territoire 5</v>
          </cell>
          <cell r="C48" t="str">
            <v>RA</v>
          </cell>
          <cell r="D48" t="str">
            <v xml:space="preserve">9, rue de Vaux </v>
          </cell>
          <cell r="E48">
            <v>77120</v>
          </cell>
          <cell r="F48" t="str">
            <v>Coulommiers</v>
          </cell>
          <cell r="G48" t="str">
            <v>01 64 65 71 00</v>
          </cell>
          <cell r="H48" t="str">
            <v>lacolombiereresponsable@arpavie.fr</v>
          </cell>
        </row>
        <row r="49">
          <cell r="A49" t="str">
            <v>LA POESIE</v>
          </cell>
          <cell r="B49" t="str">
            <v>Territoire 5</v>
          </cell>
          <cell r="C49" t="str">
            <v>EHPAD</v>
          </cell>
          <cell r="D49" t="str">
            <v xml:space="preserve">1, rue Amilcar Calvetti </v>
          </cell>
          <cell r="E49">
            <v>34200</v>
          </cell>
          <cell r="F49" t="str">
            <v>Sète</v>
          </cell>
          <cell r="G49" t="str">
            <v xml:space="preserve">04 67 18 33 80 </v>
          </cell>
          <cell r="H49" t="str">
            <v>poesiedirection@arpavie.fr</v>
          </cell>
        </row>
        <row r="50">
          <cell r="A50" t="str">
            <v>LA PRADINE</v>
          </cell>
          <cell r="B50" t="str">
            <v>Territoire 2</v>
          </cell>
          <cell r="C50" t="str">
            <v>RA</v>
          </cell>
          <cell r="D50" t="str">
            <v xml:space="preserve">9, rue du Couderc </v>
          </cell>
          <cell r="E50">
            <v>31770</v>
          </cell>
          <cell r="F50" t="str">
            <v>Colomiers</v>
          </cell>
          <cell r="G50" t="str">
            <v xml:space="preserve">05 61 78 61 25 </v>
          </cell>
          <cell r="H50" t="str">
            <v>lapradineresponsable@arpavie.fr</v>
          </cell>
        </row>
        <row r="51">
          <cell r="A51" t="str">
            <v>LA SABLONNIERE</v>
          </cell>
          <cell r="B51" t="str">
            <v>Territoire 2</v>
          </cell>
          <cell r="C51" t="str">
            <v>RA</v>
          </cell>
          <cell r="D51" t="str">
            <v xml:space="preserve">25, avenue Mathieu Chazotte </v>
          </cell>
          <cell r="E51">
            <v>95170</v>
          </cell>
          <cell r="F51" t="str">
            <v>Deuil-la-Barre</v>
          </cell>
          <cell r="G51" t="str">
            <v xml:space="preserve">01 30 10 12 00 </v>
          </cell>
          <cell r="H51" t="str">
            <v>lasablonniereresponsable@arpavie.fr</v>
          </cell>
        </row>
        <row r="52">
          <cell r="A52" t="str">
            <v>LA TOUR</v>
          </cell>
          <cell r="B52" t="str">
            <v>Territoire 5</v>
          </cell>
          <cell r="C52" t="str">
            <v>EHPAD</v>
          </cell>
          <cell r="D52" t="str">
            <v xml:space="preserve">Route de Saint Cyprien </v>
          </cell>
          <cell r="E52">
            <v>66200</v>
          </cell>
          <cell r="F52" t="str">
            <v>Latour-Bas-Elne</v>
          </cell>
          <cell r="G52" t="str">
            <v xml:space="preserve">04 68 37 61 00 </v>
          </cell>
          <cell r="H52" t="str">
            <v>perpignandirection@arpavie.fr</v>
          </cell>
        </row>
        <row r="53">
          <cell r="A53" t="str">
            <v>LA VANNE</v>
          </cell>
          <cell r="B53" t="str">
            <v>Territoire 3</v>
          </cell>
          <cell r="C53" t="str">
            <v>RA</v>
          </cell>
          <cell r="D53" t="str">
            <v xml:space="preserve">60/62, rue de la Vanne </v>
          </cell>
          <cell r="E53">
            <v>92120</v>
          </cell>
          <cell r="F53" t="str">
            <v>Montrouge</v>
          </cell>
          <cell r="G53" t="str">
            <v xml:space="preserve">01 46 56 18 72 </v>
          </cell>
          <cell r="H53" t="str">
            <v>lavanneresponsable@arpavie.fr</v>
          </cell>
        </row>
        <row r="54">
          <cell r="A54" t="str">
            <v>LANNELONGUE</v>
          </cell>
          <cell r="B54" t="str">
            <v>Territoire 3</v>
          </cell>
          <cell r="C54" t="str">
            <v>EHPAD</v>
          </cell>
          <cell r="D54" t="str">
            <v xml:space="preserve">31, rue Diderot </v>
          </cell>
          <cell r="E54">
            <v>92170</v>
          </cell>
          <cell r="F54" t="str">
            <v>Vanves</v>
          </cell>
          <cell r="G54" t="str">
            <v xml:space="preserve">01 46 38 88 99 </v>
          </cell>
          <cell r="H54" t="str">
            <v>vanvesdirection@arpavie.fr</v>
          </cell>
        </row>
        <row r="55">
          <cell r="A55" t="str">
            <v>LAURE ETENEAU</v>
          </cell>
          <cell r="B55" t="str">
            <v>Territoire 5</v>
          </cell>
          <cell r="C55" t="str">
            <v>EHPAD</v>
          </cell>
          <cell r="D55" t="str">
            <v xml:space="preserve">3, rue de Paris </v>
          </cell>
          <cell r="E55">
            <v>93800</v>
          </cell>
          <cell r="F55" t="str">
            <v>Epinay-sur-Seine</v>
          </cell>
          <cell r="G55" t="str">
            <v xml:space="preserve">01 42 35 55 39 </v>
          </cell>
          <cell r="H55" t="str">
            <v>epinaydirection@arpavie.fr</v>
          </cell>
        </row>
        <row r="56">
          <cell r="A56" t="str">
            <v>LE BEGUINAGE</v>
          </cell>
          <cell r="B56" t="str">
            <v>Territoire 1</v>
          </cell>
          <cell r="C56" t="str">
            <v>RA</v>
          </cell>
          <cell r="D56" t="str">
            <v>21, allée du Béguinage</v>
          </cell>
          <cell r="E56">
            <v>91090</v>
          </cell>
          <cell r="F56" t="str">
            <v>Lisses</v>
          </cell>
          <cell r="G56" t="str">
            <v xml:space="preserve">01 60 76 87 00 </v>
          </cell>
          <cell r="H56" t="str">
            <v>lebeguinageresponsable@arpavie.fr</v>
          </cell>
        </row>
        <row r="57">
          <cell r="A57" t="str">
            <v>LE BOCAGE</v>
          </cell>
          <cell r="B57" t="str">
            <v>Territoire 5</v>
          </cell>
          <cell r="C57" t="str">
            <v>RA</v>
          </cell>
          <cell r="D57" t="str">
            <v xml:space="preserve">61, avenue Paul Doumer </v>
          </cell>
          <cell r="E57">
            <v>93330</v>
          </cell>
          <cell r="F57" t="str">
            <v>Neuilly-sur-Marne</v>
          </cell>
          <cell r="G57" t="str">
            <v xml:space="preserve">01 49 44 76 00 </v>
          </cell>
          <cell r="H57" t="str">
            <v>lebocageresponsable@arpavie.fr</v>
          </cell>
        </row>
        <row r="58">
          <cell r="A58" t="str">
            <v>LE MEE</v>
          </cell>
          <cell r="B58" t="str">
            <v>Territoire 5</v>
          </cell>
          <cell r="C58" t="str">
            <v>RA</v>
          </cell>
          <cell r="D58" t="str">
            <v xml:space="preserve">380, allée Plein Ciel </v>
          </cell>
          <cell r="E58">
            <v>77350</v>
          </cell>
          <cell r="F58" t="str">
            <v>Le Mée-sur-Seine</v>
          </cell>
          <cell r="G58" t="str">
            <v xml:space="preserve">01 64 71 06 60 </v>
          </cell>
          <cell r="H58" t="str">
            <v>lf.lemee.direction@arpavie.fr</v>
          </cell>
        </row>
        <row r="59">
          <cell r="A59" t="str">
            <v>LE PECQ</v>
          </cell>
          <cell r="B59" t="str">
            <v>Territoire 4</v>
          </cell>
          <cell r="C59" t="str">
            <v>EHPAD</v>
          </cell>
          <cell r="D59" t="str">
            <v>4, Impasse du Quai Voltaire</v>
          </cell>
          <cell r="E59">
            <v>78230</v>
          </cell>
          <cell r="F59" t="str">
            <v>Le Pecq</v>
          </cell>
          <cell r="G59" t="str">
            <v xml:space="preserve">01 39 21 92 00 </v>
          </cell>
          <cell r="H59" t="str">
            <v>ehd.lepecq.direction@arpavie.fr</v>
          </cell>
        </row>
        <row r="60">
          <cell r="A60" t="str">
            <v>LE TREMONT</v>
          </cell>
          <cell r="B60" t="str">
            <v>Territoire 5</v>
          </cell>
          <cell r="C60" t="str">
            <v>RA</v>
          </cell>
          <cell r="D60" t="str">
            <v>1057, boulevard Jean Mathieu Grangent</v>
          </cell>
          <cell r="E60">
            <v>34200</v>
          </cell>
          <cell r="F60" t="str">
            <v>Sète</v>
          </cell>
          <cell r="G60" t="str">
            <v>04 67 51 34 00</v>
          </cell>
          <cell r="H60" t="str">
            <v>letremontresponsable@arpavie.fr</v>
          </cell>
        </row>
        <row r="61">
          <cell r="A61" t="str">
            <v>LES ARCADES</v>
          </cell>
          <cell r="B61" t="str">
            <v>Territoire 4</v>
          </cell>
          <cell r="C61" t="str">
            <v>RA</v>
          </cell>
          <cell r="D61" t="str">
            <v>17 bis, rue Parmentier</v>
          </cell>
          <cell r="E61">
            <v>94700</v>
          </cell>
          <cell r="F61" t="str">
            <v>Maisons-Alfort</v>
          </cell>
          <cell r="G61" t="str">
            <v xml:space="preserve">01 56 29 53 00 </v>
          </cell>
          <cell r="H61" t="str">
            <v>lesarcadesresponsable@arpavie.fr</v>
          </cell>
        </row>
        <row r="62">
          <cell r="A62" t="str">
            <v>LES ASTERIES</v>
          </cell>
          <cell r="B62" t="str">
            <v>Territoire 5</v>
          </cell>
          <cell r="C62" t="str">
            <v>EHPAD</v>
          </cell>
          <cell r="D62" t="str">
            <v xml:space="preserve">4, avenue de la Source </v>
          </cell>
          <cell r="E62">
            <v>34200</v>
          </cell>
          <cell r="F62" t="str">
            <v>Sète</v>
          </cell>
          <cell r="G62" t="str">
            <v>04 99 57 61 70</v>
          </cell>
          <cell r="H62" t="str">
            <v>asteriesdirection@arpavie.fr</v>
          </cell>
        </row>
        <row r="63">
          <cell r="A63" t="str">
            <v>LES CLAIRIERES</v>
          </cell>
          <cell r="B63" t="str">
            <v>Territoire 5</v>
          </cell>
          <cell r="C63" t="str">
            <v>EHPAD</v>
          </cell>
          <cell r="D63" t="str">
            <v xml:space="preserve">50/56, allée du Chevalier de la Barre </v>
          </cell>
          <cell r="E63">
            <v>93320</v>
          </cell>
          <cell r="F63" t="str">
            <v>Les Pavillons sous bois</v>
          </cell>
          <cell r="G63" t="str">
            <v xml:space="preserve">01 48 47 00 62 </v>
          </cell>
          <cell r="H63" t="str">
            <v>pavillonsdirection@arpavie.fr</v>
          </cell>
        </row>
        <row r="64">
          <cell r="A64" t="str">
            <v>LES FERMETTES</v>
          </cell>
          <cell r="B64" t="str">
            <v>Territoire 4</v>
          </cell>
          <cell r="C64" t="str">
            <v>RA</v>
          </cell>
          <cell r="D64" t="str">
            <v xml:space="preserve">7, Impasse Paul Bert </v>
          </cell>
          <cell r="E64">
            <v>78420</v>
          </cell>
          <cell r="F64" t="str">
            <v>Carrières sur Seine</v>
          </cell>
          <cell r="G64" t="str">
            <v xml:space="preserve">01 61 04 71 00 </v>
          </cell>
          <cell r="H64" t="str">
            <v>lesfermettesresponsable@arpavie.fr</v>
          </cell>
        </row>
        <row r="65">
          <cell r="A65" t="str">
            <v>LES GDS CHENES</v>
          </cell>
          <cell r="B65" t="str">
            <v>Territoire 4</v>
          </cell>
          <cell r="C65" t="str">
            <v>RA</v>
          </cell>
          <cell r="D65" t="str">
            <v xml:space="preserve">121, rue Léon Barbier </v>
          </cell>
          <cell r="E65">
            <v>78400</v>
          </cell>
          <cell r="F65" t="str">
            <v>Chatou</v>
          </cell>
          <cell r="G65" t="str">
            <v xml:space="preserve">01 30 15 59 00 </v>
          </cell>
          <cell r="H65" t="str">
            <v>lesgrandscheneresponsable@arpavie.fr</v>
          </cell>
        </row>
        <row r="66">
          <cell r="A66" t="str">
            <v>LES ILES DE LERINS</v>
          </cell>
          <cell r="B66" t="str">
            <v>Territoire 5</v>
          </cell>
          <cell r="C66" t="str">
            <v>RA</v>
          </cell>
          <cell r="D66" t="str">
            <v>4, rue de la Verrerie</v>
          </cell>
          <cell r="E66" t="str">
            <v>06150</v>
          </cell>
          <cell r="F66" t="str">
            <v>Cannes la Bocca</v>
          </cell>
          <cell r="G66" t="str">
            <v xml:space="preserve">04 93 48 01 16 </v>
          </cell>
          <cell r="H66" t="str">
            <v>ilesdelerinsresponsable@arpavie.fr</v>
          </cell>
        </row>
        <row r="67">
          <cell r="A67" t="str">
            <v>LES JARDINS MIRABEAU</v>
          </cell>
          <cell r="B67" t="str">
            <v>Territoire 1</v>
          </cell>
          <cell r="C67" t="str">
            <v>RA</v>
          </cell>
          <cell r="D67" t="str">
            <v>44, rue Balard</v>
          </cell>
          <cell r="E67">
            <v>75015</v>
          </cell>
          <cell r="F67" t="str">
            <v>Paris 15</v>
          </cell>
          <cell r="G67" t="str">
            <v xml:space="preserve">01 45 58 32 31 </v>
          </cell>
          <cell r="H67" t="str">
            <v>lesjardinsmirabeauresponsable@arpavie.fr</v>
          </cell>
        </row>
        <row r="68">
          <cell r="A68" t="str">
            <v>LES MYOSOTIS</v>
          </cell>
          <cell r="B68" t="str">
            <v>Territoire 2</v>
          </cell>
          <cell r="C68" t="str">
            <v>RA</v>
          </cell>
          <cell r="D68" t="str">
            <v xml:space="preserve">11, avenue Ferdinand de Lesseps </v>
          </cell>
          <cell r="E68">
            <v>95570</v>
          </cell>
          <cell r="F68" t="str">
            <v>Bouffémont</v>
          </cell>
          <cell r="G68" t="str">
            <v xml:space="preserve">01 39 91 62 90 </v>
          </cell>
          <cell r="H68" t="str">
            <v>myosotisresponsable@arpavie.fr</v>
          </cell>
        </row>
        <row r="69">
          <cell r="A69" t="str">
            <v>LES ORTEAUX</v>
          </cell>
          <cell r="B69" t="str">
            <v>Territoire 1</v>
          </cell>
          <cell r="C69" t="str">
            <v>RA</v>
          </cell>
          <cell r="D69" t="str">
            <v>36/38, rue des Orteaux</v>
          </cell>
          <cell r="E69">
            <v>75020</v>
          </cell>
          <cell r="F69" t="str">
            <v>Paris 20</v>
          </cell>
          <cell r="G69" t="str">
            <v xml:space="preserve">01 55 25 56 00 </v>
          </cell>
          <cell r="H69" t="str">
            <v>lesorteauxresponsable@arpavie.fr</v>
          </cell>
        </row>
        <row r="70">
          <cell r="A70" t="str">
            <v>LES PETITS BOIS</v>
          </cell>
          <cell r="B70" t="str">
            <v>Territoire 4</v>
          </cell>
          <cell r="C70" t="str">
            <v>RA</v>
          </cell>
          <cell r="D70" t="str">
            <v xml:space="preserve">24, rue du Chemin aux Bœufs </v>
          </cell>
          <cell r="E70">
            <v>78990</v>
          </cell>
          <cell r="F70" t="str">
            <v>Elancourt</v>
          </cell>
          <cell r="G70" t="str">
            <v xml:space="preserve">01 30 51 07 70 </v>
          </cell>
          <cell r="H70" t="str">
            <v>petitboisresponsable@arpavie.fr</v>
          </cell>
        </row>
        <row r="71">
          <cell r="A71" t="str">
            <v>LES PINS</v>
          </cell>
          <cell r="B71" t="str">
            <v>Territoire 5</v>
          </cell>
          <cell r="C71" t="str">
            <v>RA</v>
          </cell>
          <cell r="D71" t="str">
            <v>64, avenue du Maréchal Foch</v>
          </cell>
          <cell r="E71">
            <v>93360</v>
          </cell>
          <cell r="F71" t="str">
            <v>Neuilly Plaisance</v>
          </cell>
          <cell r="G71" t="str">
            <v xml:space="preserve">01 41 54 10 30 </v>
          </cell>
          <cell r="H71" t="str">
            <v>lespinsresponsable@arpavie.fr</v>
          </cell>
        </row>
        <row r="72">
          <cell r="A72" t="str">
            <v>LES PORTIQUES</v>
          </cell>
          <cell r="B72" t="str">
            <v>Territoire 4</v>
          </cell>
          <cell r="C72" t="str">
            <v>RA</v>
          </cell>
          <cell r="D72" t="str">
            <v xml:space="preserve">22, rue Jules Ferry </v>
          </cell>
          <cell r="E72">
            <v>78400</v>
          </cell>
          <cell r="F72" t="str">
            <v>Chatou</v>
          </cell>
          <cell r="G72" t="str">
            <v xml:space="preserve">01 30 53 05 25 </v>
          </cell>
          <cell r="H72" t="str">
            <v>lesportiquesresponsable@arpavie.fr</v>
          </cell>
        </row>
        <row r="73">
          <cell r="A73" t="str">
            <v>LES PRIMEVERES</v>
          </cell>
          <cell r="B73" t="str">
            <v>Territoire 2</v>
          </cell>
          <cell r="C73" t="str">
            <v>EHPAD</v>
          </cell>
          <cell r="D73" t="str">
            <v xml:space="preserve">110, rue du Professeur Calmette </v>
          </cell>
          <cell r="E73">
            <v>95120</v>
          </cell>
          <cell r="F73" t="str">
            <v>Ermont</v>
          </cell>
          <cell r="G73" t="str">
            <v xml:space="preserve">01 34 15 73 47 </v>
          </cell>
          <cell r="H73" t="str">
            <v>ermontdirection@arpavie.fr</v>
          </cell>
        </row>
        <row r="74">
          <cell r="A74" t="str">
            <v>LES ULIS</v>
          </cell>
          <cell r="B74" t="str">
            <v>Territoire 1</v>
          </cell>
          <cell r="C74" t="str">
            <v>RA</v>
          </cell>
          <cell r="D74" t="str">
            <v xml:space="preserve">9, avenue de Bourgogne </v>
          </cell>
          <cell r="E74">
            <v>91940</v>
          </cell>
          <cell r="F74" t="str">
            <v xml:space="preserve">Les Ulis </v>
          </cell>
          <cell r="G74" t="str">
            <v xml:space="preserve">01 69 07 29 10 </v>
          </cell>
          <cell r="H74" t="str">
            <v>lf.ulis.direction@arpavie.fr</v>
          </cell>
        </row>
        <row r="75">
          <cell r="A75" t="str">
            <v>LOUDUN</v>
          </cell>
          <cell r="B75" t="str">
            <v>Territoire 2</v>
          </cell>
          <cell r="C75" t="str">
            <v>EHPAD</v>
          </cell>
          <cell r="D75" t="str">
            <v xml:space="preserve">40, boulevard du 11 novembre </v>
          </cell>
          <cell r="E75">
            <v>86200</v>
          </cell>
          <cell r="F75" t="str">
            <v>Loudun</v>
          </cell>
          <cell r="G75" t="str">
            <v xml:space="preserve">05 49 98 09 10 </v>
          </cell>
          <cell r="H75" t="str">
            <v>ehd.loudun.direction@arpavie.fr</v>
          </cell>
        </row>
        <row r="76">
          <cell r="A76" t="str">
            <v>LOUIS GRASSI</v>
          </cell>
          <cell r="B76" t="str">
            <v>Territoire 2</v>
          </cell>
          <cell r="C76" t="str">
            <v>EHPAD</v>
          </cell>
          <cell r="D76" t="str">
            <v xml:space="preserve">25, rue Pierre Brossolette </v>
          </cell>
          <cell r="E76">
            <v>95590</v>
          </cell>
          <cell r="F76" t="str">
            <v>Presles</v>
          </cell>
          <cell r="G76" t="str">
            <v xml:space="preserve">01 39 37 49 00 </v>
          </cell>
          <cell r="H76" t="str">
            <v>preslesdirection@arpavie.fr</v>
          </cell>
        </row>
        <row r="77">
          <cell r="A77" t="str">
            <v>LOUIS PASTEUR</v>
          </cell>
          <cell r="B77" t="str">
            <v>Territoire 1</v>
          </cell>
          <cell r="C77" t="str">
            <v>EHPAD</v>
          </cell>
          <cell r="D77" t="str">
            <v>7/9, avenue Mazarin</v>
          </cell>
          <cell r="E77">
            <v>91380</v>
          </cell>
          <cell r="F77" t="str">
            <v>Chilly-Mazarin</v>
          </cell>
          <cell r="G77" t="str">
            <v xml:space="preserve">01 60 49 10 30 </v>
          </cell>
          <cell r="H77" t="str">
            <v>chillydirection@arpavie.fr</v>
          </cell>
        </row>
        <row r="78">
          <cell r="A78" t="str">
            <v>LYON 9</v>
          </cell>
          <cell r="B78" t="str">
            <v>Territoire 1</v>
          </cell>
          <cell r="C78" t="str">
            <v>EHPAD</v>
          </cell>
          <cell r="D78" t="str">
            <v>12, rue Jouffroy d'Abbans</v>
          </cell>
          <cell r="E78">
            <v>69009</v>
          </cell>
          <cell r="F78" t="str">
            <v>Lyon</v>
          </cell>
          <cell r="G78" t="str">
            <v xml:space="preserve">04 78 64 87 87 </v>
          </cell>
          <cell r="H78" t="str">
            <v>ehd.lyon09.direction@arpavie.fr</v>
          </cell>
        </row>
        <row r="79">
          <cell r="A79" t="str">
            <v>MANDRES</v>
          </cell>
          <cell r="B79" t="str">
            <v>Territoire 4</v>
          </cell>
          <cell r="C79" t="str">
            <v>EHPAD</v>
          </cell>
          <cell r="D79" t="str">
            <v xml:space="preserve">2, rue de la Croix Rouge </v>
          </cell>
          <cell r="E79">
            <v>94520</v>
          </cell>
          <cell r="F79" t="str">
            <v>Mandres-les-Roses</v>
          </cell>
          <cell r="G79" t="str">
            <v xml:space="preserve">01 45 98 98 15 </v>
          </cell>
          <cell r="H79" t="str">
            <v>ehd.mandres.direction@arpavie.fr</v>
          </cell>
        </row>
        <row r="80">
          <cell r="A80" t="str">
            <v>MANTES LA JOLIE</v>
          </cell>
          <cell r="B80" t="str">
            <v>Territoire 4</v>
          </cell>
          <cell r="C80" t="str">
            <v>RA</v>
          </cell>
          <cell r="D80" t="str">
            <v xml:space="preserve">2, rue Frédéric Chopin </v>
          </cell>
          <cell r="E80">
            <v>78200</v>
          </cell>
          <cell r="F80" t="str">
            <v>Mantes-la-Jolie</v>
          </cell>
          <cell r="G80" t="str">
            <v xml:space="preserve">01 30 63 91 62 </v>
          </cell>
          <cell r="H80" t="str">
            <v>lf.mantes.direction@arpavie.fr</v>
          </cell>
        </row>
        <row r="81">
          <cell r="A81" t="str">
            <v>MARCEL BOU</v>
          </cell>
          <cell r="B81" t="str">
            <v>Territoire 5</v>
          </cell>
          <cell r="C81" t="str">
            <v>RA</v>
          </cell>
          <cell r="D81" t="str">
            <v>32, rue des Bruyères</v>
          </cell>
          <cell r="E81">
            <v>93260</v>
          </cell>
          <cell r="F81" t="str">
            <v>Les Lilas</v>
          </cell>
          <cell r="G81" t="str">
            <v xml:space="preserve">01 43 63 88 22 </v>
          </cell>
          <cell r="H81" t="str">
            <v>marcelbouresponsable@arpavie.fr</v>
          </cell>
        </row>
        <row r="82">
          <cell r="A82" t="str">
            <v>MARYSE BASTIE</v>
          </cell>
          <cell r="B82" t="str">
            <v>Territoire 4</v>
          </cell>
          <cell r="C82" t="str">
            <v>RA</v>
          </cell>
          <cell r="D82" t="str">
            <v xml:space="preserve">14, rue du 18 juin 1940 </v>
          </cell>
          <cell r="E82">
            <v>94700</v>
          </cell>
          <cell r="F82" t="str">
            <v>Maisons-Alfort</v>
          </cell>
          <cell r="G82" t="str">
            <v xml:space="preserve">01 41 79 73 00 </v>
          </cell>
          <cell r="H82" t="str">
            <v>marysebastieresponsable@arpavie.fr</v>
          </cell>
        </row>
        <row r="83">
          <cell r="A83" t="str">
            <v>MEREVILLE</v>
          </cell>
          <cell r="B83" t="str">
            <v>Territoire 1</v>
          </cell>
          <cell r="C83" t="str">
            <v>EHPAD</v>
          </cell>
          <cell r="D83" t="str">
            <v xml:space="preserve">10, boulevard du Général de Gaulle </v>
          </cell>
          <cell r="E83">
            <v>91660</v>
          </cell>
          <cell r="F83" t="str">
            <v>Méréville</v>
          </cell>
          <cell r="G83" t="str">
            <v xml:space="preserve">01 64 95 16 33 </v>
          </cell>
          <cell r="H83" t="str">
            <v>ehd.mereville.direction@arpavie.fr</v>
          </cell>
        </row>
        <row r="84">
          <cell r="A84" t="str">
            <v>MEUDON</v>
          </cell>
          <cell r="B84" t="str">
            <v>Territoire 3</v>
          </cell>
          <cell r="C84" t="str">
            <v>EHPAD</v>
          </cell>
          <cell r="D84" t="str">
            <v xml:space="preserve">37, avenue du Général Galliéni </v>
          </cell>
          <cell r="E84">
            <v>92190</v>
          </cell>
          <cell r="F84" t="str">
            <v>Meudon</v>
          </cell>
          <cell r="G84" t="str">
            <v xml:space="preserve">01 46 26 30 24 </v>
          </cell>
          <cell r="H84" t="str">
            <v>ehd.meudon.direction@arpavie.fr</v>
          </cell>
        </row>
        <row r="85">
          <cell r="A85" t="str">
            <v>MONTFERMEIL</v>
          </cell>
          <cell r="B85" t="str">
            <v>Territoire 5</v>
          </cell>
          <cell r="C85" t="str">
            <v>EHPAD</v>
          </cell>
          <cell r="D85" t="str">
            <v>2, rue de la Tuilerie</v>
          </cell>
          <cell r="E85">
            <v>93370</v>
          </cell>
          <cell r="F85" t="str">
            <v>Montfermeil</v>
          </cell>
          <cell r="G85" t="str">
            <v xml:space="preserve">01 43 30 03 03 </v>
          </cell>
          <cell r="H85" t="str">
            <v>ehd.montfermeil.direction@arpavie.fr</v>
          </cell>
        </row>
        <row r="86">
          <cell r="A86" t="str">
            <v>MONTMAGNY</v>
          </cell>
          <cell r="B86" t="str">
            <v>Territoire 2</v>
          </cell>
          <cell r="C86" t="str">
            <v>RA</v>
          </cell>
          <cell r="D86" t="str">
            <v>1, Place Sainte-Thérèse</v>
          </cell>
          <cell r="E86">
            <v>95360</v>
          </cell>
          <cell r="F86" t="str">
            <v>Montmagny</v>
          </cell>
          <cell r="G86" t="str">
            <v xml:space="preserve">01 34 28 83 41 </v>
          </cell>
          <cell r="H86" t="str">
            <v>lf.montmagny.direction@arpavie.fr</v>
          </cell>
        </row>
        <row r="87">
          <cell r="A87" t="str">
            <v>MONTREUIL</v>
          </cell>
          <cell r="B87" t="str">
            <v>Territoire 5</v>
          </cell>
          <cell r="C87" t="str">
            <v>EHPAD</v>
          </cell>
          <cell r="D87" t="str">
            <v>10, rue Cootbus</v>
          </cell>
          <cell r="E87">
            <v>93100</v>
          </cell>
          <cell r="F87" t="str">
            <v>Montreuil-sous-Bois</v>
          </cell>
          <cell r="G87" t="str">
            <v xml:space="preserve">01 48 59 12 52 </v>
          </cell>
          <cell r="H87" t="str">
            <v>ehd.montreuil.direction@arpavie.fr</v>
          </cell>
        </row>
        <row r="88">
          <cell r="A88" t="str">
            <v>MONTROUGE</v>
          </cell>
          <cell r="B88" t="str">
            <v>Territoire 3</v>
          </cell>
          <cell r="C88" t="str">
            <v>RA</v>
          </cell>
          <cell r="D88" t="str">
            <v>28, rue Gabriel Péri</v>
          </cell>
          <cell r="E88">
            <v>92120</v>
          </cell>
          <cell r="F88" t="str">
            <v>Montrouge</v>
          </cell>
          <cell r="G88" t="str">
            <v xml:space="preserve">01 46 54 02 78 </v>
          </cell>
          <cell r="H88" t="str">
            <v>lf.montrouge.direction@arpavie.fr</v>
          </cell>
        </row>
        <row r="89">
          <cell r="A89" t="str">
            <v>NADAR DE LA PAGERIE</v>
          </cell>
          <cell r="B89" t="str">
            <v>Territoire 3</v>
          </cell>
          <cell r="C89" t="str">
            <v>EHPAD</v>
          </cell>
          <cell r="D89" t="str">
            <v xml:space="preserve">27, rue Nadar </v>
          </cell>
          <cell r="E89">
            <v>92500</v>
          </cell>
          <cell r="F89" t="str">
            <v xml:space="preserve">Rueil-Malmaison </v>
          </cell>
          <cell r="G89" t="str">
            <v xml:space="preserve">01 47 51 37 13 </v>
          </cell>
          <cell r="H89" t="str">
            <v>ehd.rueil.direction@arpavie.fr</v>
          </cell>
        </row>
        <row r="90">
          <cell r="A90" t="str">
            <v>PARIS 12</v>
          </cell>
          <cell r="B90" t="str">
            <v>Territoire 1</v>
          </cell>
          <cell r="C90" t="str">
            <v>RA</v>
          </cell>
          <cell r="D90" t="str">
            <v>29 bis, rue des Meuniers</v>
          </cell>
          <cell r="E90">
            <v>75012</v>
          </cell>
          <cell r="F90" t="str">
            <v>Paris 12</v>
          </cell>
          <cell r="G90" t="str">
            <v xml:space="preserve">01 43 45 34 51 </v>
          </cell>
          <cell r="H90" t="str">
            <v>lf.paris12.direction@arpavie.fr</v>
          </cell>
        </row>
        <row r="91">
          <cell r="A91" t="str">
            <v>PARIS 16</v>
          </cell>
          <cell r="B91" t="str">
            <v>Territoire 1</v>
          </cell>
          <cell r="C91" t="str">
            <v>RA</v>
          </cell>
          <cell r="D91" t="str">
            <v xml:space="preserve">197, rue Victor Hugo </v>
          </cell>
          <cell r="E91">
            <v>75016</v>
          </cell>
          <cell r="F91" t="str">
            <v>Paris 16</v>
          </cell>
          <cell r="G91" t="str">
            <v>01 45 04 47 75</v>
          </cell>
          <cell r="H91" t="str">
            <v>lf.paris16.direction@arpavie.fr</v>
          </cell>
        </row>
        <row r="92">
          <cell r="A92" t="str">
            <v>PARIS 19</v>
          </cell>
          <cell r="B92" t="str">
            <v>Territoire 1</v>
          </cell>
          <cell r="C92" t="str">
            <v>RA</v>
          </cell>
          <cell r="D92" t="str">
            <v xml:space="preserve">1, rue Jules Romains </v>
          </cell>
          <cell r="E92">
            <v>75019</v>
          </cell>
          <cell r="F92" t="str">
            <v>Paris 19</v>
          </cell>
          <cell r="G92" t="str">
            <v xml:space="preserve">01 42 49 07 21 </v>
          </cell>
          <cell r="H92" t="str">
            <v>lf.paris19.direction@arpavie.fr</v>
          </cell>
        </row>
        <row r="93">
          <cell r="A93" t="str">
            <v>PONT SAINT JEAN</v>
          </cell>
          <cell r="B93" t="str">
            <v>Territoire 2</v>
          </cell>
          <cell r="C93" t="str">
            <v>RA</v>
          </cell>
          <cell r="D93" t="str">
            <v xml:space="preserve">34, rue Jean Descas </v>
          </cell>
          <cell r="E93">
            <v>33000</v>
          </cell>
          <cell r="F93" t="str">
            <v>Bordeaux</v>
          </cell>
          <cell r="G93" t="str">
            <v xml:space="preserve">05 56 92 52 14 </v>
          </cell>
          <cell r="H93" t="str">
            <v>lepontstjeanresponsable@arpavie.fr</v>
          </cell>
        </row>
        <row r="94">
          <cell r="A94" t="str">
            <v>QUINCY SOUS SENART</v>
          </cell>
          <cell r="B94" t="str">
            <v>Territoire 1</v>
          </cell>
          <cell r="C94" t="str">
            <v>RA</v>
          </cell>
          <cell r="D94" t="str">
            <v>32, rue de Boissy-Saint-Léger</v>
          </cell>
          <cell r="E94">
            <v>91480</v>
          </cell>
          <cell r="F94" t="str">
            <v>Quincy-sous-Sénart</v>
          </cell>
          <cell r="G94" t="str">
            <v>01 69 00 37 40</v>
          </cell>
          <cell r="H94" t="str">
            <v>lf.quincy.direction@arpavie.fr</v>
          </cell>
        </row>
        <row r="95">
          <cell r="A95" t="str">
            <v>RUEIL 1</v>
          </cell>
          <cell r="B95" t="str">
            <v>Territoire 3</v>
          </cell>
          <cell r="C95" t="str">
            <v>RA</v>
          </cell>
          <cell r="D95" t="str">
            <v xml:space="preserve">24, Domaine de la Côte Noire </v>
          </cell>
          <cell r="E95">
            <v>92500</v>
          </cell>
          <cell r="F95" t="str">
            <v>Rueil-Malmaison</v>
          </cell>
          <cell r="G95" t="str">
            <v xml:space="preserve">01 47 51 95 92 </v>
          </cell>
          <cell r="H95" t="str">
            <v>lf.rueil1.direction.@arpavie.fr</v>
          </cell>
        </row>
        <row r="96">
          <cell r="A96" t="str">
            <v>RUEIL 2</v>
          </cell>
          <cell r="B96" t="str">
            <v>Territoire 3</v>
          </cell>
          <cell r="C96" t="str">
            <v>RA</v>
          </cell>
          <cell r="D96" t="str">
            <v>17, rue Thiers</v>
          </cell>
          <cell r="E96">
            <v>92500</v>
          </cell>
          <cell r="F96" t="str">
            <v>Rueil-Malmaison</v>
          </cell>
          <cell r="G96" t="str">
            <v xml:space="preserve">01 47 49 12 74 </v>
          </cell>
          <cell r="H96" t="str">
            <v>lf.rueil2.direction@arpavie.fr</v>
          </cell>
        </row>
        <row r="97">
          <cell r="A97" t="str">
            <v>RUEIL 3</v>
          </cell>
          <cell r="B97" t="str">
            <v>Territoire 3</v>
          </cell>
          <cell r="C97" t="str">
            <v>RA</v>
          </cell>
          <cell r="D97" t="str">
            <v xml:space="preserve">42, rue Martignon </v>
          </cell>
          <cell r="E97">
            <v>92500</v>
          </cell>
          <cell r="F97" t="str">
            <v>Rueil-Malmaison</v>
          </cell>
          <cell r="G97" t="str">
            <v xml:space="preserve">01 47 49 68 34 </v>
          </cell>
          <cell r="H97" t="str">
            <v>lf.rueil3.direction@arpavie.fr</v>
          </cell>
        </row>
        <row r="98">
          <cell r="A98" t="str">
            <v>S.S.I.A.D DE CHOISY LE ROI</v>
          </cell>
          <cell r="B98" t="str">
            <v>Territoire 4</v>
          </cell>
          <cell r="C98" t="str">
            <v>EHPAD</v>
          </cell>
          <cell r="D98" t="str">
            <v xml:space="preserve">4, avenue du Général Leclerc </v>
          </cell>
          <cell r="E98">
            <v>94601</v>
          </cell>
          <cell r="F98" t="str">
            <v>Choisy-le-Roi</v>
          </cell>
          <cell r="G98" t="str">
            <v xml:space="preserve">2 48 90 01 57 </v>
          </cell>
          <cell r="H98" t="str">
            <v>ehd.choisy.direction@arpavie.fr</v>
          </cell>
        </row>
        <row r="99">
          <cell r="A99" t="str">
            <v>SAINT CLOUD 1</v>
          </cell>
          <cell r="B99" t="str">
            <v>Territoire 3</v>
          </cell>
          <cell r="C99" t="str">
            <v>RA</v>
          </cell>
          <cell r="D99" t="str">
            <v>2, rue Henri Régnault</v>
          </cell>
          <cell r="E99">
            <v>92210</v>
          </cell>
          <cell r="F99" t="str">
            <v>Saint-Cloud</v>
          </cell>
          <cell r="G99" t="str">
            <v xml:space="preserve">01 47 71 09 11 </v>
          </cell>
          <cell r="H99" t="str">
            <v>lf.stcloud1.direction@arpavie.fr</v>
          </cell>
        </row>
        <row r="100">
          <cell r="A100" t="str">
            <v>SAINT CLOUD 2</v>
          </cell>
          <cell r="B100" t="str">
            <v>Territoire 3</v>
          </cell>
          <cell r="C100" t="str">
            <v>RA</v>
          </cell>
          <cell r="D100" t="str">
            <v>9, avenue de Fouilleuse</v>
          </cell>
          <cell r="E100">
            <v>92210</v>
          </cell>
          <cell r="F100" t="str">
            <v>Saint-Cloud</v>
          </cell>
          <cell r="G100" t="str">
            <v xml:space="preserve">01 47 71 00 58 </v>
          </cell>
          <cell r="H100" t="str">
            <v>lf.stcloud2.direction@arpavie.fr</v>
          </cell>
        </row>
        <row r="101">
          <cell r="A101" t="str">
            <v>SAINT DENIS</v>
          </cell>
          <cell r="B101" t="str">
            <v>Territoire 5</v>
          </cell>
          <cell r="C101" t="str">
            <v>RA</v>
          </cell>
          <cell r="D101" t="str">
            <v xml:space="preserve">4, promenade de la Basilique </v>
          </cell>
          <cell r="E101">
            <v>93200</v>
          </cell>
          <cell r="F101" t="str">
            <v>Saint-Denis</v>
          </cell>
          <cell r="G101" t="str">
            <v xml:space="preserve">01 48 23 70 71 </v>
          </cell>
          <cell r="H101" t="str">
            <v>lf.stdenis.direction@arpavie.fr</v>
          </cell>
        </row>
        <row r="102">
          <cell r="A102" t="str">
            <v>SAINT EXUPERY</v>
          </cell>
          <cell r="B102" t="str">
            <v>Territoire 4</v>
          </cell>
          <cell r="C102" t="str">
            <v>EHPAD</v>
          </cell>
          <cell r="D102" t="str">
            <v xml:space="preserve">23-29, rue Guy Moquet </v>
          </cell>
          <cell r="E102">
            <v>94800</v>
          </cell>
          <cell r="F102" t="str">
            <v>Villejuif</v>
          </cell>
          <cell r="G102" t="str">
            <v>01 49 87 76 55</v>
          </cell>
          <cell r="H102" t="str">
            <v>villejuifdirection@arpavie.fr</v>
          </cell>
        </row>
        <row r="103">
          <cell r="A103" t="str">
            <v>SAINT GENEST</v>
          </cell>
          <cell r="B103" t="str">
            <v>Territoire 3</v>
          </cell>
          <cell r="C103" t="str">
            <v>EHPAD</v>
          </cell>
          <cell r="D103" t="str">
            <v xml:space="preserve">12, rue Saint-Genest </v>
          </cell>
          <cell r="E103">
            <v>58000</v>
          </cell>
          <cell r="F103" t="str">
            <v>Nevers</v>
          </cell>
          <cell r="G103" t="str">
            <v xml:space="preserve">03 86 59 97 00 </v>
          </cell>
          <cell r="H103" t="str">
            <v xml:space="preserve">neversdirection@arpavie.fr </v>
          </cell>
        </row>
        <row r="104">
          <cell r="A104" t="str">
            <v>SAINT GRATIEN</v>
          </cell>
          <cell r="B104" t="str">
            <v>Territoire 2</v>
          </cell>
          <cell r="C104" t="str">
            <v>EHPAD</v>
          </cell>
          <cell r="D104" t="str">
            <v xml:space="preserve">3, rue du Clos Saint-Paul </v>
          </cell>
          <cell r="E104">
            <v>95210</v>
          </cell>
          <cell r="F104" t="str">
            <v>Saint-Gratien</v>
          </cell>
          <cell r="G104" t="str">
            <v xml:space="preserve">01 39 89 09 49 </v>
          </cell>
          <cell r="H104" t="str">
            <v>ehd.saintgratien.direction@arpavie.fr</v>
          </cell>
        </row>
        <row r="105">
          <cell r="A105" t="str">
            <v>SAINT GRATIEN</v>
          </cell>
          <cell r="B105" t="str">
            <v>Territoire 2</v>
          </cell>
          <cell r="C105" t="str">
            <v>EHPAD</v>
          </cell>
          <cell r="D105" t="str">
            <v xml:space="preserve">3, rue du Clos Saint-Paul </v>
          </cell>
          <cell r="E105">
            <v>95210</v>
          </cell>
          <cell r="F105" t="str">
            <v>Saint-Gratien</v>
          </cell>
          <cell r="G105" t="str">
            <v xml:space="preserve">01 39 89 09 49 </v>
          </cell>
          <cell r="H105" t="str">
            <v>ehd.saintgratien.direction@arpavie.fr</v>
          </cell>
        </row>
        <row r="106">
          <cell r="A106" t="str">
            <v>SAINT GRATIEN 1</v>
          </cell>
          <cell r="B106" t="str">
            <v>Territoire 2</v>
          </cell>
          <cell r="C106" t="str">
            <v>RA</v>
          </cell>
          <cell r="D106" t="str">
            <v xml:space="preserve">5, rue Saint-Exupéry </v>
          </cell>
          <cell r="E106">
            <v>95210</v>
          </cell>
          <cell r="F106" t="str">
            <v>Saint-Gratien</v>
          </cell>
          <cell r="G106" t="str">
            <v xml:space="preserve">01 39 89 19 45 </v>
          </cell>
          <cell r="H106" t="str">
            <v>lf.stgratien.direction@arpavie.fr</v>
          </cell>
        </row>
        <row r="107">
          <cell r="A107" t="str">
            <v>SEVRES</v>
          </cell>
          <cell r="B107" t="str">
            <v>Territoire 3</v>
          </cell>
          <cell r="C107" t="str">
            <v>EHPAD</v>
          </cell>
          <cell r="D107" t="str">
            <v>12, rue Jules Hetzel</v>
          </cell>
          <cell r="E107">
            <v>92310</v>
          </cell>
          <cell r="F107" t="str">
            <v>Sèvres</v>
          </cell>
          <cell r="G107" t="str">
            <v xml:space="preserve">01 45 07 11 45 </v>
          </cell>
          <cell r="H107" t="str">
            <v>ehd.sevres.direction@arpavie.fr</v>
          </cell>
        </row>
        <row r="108">
          <cell r="A108" t="str">
            <v>SIEGE ARPAVIE</v>
          </cell>
          <cell r="B108" t="str">
            <v>Territoire 6</v>
          </cell>
          <cell r="C108" t="str">
            <v>Siège</v>
          </cell>
          <cell r="D108" t="str">
            <v>8 rue Rouget de Lisle</v>
          </cell>
          <cell r="E108">
            <v>92130</v>
          </cell>
          <cell r="F108" t="str">
            <v>Issy-les-Moulineaux</v>
          </cell>
          <cell r="G108">
            <v>0</v>
          </cell>
          <cell r="H108">
            <v>0</v>
          </cell>
        </row>
        <row r="109">
          <cell r="A109" t="str">
            <v>ST SORLIN</v>
          </cell>
          <cell r="B109" t="str">
            <v>Territoire 1</v>
          </cell>
          <cell r="C109" t="str">
            <v>EHPAD</v>
          </cell>
          <cell r="D109" t="str">
            <v>135, Route de Châteauneuf-de-Galaure</v>
          </cell>
          <cell r="E109">
            <v>26210</v>
          </cell>
          <cell r="F109" t="str">
            <v>Saint-Sorlin-en-Valloire</v>
          </cell>
          <cell r="G109" t="str">
            <v xml:space="preserve">04 75 31 65 31 </v>
          </cell>
          <cell r="H109" t="str">
            <v>ehd.saintsorlin.direction@arpavie.fr</v>
          </cell>
        </row>
        <row r="110">
          <cell r="A110" t="str">
            <v>STE LUCIE</v>
          </cell>
          <cell r="B110" t="str">
            <v>Territoire 3</v>
          </cell>
          <cell r="C110" t="str">
            <v>EHPAD</v>
          </cell>
          <cell r="D110" t="str">
            <v xml:space="preserve">43, allée Sainte-Lucie </v>
          </cell>
          <cell r="E110">
            <v>92130</v>
          </cell>
          <cell r="F110" t="str">
            <v>Issy-les-Moulineaux</v>
          </cell>
          <cell r="G110" t="str">
            <v xml:space="preserve">01 46 62 68 00 </v>
          </cell>
          <cell r="H110" t="str">
            <v>ehd.issy.direction@arpavie.fr</v>
          </cell>
        </row>
        <row r="111">
          <cell r="A111" t="str">
            <v>STENHUIS</v>
          </cell>
          <cell r="B111" t="str">
            <v>Territoire 1</v>
          </cell>
          <cell r="C111" t="str">
            <v>EHPAD</v>
          </cell>
          <cell r="D111" t="str">
            <v xml:space="preserve">1, rue Claudine Darras </v>
          </cell>
          <cell r="E111">
            <v>62500</v>
          </cell>
          <cell r="F111" t="str">
            <v>Saint-Omer</v>
          </cell>
          <cell r="G111" t="str">
            <v xml:space="preserve">03 21 12 39 00 </v>
          </cell>
          <cell r="H111" t="str">
            <v>stomerdirection@arpavie.fr</v>
          </cell>
        </row>
        <row r="112">
          <cell r="A112" t="str">
            <v>SUCY 2</v>
          </cell>
          <cell r="B112" t="str">
            <v>Territoire 4</v>
          </cell>
          <cell r="C112" t="str">
            <v>RA</v>
          </cell>
          <cell r="D112" t="str">
            <v xml:space="preserve">26, boulevard de la Serpentine </v>
          </cell>
          <cell r="E112">
            <v>94370</v>
          </cell>
          <cell r="F112" t="str">
            <v>Sucy-en-Brie</v>
          </cell>
          <cell r="G112" t="str">
            <v xml:space="preserve">01 49 82 55 18 </v>
          </cell>
          <cell r="H112" t="str">
            <v>lf.sucy2.direction@arpavie.fr</v>
          </cell>
        </row>
        <row r="113">
          <cell r="A113" t="str">
            <v>TAVERNY</v>
          </cell>
          <cell r="B113" t="str">
            <v>Territoire 2</v>
          </cell>
          <cell r="C113" t="str">
            <v>EHPAD</v>
          </cell>
          <cell r="D113" t="str">
            <v xml:space="preserve">238, rue de Paris </v>
          </cell>
          <cell r="E113">
            <v>95510</v>
          </cell>
          <cell r="F113" t="str">
            <v>Taverny</v>
          </cell>
          <cell r="G113" t="str">
            <v xml:space="preserve">01 39 32 00 32 </v>
          </cell>
          <cell r="H113" t="str">
            <v>ehd.taverny.direction@arpavie.fr</v>
          </cell>
        </row>
        <row r="114">
          <cell r="A114" t="str">
            <v>TREMBLAY</v>
          </cell>
          <cell r="B114" t="str">
            <v>Territoire 5</v>
          </cell>
          <cell r="C114" t="str">
            <v>RA</v>
          </cell>
          <cell r="D114" t="str">
            <v>18, avenue de la Paix</v>
          </cell>
          <cell r="E114">
            <v>93290</v>
          </cell>
          <cell r="F114" t="str">
            <v>Tremblay-en-France</v>
          </cell>
          <cell r="G114" t="str">
            <v xml:space="preserve">01 48 60 91 12 </v>
          </cell>
          <cell r="H114" t="str">
            <v>lf.tremblay.direction@arpavie.fr</v>
          </cell>
        </row>
        <row r="115">
          <cell r="A115" t="str">
            <v>TRIEL</v>
          </cell>
          <cell r="B115" t="str">
            <v>Territoire 4</v>
          </cell>
          <cell r="C115" t="str">
            <v>RA</v>
          </cell>
          <cell r="D115" t="str">
            <v xml:space="preserve">10 et 10 bis, rue de l'Hautil </v>
          </cell>
          <cell r="E115">
            <v>78510</v>
          </cell>
          <cell r="F115" t="str">
            <v>Triel-sur-Seine</v>
          </cell>
          <cell r="G115" t="str">
            <v xml:space="preserve">01 39 70 93 03 </v>
          </cell>
          <cell r="H115" t="str">
            <v>lf.triel.direction@arpavie.fr</v>
          </cell>
        </row>
        <row r="116">
          <cell r="A116" t="str">
            <v>TRINITE</v>
          </cell>
          <cell r="B116" t="str">
            <v>Territoire 1</v>
          </cell>
          <cell r="C116" t="str">
            <v>EHPAD</v>
          </cell>
          <cell r="D116" t="str">
            <v xml:space="preserve">Rue de Mané Roularde </v>
          </cell>
          <cell r="E116">
            <v>56470</v>
          </cell>
          <cell r="F116" t="str">
            <v>La Trinité-sur-Mer</v>
          </cell>
          <cell r="G116" t="str">
            <v>02 97 59 57 86</v>
          </cell>
          <cell r="H116" t="str">
            <v>ehd.trinite.direction@arpavie.fr</v>
          </cell>
        </row>
        <row r="117">
          <cell r="A117" t="str">
            <v>VELIZY</v>
          </cell>
          <cell r="B117" t="str">
            <v>Territoire 4</v>
          </cell>
          <cell r="C117" t="str">
            <v>RA</v>
          </cell>
          <cell r="D117" t="str">
            <v>7, Place Bernard Dautier</v>
          </cell>
          <cell r="E117">
            <v>78140</v>
          </cell>
          <cell r="F117" t="str">
            <v>Vélizy-Villacoublay</v>
          </cell>
          <cell r="G117" t="str">
            <v xml:space="preserve">01 39 46 31 20 </v>
          </cell>
          <cell r="H117" t="str">
            <v>lf.velizy.direction@arpavie.fr</v>
          </cell>
        </row>
        <row r="118">
          <cell r="A118" t="str">
            <v>VERNOUILLET</v>
          </cell>
          <cell r="B118" t="str">
            <v>Territoire 4</v>
          </cell>
          <cell r="C118" t="str">
            <v>EHPAD</v>
          </cell>
          <cell r="D118" t="str">
            <v xml:space="preserve">ZAC des Rois - 4, avenue du Clos des Vignes </v>
          </cell>
          <cell r="E118">
            <v>78540</v>
          </cell>
          <cell r="F118" t="str">
            <v>Vernouillet</v>
          </cell>
          <cell r="G118" t="str">
            <v xml:space="preserve">01 39 71 68 58 </v>
          </cell>
          <cell r="H118" t="str">
            <v>ehd.vernouillet.direction@arpavie.fr</v>
          </cell>
        </row>
        <row r="119">
          <cell r="A119" t="str">
            <v>VERRIERES LE BUISSON</v>
          </cell>
          <cell r="B119" t="str">
            <v>Territoire 1</v>
          </cell>
          <cell r="C119" t="str">
            <v>RA</v>
          </cell>
          <cell r="D119" t="str">
            <v xml:space="preserve">36, rue de l'Eglise </v>
          </cell>
          <cell r="E119">
            <v>91370</v>
          </cell>
          <cell r="F119" t="str">
            <v>Verrières-le-Buisson</v>
          </cell>
          <cell r="G119" t="str">
            <v xml:space="preserve">01 69 20 66 07 </v>
          </cell>
          <cell r="H119" t="str">
            <v>lf.verrieres.direction@arpavie.fr</v>
          </cell>
        </row>
        <row r="120">
          <cell r="A120" t="str">
            <v>VICTOR COLLET</v>
          </cell>
          <cell r="B120" t="str">
            <v>Territoire 2</v>
          </cell>
          <cell r="C120" t="str">
            <v>RA</v>
          </cell>
          <cell r="D120" t="str">
            <v xml:space="preserve">38/40, rue du Moutier </v>
          </cell>
          <cell r="E120">
            <v>95170</v>
          </cell>
          <cell r="F120" t="str">
            <v>Deuil-la-Barre</v>
          </cell>
          <cell r="G120" t="str">
            <v xml:space="preserve">01 39 84 43 00 </v>
          </cell>
          <cell r="H120" t="str">
            <v>victorcolletresponsable@arpavie.fr</v>
          </cell>
        </row>
        <row r="121">
          <cell r="A121" t="str">
            <v>VICTOR HUGO</v>
          </cell>
          <cell r="B121" t="str">
            <v>Territoire 5</v>
          </cell>
          <cell r="C121" t="str">
            <v>EHPAD</v>
          </cell>
          <cell r="D121" t="str">
            <v>146, avenue Frankin</v>
          </cell>
          <cell r="E121">
            <v>93320</v>
          </cell>
          <cell r="F121" t="str">
            <v>Les Pavillons sous bois</v>
          </cell>
          <cell r="G121" t="str">
            <v xml:space="preserve">01 55 89 63 20 </v>
          </cell>
          <cell r="H121" t="str">
            <v>victorhugodirection@arpavie.fr</v>
          </cell>
        </row>
        <row r="122">
          <cell r="A122" t="str">
            <v>VILLEJUIF</v>
          </cell>
          <cell r="B122" t="str">
            <v>Territoire 4</v>
          </cell>
          <cell r="C122" t="str">
            <v>RA</v>
          </cell>
          <cell r="D122" t="str">
            <v>65, avenue Karl Marx</v>
          </cell>
          <cell r="E122">
            <v>94800</v>
          </cell>
          <cell r="F122" t="str">
            <v>Villejuif</v>
          </cell>
          <cell r="G122" t="str">
            <v>01 47 26 04 11</v>
          </cell>
          <cell r="H122" t="str">
            <v>lf.villejuif.direction@arpavie.fr</v>
          </cell>
        </row>
        <row r="123">
          <cell r="A123" t="str">
            <v>VILLEPINTE</v>
          </cell>
          <cell r="B123" t="str">
            <v>Territoire 5</v>
          </cell>
          <cell r="C123" t="str">
            <v>EHPAD</v>
          </cell>
          <cell r="D123" t="str">
            <v xml:space="preserve">1, rue Heni Barbusse </v>
          </cell>
          <cell r="E123">
            <v>93420</v>
          </cell>
          <cell r="F123" t="str">
            <v>Villepinte</v>
          </cell>
          <cell r="G123" t="str">
            <v xml:space="preserve">01 43 85 83 85 </v>
          </cell>
          <cell r="H123" t="str">
            <v>ehd.villepinte.direction@arpavie.fr</v>
          </cell>
        </row>
        <row r="124">
          <cell r="A124" t="str">
            <v>VILLIERS LE BEL</v>
          </cell>
          <cell r="B124" t="str">
            <v>Territoire 2</v>
          </cell>
          <cell r="C124" t="str">
            <v>RA</v>
          </cell>
          <cell r="D124" t="str">
            <v xml:space="preserve">2, avenue Henri Sellier </v>
          </cell>
          <cell r="E124">
            <v>95400</v>
          </cell>
          <cell r="F124" t="str">
            <v>Villiers-le-Bel</v>
          </cell>
          <cell r="G124" t="str">
            <v xml:space="preserve">01 39 90 13 86 </v>
          </cell>
          <cell r="H124" t="str">
            <v>lf.villierslebel.direction@arpavie.fr</v>
          </cell>
        </row>
        <row r="125">
          <cell r="A125" t="str">
            <v>VILLIERS SUR MARNE</v>
          </cell>
          <cell r="B125" t="str">
            <v>Territoire 4</v>
          </cell>
          <cell r="C125" t="str">
            <v>EHPAD</v>
          </cell>
          <cell r="D125" t="str">
            <v>20, avenue de l'Isle</v>
          </cell>
          <cell r="E125">
            <v>94354</v>
          </cell>
          <cell r="F125" t="str">
            <v>Villiers-sur-Marne</v>
          </cell>
          <cell r="G125" t="str">
            <v>01 49 41 33 00</v>
          </cell>
          <cell r="H125" t="str">
            <v>ehd.villiers.direction@arpavie.fr</v>
          </cell>
        </row>
        <row r="126">
          <cell r="A126" t="str">
            <v>VINCENNES RENON</v>
          </cell>
          <cell r="B126" t="str">
            <v>Territoire 4</v>
          </cell>
          <cell r="C126" t="str">
            <v>RA</v>
          </cell>
          <cell r="D126" t="str">
            <v xml:space="preserve">36, rue Renon </v>
          </cell>
          <cell r="E126">
            <v>94300</v>
          </cell>
          <cell r="F126" t="str">
            <v>Vincennes</v>
          </cell>
          <cell r="G126" t="str">
            <v xml:space="preserve">01 43 74 34 80 </v>
          </cell>
          <cell r="H126" t="str">
            <v>lf.vincennes.direction@arpavie.fr</v>
          </cell>
        </row>
        <row r="127">
          <cell r="A127" t="str">
            <v>YVONNE COLAS</v>
          </cell>
          <cell r="B127" t="str">
            <v>Territoire 2</v>
          </cell>
          <cell r="C127" t="str">
            <v>RA</v>
          </cell>
          <cell r="D127" t="str">
            <v xml:space="preserve">39, rue de la Marne </v>
          </cell>
          <cell r="E127">
            <v>95610</v>
          </cell>
          <cell r="F127" t="str">
            <v>Eragny</v>
          </cell>
          <cell r="G127" t="str">
            <v>01 30 37 13 94</v>
          </cell>
          <cell r="H127" t="str">
            <v>yvonnecolasresponsable@arpavie.fr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General"/>
      <sheetName val="P. Garde"/>
      <sheetName val="Info @ Serveurs"/>
      <sheetName val="Cisco Unified CallManager Group"/>
      <sheetName val="DateTime Group"/>
      <sheetName val="Region"/>
      <sheetName val="Device Pool"/>
      <sheetName val="Date Time Group"/>
      <sheetName val="DHCP SERVER"/>
      <sheetName val="DHCP Subnet"/>
      <sheetName val="Plan de Num"/>
      <sheetName val="Location-"/>
      <sheetName val="Région"/>
      <sheetName val="Device Pool_"/>
      <sheetName val="Srst_"/>
      <sheetName val="Route List"/>
      <sheetName val="Groupements de Poste"/>
      <sheetName val="Reserve"/>
      <sheetName val="LIbre"/>
      <sheetName val="Location"/>
      <sheetName val="Devicepool"/>
      <sheetName val="ho_hno"/>
      <sheetName val="Partition"/>
      <sheetName val="CS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rr 2 coll CE 1"/>
      <sheetName val="Terr 2 coll CE 2"/>
      <sheetName val="Terr 2 coll CE 3"/>
      <sheetName val="Base TCD"/>
      <sheetName val="Feuil2"/>
      <sheetName val="base ARPAVIE elec pro 23022017"/>
      <sheetName val="Liste collèges"/>
      <sheetName val="Liste territoires"/>
      <sheetName val="Liste territoire"/>
      <sheetName val="Territoires"/>
      <sheetName val="Collèg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A3" t="str">
            <v>PARIS 12</v>
          </cell>
          <cell r="B3" t="str">
            <v>RA</v>
          </cell>
          <cell r="C3" t="str">
            <v>Territoire 1</v>
          </cell>
        </row>
        <row r="4">
          <cell r="A4" t="str">
            <v>PARIS 16</v>
          </cell>
          <cell r="B4" t="str">
            <v>RA</v>
          </cell>
          <cell r="C4" t="str">
            <v>Territoire 1</v>
          </cell>
        </row>
        <row r="5">
          <cell r="A5" t="str">
            <v>PARIS 19</v>
          </cell>
          <cell r="B5" t="str">
            <v>RA</v>
          </cell>
          <cell r="C5" t="str">
            <v>Territoire 1</v>
          </cell>
        </row>
        <row r="6">
          <cell r="A6" t="str">
            <v>LES JARDINS MIRABEAU - PARIS</v>
          </cell>
          <cell r="B6" t="str">
            <v>RA</v>
          </cell>
          <cell r="C6" t="str">
            <v>Territoire 1</v>
          </cell>
        </row>
        <row r="7">
          <cell r="A7" t="str">
            <v>LES ORTEAUX - PARIS</v>
          </cell>
          <cell r="B7" t="str">
            <v>RA</v>
          </cell>
          <cell r="C7" t="str">
            <v>Territoire 1</v>
          </cell>
        </row>
        <row r="8">
          <cell r="A8" t="str">
            <v>MEREVILLE</v>
          </cell>
          <cell r="B8" t="str">
            <v>EHPAD</v>
          </cell>
          <cell r="C8" t="str">
            <v>Territoire 1</v>
          </cell>
        </row>
        <row r="9">
          <cell r="A9" t="str">
            <v>BOUSSY-SAINT-ANTOINE</v>
          </cell>
          <cell r="B9" t="str">
            <v>RA</v>
          </cell>
          <cell r="C9" t="str">
            <v>Territoire 1</v>
          </cell>
        </row>
        <row r="10">
          <cell r="A10" t="str">
            <v>BRUNOY</v>
          </cell>
          <cell r="B10" t="str">
            <v>RA</v>
          </cell>
          <cell r="C10" t="str">
            <v>Territoire 1</v>
          </cell>
        </row>
        <row r="11">
          <cell r="A11" t="str">
            <v>DOURDAN</v>
          </cell>
          <cell r="B11" t="str">
            <v>RA</v>
          </cell>
          <cell r="C11" t="str">
            <v>Territoire 1</v>
          </cell>
        </row>
        <row r="12">
          <cell r="A12" t="str">
            <v>LES ULIS</v>
          </cell>
          <cell r="B12" t="str">
            <v>RA</v>
          </cell>
          <cell r="C12" t="str">
            <v>Territoire 1</v>
          </cell>
        </row>
        <row r="13">
          <cell r="A13" t="str">
            <v>QUINCY SOUS SENART</v>
          </cell>
          <cell r="B13" t="str">
            <v>RA</v>
          </cell>
          <cell r="C13" t="str">
            <v>Territoire 1</v>
          </cell>
        </row>
        <row r="14">
          <cell r="A14" t="str">
            <v>VERRIERES LE BUISSON</v>
          </cell>
          <cell r="B14" t="str">
            <v>RA</v>
          </cell>
          <cell r="C14" t="str">
            <v>Territoire 1</v>
          </cell>
        </row>
        <row r="15">
          <cell r="A15" t="str">
            <v>LE BEGUINAGE - LISSES</v>
          </cell>
          <cell r="B15" t="str">
            <v>RA</v>
          </cell>
          <cell r="C15" t="str">
            <v>Territoire 1</v>
          </cell>
        </row>
        <row r="16">
          <cell r="A16" t="str">
            <v>BOISSIERES - BRIIS S/FORGES</v>
          </cell>
          <cell r="B16" t="str">
            <v>RA</v>
          </cell>
          <cell r="C16" t="str">
            <v>Territoire 1</v>
          </cell>
        </row>
        <row r="17">
          <cell r="A17" t="str">
            <v>JEAN ROSTAND - ATHIS</v>
          </cell>
          <cell r="B17" t="str">
            <v>RA</v>
          </cell>
          <cell r="C17" t="str">
            <v>Territoire 1</v>
          </cell>
        </row>
        <row r="18">
          <cell r="A18" t="str">
            <v>GABRIEL FONTAINE - MORANGIS</v>
          </cell>
          <cell r="B18" t="str">
            <v>RA</v>
          </cell>
          <cell r="C18" t="str">
            <v>Territoire 1</v>
          </cell>
        </row>
        <row r="19">
          <cell r="A19" t="str">
            <v>AVENUE AUX MOINES - LIMOURS</v>
          </cell>
          <cell r="B19" t="str">
            <v>RA</v>
          </cell>
          <cell r="C19" t="str">
            <v>Territoire 1</v>
          </cell>
        </row>
        <row r="20">
          <cell r="A20" t="str">
            <v>JEAN JAURES - ATHIS</v>
          </cell>
          <cell r="B20" t="str">
            <v>EHPAD</v>
          </cell>
          <cell r="C20" t="str">
            <v>Territoire 1</v>
          </cell>
        </row>
        <row r="21">
          <cell r="A21" t="str">
            <v>LOUIS PASTEUR - CHILLY</v>
          </cell>
          <cell r="B21" t="str">
            <v>EHPAD</v>
          </cell>
          <cell r="C21" t="str">
            <v>Territoire 1</v>
          </cell>
        </row>
        <row r="22">
          <cell r="A22" t="str">
            <v>C. DESMOULINS - JUVISY</v>
          </cell>
          <cell r="B22" t="str">
            <v>EHPAD</v>
          </cell>
          <cell r="C22" t="str">
            <v>Territoire 1</v>
          </cell>
        </row>
        <row r="23">
          <cell r="A23" t="str">
            <v>LA CHAPELLE ST LUC</v>
          </cell>
          <cell r="B23" t="str">
            <v>EHPAD</v>
          </cell>
          <cell r="C23" t="str">
            <v>Territoire 1</v>
          </cell>
        </row>
        <row r="24">
          <cell r="A24" t="str">
            <v>LA CIGOGNE - ORLEANS</v>
          </cell>
          <cell r="B24" t="str">
            <v>RA</v>
          </cell>
          <cell r="C24" t="str">
            <v>Territoire 1</v>
          </cell>
        </row>
        <row r="25">
          <cell r="A25" t="str">
            <v>TRINITE</v>
          </cell>
          <cell r="B25" t="str">
            <v>EHPAD</v>
          </cell>
          <cell r="C25" t="str">
            <v>Territoire 1</v>
          </cell>
        </row>
        <row r="26">
          <cell r="A26" t="str">
            <v>STENHUIS - SAINT OMER</v>
          </cell>
          <cell r="B26" t="str">
            <v>EHPAD</v>
          </cell>
          <cell r="C26" t="str">
            <v>Territoire 1</v>
          </cell>
        </row>
        <row r="27">
          <cell r="A27" t="str">
            <v>FRONT DE SARTHE- LE MANS</v>
          </cell>
          <cell r="B27" t="str">
            <v>RA</v>
          </cell>
          <cell r="C27" t="str">
            <v>Territoire 1</v>
          </cell>
        </row>
        <row r="28">
          <cell r="A28" t="str">
            <v>LYON 9</v>
          </cell>
          <cell r="B28" t="str">
            <v>EHPAD</v>
          </cell>
          <cell r="C28" t="str">
            <v>Territoire 1</v>
          </cell>
        </row>
        <row r="29">
          <cell r="A29" t="str">
            <v>GUSTAVE PROST - VILLEURBANNE</v>
          </cell>
          <cell r="B29" t="str">
            <v>EHPAD</v>
          </cell>
          <cell r="C29" t="str">
            <v>Territoire 1</v>
          </cell>
        </row>
        <row r="30">
          <cell r="A30" t="str">
            <v>ST SORLIN</v>
          </cell>
          <cell r="B30" t="str">
            <v>EHPAD</v>
          </cell>
          <cell r="C30" t="str">
            <v>Territoire 1</v>
          </cell>
        </row>
        <row r="32">
          <cell r="A32" t="str">
            <v>GONESSE</v>
          </cell>
          <cell r="B32" t="str">
            <v>EHPAD</v>
          </cell>
          <cell r="C32" t="str">
            <v>Territoire 2</v>
          </cell>
        </row>
        <row r="33">
          <cell r="A33" t="str">
            <v>SAINT GRATIEN</v>
          </cell>
          <cell r="B33" t="str">
            <v>EHPAD</v>
          </cell>
          <cell r="C33" t="str">
            <v>Territoire 2</v>
          </cell>
        </row>
        <row r="34">
          <cell r="A34" t="str">
            <v>TAVERNY</v>
          </cell>
          <cell r="B34" t="str">
            <v>EHPAD</v>
          </cell>
          <cell r="C34" t="str">
            <v>Territoire 2</v>
          </cell>
        </row>
        <row r="35">
          <cell r="A35" t="str">
            <v>BESSANCOURT</v>
          </cell>
          <cell r="B35" t="str">
            <v>RA</v>
          </cell>
          <cell r="C35" t="str">
            <v>Territoire 2</v>
          </cell>
        </row>
        <row r="36">
          <cell r="A36" t="str">
            <v>CERGY LA BASTIDE</v>
          </cell>
          <cell r="B36" t="str">
            <v>RA</v>
          </cell>
          <cell r="C36" t="str">
            <v>Territoire 2</v>
          </cell>
        </row>
        <row r="37">
          <cell r="A37" t="str">
            <v>CERGY-PONTOISE</v>
          </cell>
          <cell r="B37" t="str">
            <v>RA</v>
          </cell>
          <cell r="C37" t="str">
            <v>Territoire 2</v>
          </cell>
        </row>
        <row r="38">
          <cell r="A38" t="str">
            <v>ECOUEN</v>
          </cell>
          <cell r="B38" t="str">
            <v>RA</v>
          </cell>
          <cell r="C38" t="str">
            <v>Territoire 2</v>
          </cell>
        </row>
        <row r="39">
          <cell r="A39" t="str">
            <v>ERMONT</v>
          </cell>
          <cell r="B39" t="str">
            <v>RA</v>
          </cell>
          <cell r="C39" t="str">
            <v>Territoire 2</v>
          </cell>
        </row>
        <row r="40">
          <cell r="A40" t="str">
            <v>FRANCONVILLE</v>
          </cell>
          <cell r="B40" t="str">
            <v>RA</v>
          </cell>
          <cell r="C40" t="str">
            <v>Territoire 2</v>
          </cell>
        </row>
        <row r="41">
          <cell r="A41" t="str">
            <v>MONTMAGNY</v>
          </cell>
          <cell r="B41" t="str">
            <v>RA</v>
          </cell>
          <cell r="C41" t="str">
            <v>Territoire 2</v>
          </cell>
        </row>
        <row r="42">
          <cell r="A42" t="str">
            <v>VILLIERS LE BEL</v>
          </cell>
          <cell r="B42" t="str">
            <v>RA</v>
          </cell>
          <cell r="C42" t="str">
            <v>Territoire 2</v>
          </cell>
        </row>
        <row r="43">
          <cell r="A43" t="str">
            <v>LA SABLONNIERE - DEUIL LA BARRE</v>
          </cell>
          <cell r="B43" t="str">
            <v>RA</v>
          </cell>
          <cell r="C43" t="str">
            <v>Territoire 2</v>
          </cell>
        </row>
        <row r="44">
          <cell r="A44" t="str">
            <v>LES MYOSOTIS  - BOUFFEMONT</v>
          </cell>
          <cell r="B44" t="str">
            <v>RA</v>
          </cell>
          <cell r="C44" t="str">
            <v>Territoire 2</v>
          </cell>
        </row>
        <row r="45">
          <cell r="A45" t="str">
            <v>HELENE MOUTET - DOMONT</v>
          </cell>
          <cell r="B45" t="str">
            <v>RA</v>
          </cell>
          <cell r="C45" t="str">
            <v>Territoire 2</v>
          </cell>
        </row>
        <row r="46">
          <cell r="A46" t="str">
            <v>YVONNE COLAS - ERAGNY</v>
          </cell>
          <cell r="B46" t="str">
            <v>RA</v>
          </cell>
          <cell r="C46" t="str">
            <v>Territoire 2</v>
          </cell>
        </row>
        <row r="47">
          <cell r="A47" t="str">
            <v>JEAN MORACCHINI - ENGHIEN LES BAINS</v>
          </cell>
          <cell r="B47" t="str">
            <v>RA</v>
          </cell>
          <cell r="C47" t="str">
            <v>Territoire 2</v>
          </cell>
        </row>
        <row r="48">
          <cell r="A48" t="str">
            <v>VICTOR COLLET - DEUIL LA BARRE</v>
          </cell>
          <cell r="B48" t="str">
            <v>RA</v>
          </cell>
          <cell r="C48" t="str">
            <v>Territoire 2</v>
          </cell>
        </row>
        <row r="49">
          <cell r="A49" t="str">
            <v>LES PRIMEVERES - ERMONT</v>
          </cell>
          <cell r="B49" t="str">
            <v>EHPAD</v>
          </cell>
          <cell r="C49" t="str">
            <v>Territoire 2</v>
          </cell>
        </row>
        <row r="50">
          <cell r="A50" t="str">
            <v>LOUIS GRASSI - PRESLES</v>
          </cell>
          <cell r="B50" t="str">
            <v>EHPAD</v>
          </cell>
          <cell r="C50" t="str">
            <v>Territoire 2</v>
          </cell>
        </row>
        <row r="51">
          <cell r="A51" t="str">
            <v>ENGHIEN LES BAINS</v>
          </cell>
          <cell r="B51" t="str">
            <v>EHPAD</v>
          </cell>
          <cell r="C51" t="str">
            <v>Territoire 2</v>
          </cell>
        </row>
        <row r="52">
          <cell r="A52" t="str">
            <v>SAINT GRATIEN 1</v>
          </cell>
          <cell r="B52" t="str">
            <v>RA</v>
          </cell>
          <cell r="C52" t="str">
            <v>Territoire 2</v>
          </cell>
        </row>
        <row r="53">
          <cell r="A53" t="str">
            <v>SAINT GRATIEN 2</v>
          </cell>
          <cell r="B53" t="str">
            <v>EHPAD</v>
          </cell>
          <cell r="C53" t="str">
            <v>Territoire 2</v>
          </cell>
        </row>
        <row r="54">
          <cell r="A54" t="str">
            <v>PONT SAINT JEAN - BORDEAUX</v>
          </cell>
          <cell r="B54" t="str">
            <v>RA</v>
          </cell>
          <cell r="C54" t="str">
            <v>Territoire 2</v>
          </cell>
        </row>
        <row r="55">
          <cell r="A55" t="str">
            <v>LOUDUN</v>
          </cell>
          <cell r="B55" t="str">
            <v>EHPAD</v>
          </cell>
          <cell r="C55" t="str">
            <v>Territoire 2</v>
          </cell>
        </row>
        <row r="56">
          <cell r="A56" t="str">
            <v>LA PRADINE - COLOMIERS</v>
          </cell>
          <cell r="B56" t="str">
            <v>RA</v>
          </cell>
          <cell r="C56" t="str">
            <v>Territoire 2</v>
          </cell>
        </row>
        <row r="57">
          <cell r="A57" t="str">
            <v>JARNAC</v>
          </cell>
          <cell r="B57" t="str">
            <v>EHPAD</v>
          </cell>
          <cell r="C57" t="str">
            <v>Territoire 2</v>
          </cell>
        </row>
        <row r="58">
          <cell r="A58" t="str">
            <v>COLOMBES</v>
          </cell>
          <cell r="B58" t="str">
            <v>EHPAD</v>
          </cell>
          <cell r="C58" t="str">
            <v>Territoire 3</v>
          </cell>
        </row>
        <row r="59">
          <cell r="A59" t="str">
            <v>GALLIENI</v>
          </cell>
          <cell r="B59" t="str">
            <v>EHPAD</v>
          </cell>
          <cell r="C59" t="str">
            <v>Territoire 3</v>
          </cell>
        </row>
        <row r="60">
          <cell r="A60" t="str">
            <v>STE LUCIE</v>
          </cell>
          <cell r="B60" t="str">
            <v>EHPAD</v>
          </cell>
          <cell r="C60" t="str">
            <v>Territoire 3</v>
          </cell>
        </row>
        <row r="61">
          <cell r="A61" t="str">
            <v>MEUDON</v>
          </cell>
          <cell r="B61" t="str">
            <v>EHPAD</v>
          </cell>
          <cell r="C61" t="str">
            <v>Territoire 3</v>
          </cell>
        </row>
        <row r="62">
          <cell r="A62" t="str">
            <v>NADAR DE LA PAGERIE</v>
          </cell>
          <cell r="B62" t="str">
            <v>EHPAD</v>
          </cell>
          <cell r="C62" t="str">
            <v>Territoire 3</v>
          </cell>
        </row>
        <row r="63">
          <cell r="A63" t="str">
            <v>SEVRES</v>
          </cell>
          <cell r="B63" t="str">
            <v>EHPAD</v>
          </cell>
          <cell r="C63" t="str">
            <v>Territoire 3</v>
          </cell>
        </row>
        <row r="64">
          <cell r="A64" t="str">
            <v>BOURG LA REINE</v>
          </cell>
          <cell r="B64" t="str">
            <v>RA</v>
          </cell>
          <cell r="C64" t="str">
            <v>Territoire 3</v>
          </cell>
        </row>
        <row r="65">
          <cell r="A65" t="str">
            <v>FONTENAY 1</v>
          </cell>
          <cell r="B65" t="str">
            <v>RA</v>
          </cell>
          <cell r="C65" t="str">
            <v>Territoire 3</v>
          </cell>
        </row>
        <row r="66">
          <cell r="A66" t="str">
            <v>FONTENAY 2</v>
          </cell>
          <cell r="B66" t="str">
            <v>RA</v>
          </cell>
          <cell r="C66" t="str">
            <v>Territoire 3</v>
          </cell>
        </row>
        <row r="67">
          <cell r="A67" t="str">
            <v>ISSY LE PARC</v>
          </cell>
          <cell r="B67" t="str">
            <v>RA</v>
          </cell>
          <cell r="C67" t="str">
            <v>Territoire 3</v>
          </cell>
        </row>
        <row r="68">
          <cell r="A68" t="str">
            <v>MONTROUGE</v>
          </cell>
          <cell r="B68" t="str">
            <v>RA</v>
          </cell>
          <cell r="C68" t="str">
            <v>Territoire 3</v>
          </cell>
        </row>
        <row r="69">
          <cell r="A69" t="str">
            <v>RUEIL 1</v>
          </cell>
          <cell r="B69" t="str">
            <v>RA</v>
          </cell>
          <cell r="C69" t="str">
            <v>Territoire 3</v>
          </cell>
        </row>
        <row r="70">
          <cell r="A70" t="str">
            <v>RUEIL 2</v>
          </cell>
          <cell r="B70" t="str">
            <v>RA</v>
          </cell>
          <cell r="C70" t="str">
            <v>Territoire 3</v>
          </cell>
        </row>
        <row r="71">
          <cell r="A71" t="str">
            <v>RUEIL 3</v>
          </cell>
          <cell r="B71" t="str">
            <v>RA</v>
          </cell>
          <cell r="C71" t="str">
            <v>Territoire 3</v>
          </cell>
        </row>
        <row r="72">
          <cell r="A72" t="str">
            <v>SAINT CLOUD 1</v>
          </cell>
          <cell r="B72" t="str">
            <v>RA</v>
          </cell>
          <cell r="C72" t="str">
            <v>Territoire 3</v>
          </cell>
        </row>
        <row r="73">
          <cell r="A73" t="str">
            <v>SAINT CLOUD 2</v>
          </cell>
          <cell r="B73" t="str">
            <v>RA</v>
          </cell>
          <cell r="C73" t="str">
            <v>Territoire 3</v>
          </cell>
        </row>
        <row r="74">
          <cell r="A74" t="str">
            <v>CAMILLE CARTIER - GENNEVILLIERS</v>
          </cell>
          <cell r="B74" t="str">
            <v>RA</v>
          </cell>
          <cell r="C74" t="str">
            <v>Territoire 3</v>
          </cell>
        </row>
        <row r="75">
          <cell r="A75" t="str">
            <v>LA VANNE - MONTROUGE</v>
          </cell>
          <cell r="B75" t="str">
            <v>RA</v>
          </cell>
          <cell r="C75" t="str">
            <v>Territoire 3</v>
          </cell>
        </row>
        <row r="76">
          <cell r="A76" t="str">
            <v>LANNELONGUE - VANVES</v>
          </cell>
          <cell r="B76" t="str">
            <v>EHPAD</v>
          </cell>
          <cell r="C76" t="str">
            <v>Territoire 3</v>
          </cell>
        </row>
        <row r="77">
          <cell r="A77" t="str">
            <v>CHEVIGNY</v>
          </cell>
          <cell r="B77" t="str">
            <v>EHPAD</v>
          </cell>
          <cell r="C77" t="str">
            <v>Territoire 3</v>
          </cell>
        </row>
        <row r="78">
          <cell r="A78" t="str">
            <v>L'ESPERANCE - DIJON</v>
          </cell>
          <cell r="B78" t="str">
            <v>EHPAD</v>
          </cell>
          <cell r="C78" t="str">
            <v>Territoire 3</v>
          </cell>
        </row>
        <row r="79">
          <cell r="A79" t="str">
            <v>ST GENEST - NEVERS</v>
          </cell>
          <cell r="B79" t="str">
            <v>EHPAD</v>
          </cell>
          <cell r="C79" t="str">
            <v>Territoire 3</v>
          </cell>
        </row>
        <row r="80">
          <cell r="A80" t="str">
            <v>JOUY</v>
          </cell>
          <cell r="B80" t="str">
            <v>EHPAD</v>
          </cell>
          <cell r="C80" t="str">
            <v>Territoire 4</v>
          </cell>
        </row>
        <row r="81">
          <cell r="A81" t="str">
            <v>LE PECQ</v>
          </cell>
          <cell r="B81" t="str">
            <v>EHPAD</v>
          </cell>
          <cell r="C81" t="str">
            <v>Territoire 4</v>
          </cell>
        </row>
        <row r="82">
          <cell r="A82" t="str">
            <v>VERNOUILLET</v>
          </cell>
          <cell r="B82" t="str">
            <v>EHPAD</v>
          </cell>
          <cell r="C82" t="str">
            <v>Territoire 4</v>
          </cell>
        </row>
        <row r="83">
          <cell r="A83" t="str">
            <v>MANTES LA JOLIE</v>
          </cell>
          <cell r="B83" t="str">
            <v>RA</v>
          </cell>
          <cell r="C83" t="str">
            <v>Territoire 4</v>
          </cell>
        </row>
        <row r="84">
          <cell r="A84" t="str">
            <v>TRIEL</v>
          </cell>
          <cell r="B84" t="str">
            <v>RA</v>
          </cell>
          <cell r="C84" t="str">
            <v>Territoire 4</v>
          </cell>
        </row>
        <row r="85">
          <cell r="A85" t="str">
            <v>VELIZY</v>
          </cell>
          <cell r="B85" t="str">
            <v>RA</v>
          </cell>
          <cell r="C85" t="str">
            <v>Territoire 4</v>
          </cell>
        </row>
        <row r="86">
          <cell r="A86" t="str">
            <v>LES PORTIQUES - CHATOU</v>
          </cell>
          <cell r="B86" t="str">
            <v>RA</v>
          </cell>
          <cell r="C86" t="str">
            <v>Territoire 4</v>
          </cell>
        </row>
        <row r="87">
          <cell r="A87" t="str">
            <v>LES GDS CHENES - CHATOU</v>
          </cell>
          <cell r="B87" t="str">
            <v>RA</v>
          </cell>
          <cell r="C87" t="str">
            <v>Territoire 4</v>
          </cell>
        </row>
        <row r="88">
          <cell r="A88" t="str">
            <v>ED. BEHURET - MONTESSON</v>
          </cell>
          <cell r="B88" t="str">
            <v>RA</v>
          </cell>
          <cell r="C88" t="str">
            <v>Territoire 4</v>
          </cell>
        </row>
        <row r="89">
          <cell r="A89" t="str">
            <v>LES FERMETTES - CARRIERES</v>
          </cell>
          <cell r="B89" t="str">
            <v>RA</v>
          </cell>
          <cell r="C89" t="str">
            <v>Territoire 4</v>
          </cell>
        </row>
        <row r="90">
          <cell r="A90" t="str">
            <v>LES PETITS BOIS</v>
          </cell>
          <cell r="B90" t="str">
            <v>RA</v>
          </cell>
          <cell r="C90" t="str">
            <v>Territoire 4</v>
          </cell>
        </row>
        <row r="91">
          <cell r="A91" t="str">
            <v>ANNE DE BRETAGNE - LES MUREAUX</v>
          </cell>
          <cell r="B91" t="str">
            <v>RA</v>
          </cell>
          <cell r="C91" t="str">
            <v>Territoire 4</v>
          </cell>
        </row>
        <row r="92">
          <cell r="A92" t="str">
            <v>CHOISY</v>
          </cell>
          <cell r="B92" t="str">
            <v>EHPAD</v>
          </cell>
          <cell r="C92" t="str">
            <v>Territoire 4</v>
          </cell>
        </row>
        <row r="93">
          <cell r="A93" t="str">
            <v>CRETEIL MESLY</v>
          </cell>
          <cell r="B93" t="str">
            <v>EHPAD</v>
          </cell>
          <cell r="C93" t="str">
            <v>Territoire 4</v>
          </cell>
        </row>
        <row r="94">
          <cell r="A94" t="str">
            <v>MANDRES</v>
          </cell>
          <cell r="B94" t="str">
            <v>EHPAD</v>
          </cell>
          <cell r="C94" t="str">
            <v>Territoire 4</v>
          </cell>
        </row>
        <row r="95">
          <cell r="A95" t="str">
            <v>L'HAY LES ROSES</v>
          </cell>
          <cell r="B95" t="str">
            <v>RA</v>
          </cell>
          <cell r="C95" t="str">
            <v>Territoire 4</v>
          </cell>
        </row>
        <row r="96">
          <cell r="A96" t="str">
            <v>S.S.I.A.D DE CHOISY LE ROI</v>
          </cell>
          <cell r="B96" t="str">
            <v>EHPAD</v>
          </cell>
          <cell r="C96" t="str">
            <v>Territoire 4</v>
          </cell>
        </row>
        <row r="97">
          <cell r="A97" t="str">
            <v>VILLIERS SUR MARNE</v>
          </cell>
          <cell r="B97" t="str">
            <v>EHPAD</v>
          </cell>
          <cell r="C97" t="str">
            <v>Territoire 4</v>
          </cell>
        </row>
        <row r="98">
          <cell r="A98" t="str">
            <v>CHENNEVIERES</v>
          </cell>
          <cell r="B98" t="str">
            <v>RA</v>
          </cell>
          <cell r="C98" t="str">
            <v>Territoire 4</v>
          </cell>
        </row>
        <row r="99">
          <cell r="A99" t="str">
            <v>CHEVILLY-LARUE</v>
          </cell>
          <cell r="B99" t="str">
            <v>RA</v>
          </cell>
          <cell r="C99" t="str">
            <v>Territoire 4</v>
          </cell>
        </row>
        <row r="100">
          <cell r="A100" t="str">
            <v>CRETEIL 2</v>
          </cell>
          <cell r="B100" t="str">
            <v>RA</v>
          </cell>
          <cell r="C100" t="str">
            <v>Territoire 4</v>
          </cell>
        </row>
        <row r="101">
          <cell r="A101" t="str">
            <v>SUCY 2</v>
          </cell>
          <cell r="B101" t="str">
            <v>RA</v>
          </cell>
          <cell r="C101" t="str">
            <v>Territoire 4</v>
          </cell>
        </row>
        <row r="102">
          <cell r="A102" t="str">
            <v>VILLEJUIF</v>
          </cell>
          <cell r="B102" t="str">
            <v>RA</v>
          </cell>
          <cell r="C102" t="str">
            <v>Territoire 4</v>
          </cell>
        </row>
        <row r="103">
          <cell r="A103" t="str">
            <v>VINCENNES RENON</v>
          </cell>
          <cell r="B103" t="str">
            <v>RA</v>
          </cell>
          <cell r="C103" t="str">
            <v>Territoire 4</v>
          </cell>
        </row>
        <row r="104">
          <cell r="A104" t="str">
            <v>MARYSE BASTIE - MAISON ALFORT</v>
          </cell>
          <cell r="B104" t="str">
            <v>RA</v>
          </cell>
          <cell r="C104" t="str">
            <v>Territoire 4</v>
          </cell>
        </row>
        <row r="105">
          <cell r="A105" t="str">
            <v>LES ARCADES - MAISON ALFORT</v>
          </cell>
          <cell r="B105" t="str">
            <v>RA</v>
          </cell>
          <cell r="C105" t="str">
            <v>Territoire 4</v>
          </cell>
        </row>
        <row r="106">
          <cell r="A106" t="str">
            <v>ARLETTY - LIMEIL BREVANNES</v>
          </cell>
          <cell r="B106" t="str">
            <v>RA</v>
          </cell>
          <cell r="C106" t="str">
            <v>Territoire 4</v>
          </cell>
        </row>
        <row r="107">
          <cell r="A107" t="str">
            <v>SAINT EXUPERY - VILLEJUIF</v>
          </cell>
          <cell r="B107" t="str">
            <v>EHPAD</v>
          </cell>
          <cell r="C107" t="str">
            <v>Territoire 4</v>
          </cell>
        </row>
        <row r="108">
          <cell r="A108" t="str">
            <v>CHATEAU LANDON PLANTAGENETS</v>
          </cell>
          <cell r="B108" t="str">
            <v>RA</v>
          </cell>
          <cell r="C108" t="str">
            <v>Territoire 5</v>
          </cell>
        </row>
        <row r="109">
          <cell r="A109" t="str">
            <v>LE MEE</v>
          </cell>
          <cell r="B109" t="str">
            <v>RA</v>
          </cell>
          <cell r="C109" t="str">
            <v>Territoire 5</v>
          </cell>
        </row>
        <row r="110">
          <cell r="A110" t="str">
            <v>LA COLOMBIERE - COULOMMIERS</v>
          </cell>
          <cell r="B110" t="str">
            <v>RA</v>
          </cell>
          <cell r="C110" t="str">
            <v>Territoire 5</v>
          </cell>
        </row>
        <row r="111">
          <cell r="A111" t="str">
            <v>MONTFERMEIL</v>
          </cell>
          <cell r="B111" t="str">
            <v>EHPAD</v>
          </cell>
          <cell r="C111" t="str">
            <v>Territoire 5</v>
          </cell>
        </row>
        <row r="112">
          <cell r="A112" t="str">
            <v>MONTREUIL</v>
          </cell>
          <cell r="B112" t="str">
            <v>EHPAD</v>
          </cell>
          <cell r="C112" t="str">
            <v>Territoire 5</v>
          </cell>
        </row>
        <row r="113">
          <cell r="A113" t="str">
            <v>VILLEPINTE</v>
          </cell>
          <cell r="B113" t="str">
            <v>EHPAD</v>
          </cell>
          <cell r="C113" t="str">
            <v>Territoire 5</v>
          </cell>
        </row>
        <row r="114">
          <cell r="A114" t="str">
            <v>SAINT DENIS</v>
          </cell>
          <cell r="B114" t="str">
            <v>RA</v>
          </cell>
          <cell r="C114" t="str">
            <v>Territoire 5</v>
          </cell>
        </row>
        <row r="115">
          <cell r="A115" t="str">
            <v>TREMBLAY</v>
          </cell>
          <cell r="B115" t="str">
            <v>RA</v>
          </cell>
          <cell r="C115" t="str">
            <v>Territoire 5</v>
          </cell>
        </row>
        <row r="116">
          <cell r="A116" t="str">
            <v>LE BOCAGE - NEUILLY S/MARNE</v>
          </cell>
          <cell r="B116" t="str">
            <v>RA</v>
          </cell>
          <cell r="C116" t="str">
            <v>Territoire 5</v>
          </cell>
        </row>
        <row r="117">
          <cell r="A117" t="str">
            <v>LES PINS - NEUILLY PLAISANCE</v>
          </cell>
          <cell r="B117" t="str">
            <v>RA</v>
          </cell>
          <cell r="C117" t="str">
            <v>Territoire 5</v>
          </cell>
        </row>
        <row r="118">
          <cell r="A118" t="str">
            <v>MARCEL BOU - LES LILAS</v>
          </cell>
          <cell r="B118" t="str">
            <v>RA</v>
          </cell>
          <cell r="C118" t="str">
            <v>Territoire 5</v>
          </cell>
        </row>
        <row r="119">
          <cell r="A119" t="str">
            <v>LAURE ETENEAU - EPINAY</v>
          </cell>
          <cell r="B119" t="str">
            <v>EHPAD</v>
          </cell>
          <cell r="C119" t="str">
            <v>Territoire 5</v>
          </cell>
        </row>
        <row r="120">
          <cell r="A120" t="str">
            <v>J. OFFENBACH - EPINAY</v>
          </cell>
          <cell r="B120" t="str">
            <v>EHPAD</v>
          </cell>
          <cell r="C120" t="str">
            <v>Territoire 5</v>
          </cell>
        </row>
        <row r="121">
          <cell r="A121" t="str">
            <v>EMILE ZOLA - ROSNY</v>
          </cell>
          <cell r="B121" t="str">
            <v>EHPAD</v>
          </cell>
          <cell r="C121" t="str">
            <v>Territoire 5</v>
          </cell>
        </row>
        <row r="122">
          <cell r="A122" t="str">
            <v>LES CLAIRIERES - PAVILLONS</v>
          </cell>
          <cell r="B122" t="str">
            <v>EHPAD</v>
          </cell>
          <cell r="C122" t="str">
            <v>Territoire 5</v>
          </cell>
        </row>
        <row r="123">
          <cell r="A123" t="str">
            <v>VICTOR HUGO - PAVILLON</v>
          </cell>
          <cell r="B123" t="str">
            <v>EHPAD</v>
          </cell>
          <cell r="C123" t="str">
            <v>Territoire 5</v>
          </cell>
        </row>
        <row r="124">
          <cell r="A124" t="str">
            <v>LA TOUR BAS ELNE</v>
          </cell>
          <cell r="B124" t="str">
            <v>EHPAD</v>
          </cell>
          <cell r="C124" t="str">
            <v>Territoire 5</v>
          </cell>
        </row>
        <row r="125">
          <cell r="A125" t="str">
            <v>ILES DE LERINS - CANNES LE BOCCA</v>
          </cell>
          <cell r="B125" t="str">
            <v>RA</v>
          </cell>
          <cell r="C125" t="str">
            <v>Territoire 5</v>
          </cell>
        </row>
        <row r="126">
          <cell r="A126" t="str">
            <v>LE TREMONT- SETE</v>
          </cell>
          <cell r="B126" t="str">
            <v>RA</v>
          </cell>
          <cell r="C126" t="str">
            <v>Territoire 5</v>
          </cell>
        </row>
        <row r="127">
          <cell r="A127" t="str">
            <v>LES ASTERIES - SETE</v>
          </cell>
          <cell r="B127" t="str">
            <v>EHPAD</v>
          </cell>
          <cell r="C127" t="str">
            <v>Territoire 5</v>
          </cell>
        </row>
        <row r="128">
          <cell r="A128" t="str">
            <v>LA POESIE - SETE</v>
          </cell>
          <cell r="B128" t="str">
            <v>EHPAD</v>
          </cell>
          <cell r="C128" t="str">
            <v>Territoire 5</v>
          </cell>
        </row>
        <row r="130">
          <cell r="A130" t="str">
            <v>ARPAVIE ISSY</v>
          </cell>
          <cell r="B130" t="str">
            <v>Siège</v>
          </cell>
          <cell r="C130" t="str">
            <v>Territoire 6</v>
          </cell>
        </row>
      </sheetData>
      <sheetData sheetId="8" refreshError="1"/>
      <sheetData sheetId="9" refreshError="1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Etbst par territoire"/>
      <sheetName val="Liste CDD 072016 092017"/>
      <sheetName val="Feuil3"/>
      <sheetName val="TCD"/>
      <sheetName val="Feuil6"/>
      <sheetName val="Liste "/>
      <sheetName val="Territoire 2"/>
      <sheetName val="Territoire 3"/>
      <sheetName val="Territoire 4"/>
      <sheetName val="Territoire 5"/>
      <sheetName val="TCD LISTE CDD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ontrats" displayName="Contrats" ref="A1:Q101" totalsRowShown="0" headerRowDxfId="6" headerRowCellStyle="Normal 2" dataCellStyle="Normal 2">
  <autoFilter ref="A1:Q101" xr:uid="{00000000-0009-0000-0100-000002000000}"/>
  <tableColumns count="17">
    <tableColumn id="1" xr3:uid="{00000000-0010-0000-0000-000001000000}" name="Nom+prémon" dataDxfId="5" dataCellStyle="Normal 2">
      <calculatedColumnFormula>CONCATENATE(Contrats[[#This Row],[Nom]],Contrats[[#This Row],[Prénom]],Contrats[[#This Row],[Code établ.]])</calculatedColumnFormula>
    </tableColumn>
    <tableColumn id="2" xr3:uid="{00000000-0010-0000-0000-000002000000}" name="Code établ." dataCellStyle="Normal 2"/>
    <tableColumn id="3" xr3:uid="{00000000-0010-0000-0000-000003000000}" name="Nom établis" dataCellStyle="Normal 2"/>
    <tableColumn id="4" xr3:uid="{00000000-0010-0000-0000-000004000000}" name="Nom" dataCellStyle="Normal 2"/>
    <tableColumn id="5" xr3:uid="{00000000-0010-0000-0000-000005000000}" name="Prénom" dataCellStyle="Normal 2"/>
    <tableColumn id="6" xr3:uid="{00000000-0010-0000-0000-000006000000}" name="Sexe" dataCellStyle="Normal 2"/>
    <tableColumn id="7" xr3:uid="{00000000-0010-0000-0000-000007000000}" name="Date naiss." dataCellStyle="Normal 2"/>
    <tableColumn id="8" xr3:uid="{00000000-0010-0000-0000-000008000000}" name="Type" dataCellStyle="Normal 2"/>
    <tableColumn id="9" xr3:uid="{00000000-0010-0000-0000-000009000000}" name="Emploi" dataCellStyle="Normal 2"/>
    <tableColumn id="10" xr3:uid="{00000000-0010-0000-0000-00000A000000}" name="Date début contrat" dataDxfId="4" dataCellStyle="Normal 2"/>
    <tableColumn id="11" xr3:uid="{00000000-0010-0000-0000-00000B000000}" name="DébutC" dataDxfId="3" dataCellStyle="Normal 2"/>
    <tableColumn id="12" xr3:uid="{00000000-0010-0000-0000-00000C000000}" name="Date fin contrat" dataDxfId="2" dataCellStyle="Normal 2"/>
    <tableColumn id="13" xr3:uid="{00000000-0010-0000-0000-00000D000000}" name="Nombre  de jours 2017" dataCellStyle="Normal 2">
      <calculatedColumnFormula>Contrats[[#This Row],[Date fin contrat]]-Contrats[[#This Row],[Date début contrat]]+1</calculatedColumnFormula>
    </tableColumn>
    <tableColumn id="14" xr3:uid="{00000000-0010-0000-0000-00000E000000}" name="Adresse 1" dataCellStyle="Normal 2"/>
    <tableColumn id="15" xr3:uid="{00000000-0010-0000-0000-00000F000000}" name="Adresse 2" dataCellStyle="Normal 2"/>
    <tableColumn id="16" xr3:uid="{00000000-0010-0000-0000-000010000000}" name="CP" dataCellStyle="Normal 2"/>
    <tableColumn id="17" xr3:uid="{00000000-0010-0000-0000-000011000000}" name="Ville" dataCellStyle="Normal 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alendrier" displayName="Calendrier" ref="A1:E731" totalsRowShown="0">
  <autoFilter ref="A1:E731" xr:uid="{00000000-0009-0000-0100-000001000000}"/>
  <tableColumns count="5">
    <tableColumn id="1" xr3:uid="{00000000-0010-0000-0100-000001000000}" name="Date" dataDxfId="1"/>
    <tableColumn id="2" xr3:uid="{00000000-0010-0000-0100-000002000000}" name="Mois">
      <calculatedColumnFormula>MONTH(A2)</calculatedColumnFormula>
    </tableColumn>
    <tableColumn id="3" xr3:uid="{00000000-0010-0000-0100-000003000000}" name="MoisL">
      <calculatedColumnFormula>+TEXT(A2,"mmmm")</calculatedColumnFormula>
    </tableColumn>
    <tableColumn id="4" xr3:uid="{00000000-0010-0000-0100-000004000000}" name="Année">
      <calculatedColumnFormula>YEAR(A2)</calculatedColumnFormula>
    </tableColumn>
    <tableColumn id="7" xr3:uid="{00000000-0010-0000-0100-000007000000}" name="MoisLTrié" dataDxfId="0">
      <calculatedColumnFormula>TEXT(Calendrier[[#This Row],[Mois]],"00")&amp;"-"&amp;PROPER(Calendrier[[#This Row],[MoisL]])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1"/>
  <sheetViews>
    <sheetView workbookViewId="0">
      <selection activeCell="G29" sqref="G29"/>
    </sheetView>
  </sheetViews>
  <sheetFormatPr baseColWidth="10" defaultRowHeight="12.75"/>
  <cols>
    <col min="1" max="1" width="38.42578125" style="7" customWidth="1"/>
    <col min="2" max="2" width="12" style="7" customWidth="1"/>
    <col min="3" max="3" width="28.28515625" style="7" customWidth="1"/>
    <col min="4" max="4" width="25.7109375" style="7" customWidth="1"/>
    <col min="5" max="9" width="11.42578125" style="7"/>
    <col min="10" max="10" width="19.28515625" style="7" customWidth="1"/>
    <col min="11" max="11" width="16.7109375" style="7" customWidth="1"/>
    <col min="12" max="12" width="15.42578125" style="7" customWidth="1"/>
    <col min="13" max="13" width="21.5703125" style="7" bestFit="1" customWidth="1"/>
    <col min="14" max="16384" width="11.42578125" style="7"/>
  </cols>
  <sheetData>
    <row r="1" spans="1:17" s="5" customFormat="1">
      <c r="A1" s="2" t="s">
        <v>6</v>
      </c>
      <c r="B1" s="2" t="s">
        <v>7</v>
      </c>
      <c r="C1" s="2" t="s">
        <v>8</v>
      </c>
      <c r="D1" s="2" t="s">
        <v>9</v>
      </c>
      <c r="E1" s="2" t="s">
        <v>10</v>
      </c>
      <c r="F1" s="2" t="s">
        <v>11</v>
      </c>
      <c r="G1" s="3" t="s">
        <v>12</v>
      </c>
      <c r="H1" s="2" t="s">
        <v>13</v>
      </c>
      <c r="I1" s="2" t="s">
        <v>14</v>
      </c>
      <c r="J1" s="3" t="s">
        <v>15</v>
      </c>
      <c r="K1" s="3" t="s">
        <v>148</v>
      </c>
      <c r="L1" s="3" t="s">
        <v>16</v>
      </c>
      <c r="M1" s="4" t="s">
        <v>17</v>
      </c>
      <c r="N1" s="2" t="s">
        <v>18</v>
      </c>
      <c r="O1" s="2" t="s">
        <v>19</v>
      </c>
      <c r="P1" s="2" t="s">
        <v>20</v>
      </c>
      <c r="Q1" s="2" t="s">
        <v>21</v>
      </c>
    </row>
    <row r="2" spans="1:17">
      <c r="A2" s="6" t="str">
        <f>CONCATENATE(Contrats[[#This Row],[Nom]],Contrats[[#This Row],[Prénom]],Contrats[[#This Row],[Code établ.]])</f>
        <v>ABALEBasile HenriAT</v>
      </c>
      <c r="B2" s="7" t="s">
        <v>22</v>
      </c>
      <c r="C2" s="7" t="s">
        <v>23</v>
      </c>
      <c r="D2" s="7" t="s">
        <v>24</v>
      </c>
      <c r="E2" s="7" t="s">
        <v>25</v>
      </c>
      <c r="H2" s="7" t="s">
        <v>26</v>
      </c>
      <c r="J2" s="8">
        <v>42919</v>
      </c>
      <c r="K2" s="8">
        <v>42919</v>
      </c>
      <c r="L2" s="8">
        <v>42920</v>
      </c>
      <c r="M2" s="7">
        <f>Contrats[[#This Row],[Date fin contrat]]-Contrats[[#This Row],[Date début contrat]]+1</f>
        <v>2</v>
      </c>
    </row>
    <row r="3" spans="1:17">
      <c r="A3" s="6" t="str">
        <f>CONCATENATE(Contrats[[#This Row],[Nom]],Contrats[[#This Row],[Prénom]],Contrats[[#This Row],[Code établ.]])</f>
        <v>ABBAYEPATRICKAM</v>
      </c>
      <c r="B3" s="7" t="s">
        <v>27</v>
      </c>
      <c r="C3" s="7" t="s">
        <v>28</v>
      </c>
      <c r="D3" s="7" t="s">
        <v>29</v>
      </c>
      <c r="E3" s="7" t="s">
        <v>30</v>
      </c>
      <c r="H3" s="7" t="s">
        <v>26</v>
      </c>
      <c r="J3" s="8">
        <v>43000</v>
      </c>
      <c r="K3" s="8">
        <v>43000</v>
      </c>
      <c r="L3" s="8">
        <v>43000</v>
      </c>
      <c r="M3" s="7">
        <f>Contrats[[#This Row],[Date fin contrat]]-Contrats[[#This Row],[Date début contrat]]+1</f>
        <v>1</v>
      </c>
    </row>
    <row r="4" spans="1:17">
      <c r="A4" s="6" t="str">
        <f>CONCATENATE(Contrats[[#This Row],[Nom]],Contrats[[#This Row],[Prénom]],Contrats[[#This Row],[Code établ.]])</f>
        <v>ABBOGROU ABDELKERIMSAMIRA00594</v>
      </c>
      <c r="B4" s="7" t="s">
        <v>31</v>
      </c>
      <c r="C4" s="7" t="s">
        <v>32</v>
      </c>
      <c r="D4" s="7" t="s">
        <v>33</v>
      </c>
      <c r="E4" s="7" t="s">
        <v>34</v>
      </c>
      <c r="H4" s="7" t="s">
        <v>26</v>
      </c>
      <c r="J4" s="8">
        <v>42971</v>
      </c>
      <c r="K4" s="8">
        <v>42971</v>
      </c>
      <c r="L4" s="8">
        <v>42972</v>
      </c>
      <c r="M4" s="7">
        <f>Contrats[[#This Row],[Date fin contrat]]-Contrats[[#This Row],[Date début contrat]]+1</f>
        <v>2</v>
      </c>
    </row>
    <row r="5" spans="1:17">
      <c r="A5" s="6" t="str">
        <f>CONCATENATE(Contrats[[#This Row],[Nom]],Contrats[[#This Row],[Prénom]],Contrats[[#This Row],[Code établ.]])</f>
        <v>ABEDAKA NGAROPAMELA00592</v>
      </c>
      <c r="B5" s="7" t="s">
        <v>35</v>
      </c>
      <c r="C5" s="7" t="s">
        <v>36</v>
      </c>
      <c r="D5" s="7" t="s">
        <v>37</v>
      </c>
      <c r="E5" s="7" t="s">
        <v>38</v>
      </c>
      <c r="H5" s="7" t="s">
        <v>26</v>
      </c>
      <c r="J5" s="8">
        <v>42962</v>
      </c>
      <c r="K5" s="8">
        <v>42962</v>
      </c>
      <c r="L5" s="8">
        <v>42962</v>
      </c>
      <c r="M5" s="7">
        <f>Contrats[[#This Row],[Date fin contrat]]-Contrats[[#This Row],[Date début contrat]]+1</f>
        <v>1</v>
      </c>
    </row>
    <row r="6" spans="1:17">
      <c r="A6" s="6" t="str">
        <f>CONCATENATE(Contrats[[#This Row],[Nom]],Contrats[[#This Row],[Prénom]],Contrats[[#This Row],[Code établ.]])</f>
        <v>ABEDAKA NGAROPAMELA00592</v>
      </c>
      <c r="B6" s="7" t="s">
        <v>35</v>
      </c>
      <c r="C6" s="7" t="s">
        <v>36</v>
      </c>
      <c r="D6" s="7" t="s">
        <v>37</v>
      </c>
      <c r="E6" s="7" t="s">
        <v>38</v>
      </c>
      <c r="H6" s="7" t="s">
        <v>26</v>
      </c>
      <c r="J6" s="8">
        <v>42966</v>
      </c>
      <c r="K6" s="8">
        <v>42966</v>
      </c>
      <c r="L6" s="8">
        <v>42966</v>
      </c>
      <c r="M6" s="7">
        <f>Contrats[[#This Row],[Date fin contrat]]-Contrats[[#This Row],[Date début contrat]]+1</f>
        <v>1</v>
      </c>
    </row>
    <row r="7" spans="1:17">
      <c r="A7" s="6" t="str">
        <f>CONCATENATE(Contrats[[#This Row],[Nom]],Contrats[[#This Row],[Prénom]],Contrats[[#This Row],[Code établ.]])</f>
        <v>ABEL VARELASLUCIA00138</v>
      </c>
      <c r="B7" s="7" t="s">
        <v>39</v>
      </c>
      <c r="C7" s="7" t="s">
        <v>40</v>
      </c>
      <c r="D7" s="7" t="s">
        <v>41</v>
      </c>
      <c r="E7" s="7" t="s">
        <v>42</v>
      </c>
      <c r="H7" s="7" t="s">
        <v>26</v>
      </c>
      <c r="J7" s="8">
        <v>42800</v>
      </c>
      <c r="K7" s="8">
        <v>42800</v>
      </c>
      <c r="L7" s="8">
        <v>42804</v>
      </c>
      <c r="M7" s="7">
        <f>Contrats[[#This Row],[Date fin contrat]]-Contrats[[#This Row],[Date début contrat]]+1</f>
        <v>5</v>
      </c>
    </row>
    <row r="8" spans="1:17">
      <c r="A8" s="6" t="str">
        <f>CONCATENATE(Contrats[[#This Row],[Nom]],Contrats[[#This Row],[Prénom]],Contrats[[#This Row],[Code établ.]])</f>
        <v>ABELIESTHER00764</v>
      </c>
      <c r="B8" s="7" t="s">
        <v>43</v>
      </c>
      <c r="C8" s="7" t="s">
        <v>44</v>
      </c>
      <c r="D8" s="7" t="s">
        <v>45</v>
      </c>
      <c r="E8" s="7" t="s">
        <v>46</v>
      </c>
      <c r="H8" s="7" t="s">
        <v>26</v>
      </c>
      <c r="J8" s="8">
        <v>42857</v>
      </c>
      <c r="K8" s="8">
        <v>42857</v>
      </c>
      <c r="L8" s="8">
        <v>42886</v>
      </c>
      <c r="M8" s="7">
        <f>Contrats[[#This Row],[Date fin contrat]]-Contrats[[#This Row],[Date début contrat]]+1</f>
        <v>30</v>
      </c>
    </row>
    <row r="9" spans="1:17">
      <c r="A9" s="6" t="str">
        <f>CONCATENATE(Contrats[[#This Row],[Nom]],Contrats[[#This Row],[Prénom]],Contrats[[#This Row],[Code établ.]])</f>
        <v>ABIDIZAHRA00552</v>
      </c>
      <c r="B9" s="7" t="s">
        <v>47</v>
      </c>
      <c r="C9" s="7" t="s">
        <v>48</v>
      </c>
      <c r="D9" s="7" t="s">
        <v>49</v>
      </c>
      <c r="E9" s="7" t="s">
        <v>50</v>
      </c>
      <c r="H9" s="7" t="s">
        <v>26</v>
      </c>
      <c r="J9" s="8">
        <v>42744</v>
      </c>
      <c r="K9" s="8">
        <v>42744</v>
      </c>
      <c r="L9" s="8">
        <v>42755</v>
      </c>
      <c r="M9" s="7">
        <f>Contrats[[#This Row],[Date fin contrat]]-Contrats[[#This Row],[Date début contrat]]+1</f>
        <v>12</v>
      </c>
    </row>
    <row r="10" spans="1:17">
      <c r="A10" s="6" t="str">
        <f>CONCATENATE(Contrats[[#This Row],[Nom]],Contrats[[#This Row],[Prénom]],Contrats[[#This Row],[Code établ.]])</f>
        <v>ABLINANTOINE00774</v>
      </c>
      <c r="B10" s="7" t="s">
        <v>51</v>
      </c>
      <c r="C10" s="7" t="s">
        <v>52</v>
      </c>
      <c r="D10" s="7" t="s">
        <v>53</v>
      </c>
      <c r="E10" s="7" t="s">
        <v>54</v>
      </c>
      <c r="H10" s="7" t="s">
        <v>26</v>
      </c>
      <c r="J10" s="8">
        <v>42951</v>
      </c>
      <c r="K10" s="8">
        <v>42951</v>
      </c>
      <c r="L10" s="8">
        <v>42951</v>
      </c>
      <c r="M10" s="7">
        <f>Contrats[[#This Row],[Date fin contrat]]-Contrats[[#This Row],[Date début contrat]]+1</f>
        <v>1</v>
      </c>
    </row>
    <row r="11" spans="1:17">
      <c r="A11" s="6" t="str">
        <f>CONCATENATE(Contrats[[#This Row],[Nom]],Contrats[[#This Row],[Prénom]],Contrats[[#This Row],[Code établ.]])</f>
        <v>ABONMORGAN00131</v>
      </c>
      <c r="B11" s="7" t="s">
        <v>55</v>
      </c>
      <c r="C11" s="7" t="s">
        <v>56</v>
      </c>
      <c r="D11" s="7" t="s">
        <v>57</v>
      </c>
      <c r="E11" s="7" t="s">
        <v>58</v>
      </c>
      <c r="H11" s="7" t="s">
        <v>26</v>
      </c>
      <c r="J11" s="8">
        <v>42958</v>
      </c>
      <c r="K11" s="8">
        <v>42958</v>
      </c>
      <c r="L11" s="8">
        <v>42972</v>
      </c>
      <c r="M11" s="7">
        <f>Contrats[[#This Row],[Date fin contrat]]-Contrats[[#This Row],[Date début contrat]]+1</f>
        <v>15</v>
      </c>
    </row>
    <row r="12" spans="1:17">
      <c r="A12" s="6" t="str">
        <f>CONCATENATE(Contrats[[#This Row],[Nom]],Contrats[[#This Row],[Prénom]],Contrats[[#This Row],[Code établ.]])</f>
        <v>ABONMORGAN00357</v>
      </c>
      <c r="B12" s="7" t="s">
        <v>59</v>
      </c>
      <c r="C12" s="7" t="s">
        <v>60</v>
      </c>
      <c r="D12" s="7" t="s">
        <v>57</v>
      </c>
      <c r="E12" s="7" t="s">
        <v>58</v>
      </c>
      <c r="H12" s="7" t="s">
        <v>26</v>
      </c>
      <c r="J12" s="9">
        <v>42735</v>
      </c>
      <c r="K12" s="9">
        <v>42736</v>
      </c>
      <c r="L12" s="8">
        <v>42736</v>
      </c>
      <c r="M12" s="7">
        <f>Contrats[[#This Row],[Date fin contrat]]-Contrats[[#This Row],[Date début contrat]]+1</f>
        <v>2</v>
      </c>
    </row>
    <row r="13" spans="1:17">
      <c r="A13" s="6" t="str">
        <f>CONCATENATE(Contrats[[#This Row],[Nom]],Contrats[[#This Row],[Prénom]],Contrats[[#This Row],[Code établ.]])</f>
        <v>ABOULKACIMAICHA00357</v>
      </c>
      <c r="B13" s="7" t="s">
        <v>59</v>
      </c>
      <c r="C13" s="7" t="s">
        <v>60</v>
      </c>
      <c r="D13" s="7" t="s">
        <v>61</v>
      </c>
      <c r="E13" s="7" t="s">
        <v>62</v>
      </c>
      <c r="H13" s="7" t="s">
        <v>26</v>
      </c>
      <c r="J13" s="8">
        <v>42881</v>
      </c>
      <c r="K13" s="8">
        <v>42881</v>
      </c>
      <c r="L13" s="8">
        <v>42887</v>
      </c>
      <c r="M13" s="7">
        <f>Contrats[[#This Row],[Date fin contrat]]-Contrats[[#This Row],[Date début contrat]]+1</f>
        <v>7</v>
      </c>
    </row>
    <row r="14" spans="1:17">
      <c r="A14" s="6" t="str">
        <f>CONCATENATE(Contrats[[#This Row],[Nom]],Contrats[[#This Row],[Prénom]],Contrats[[#This Row],[Code établ.]])</f>
        <v>ABOULKACIMAICHA00379</v>
      </c>
      <c r="B14" s="7" t="s">
        <v>63</v>
      </c>
      <c r="C14" s="7" t="s">
        <v>64</v>
      </c>
      <c r="D14" s="7" t="s">
        <v>61</v>
      </c>
      <c r="E14" s="7" t="s">
        <v>62</v>
      </c>
      <c r="H14" s="7" t="s">
        <v>26</v>
      </c>
      <c r="J14" s="8">
        <v>42919</v>
      </c>
      <c r="K14" s="8">
        <v>42919</v>
      </c>
      <c r="L14" s="8">
        <v>43101</v>
      </c>
      <c r="M14" s="7">
        <f>Contrats[[#This Row],[Date fin contrat]]-Contrats[[#This Row],[Date début contrat]]+1</f>
        <v>183</v>
      </c>
    </row>
    <row r="15" spans="1:17">
      <c r="A15" s="6" t="str">
        <f>CONCATENATE(Contrats[[#This Row],[Nom]],Contrats[[#This Row],[Prénom]],Contrats[[#This Row],[Code établ.]])</f>
        <v>ABRAHAMCAROLINEAG</v>
      </c>
      <c r="B15" s="7" t="s">
        <v>65</v>
      </c>
      <c r="C15" s="7" t="s">
        <v>66</v>
      </c>
      <c r="D15" s="7" t="s">
        <v>67</v>
      </c>
      <c r="E15" s="7" t="s">
        <v>68</v>
      </c>
      <c r="H15" s="7" t="s">
        <v>26</v>
      </c>
      <c r="J15" s="8">
        <v>42926</v>
      </c>
      <c r="K15" s="8">
        <v>42926</v>
      </c>
      <c r="L15" s="8">
        <v>42935</v>
      </c>
      <c r="M15" s="7">
        <f>Contrats[[#This Row],[Date fin contrat]]-Contrats[[#This Row],[Date début contrat]]+1</f>
        <v>10</v>
      </c>
    </row>
    <row r="16" spans="1:17">
      <c r="A16" s="6" t="str">
        <f>CONCATENATE(Contrats[[#This Row],[Nom]],Contrats[[#This Row],[Prénom]],Contrats[[#This Row],[Code établ.]])</f>
        <v>ABRAHAMCAROLINEAG</v>
      </c>
      <c r="B16" s="7" t="s">
        <v>65</v>
      </c>
      <c r="C16" s="7" t="s">
        <v>66</v>
      </c>
      <c r="D16" s="7" t="s">
        <v>67</v>
      </c>
      <c r="E16" s="7" t="s">
        <v>68</v>
      </c>
      <c r="H16" s="7" t="s">
        <v>26</v>
      </c>
      <c r="J16" s="8">
        <v>42937</v>
      </c>
      <c r="K16" s="8">
        <v>42937</v>
      </c>
      <c r="L16" s="8">
        <v>42937</v>
      </c>
      <c r="M16" s="7">
        <f>Contrats[[#This Row],[Date fin contrat]]-Contrats[[#This Row],[Date début contrat]]+1</f>
        <v>1</v>
      </c>
    </row>
    <row r="17" spans="1:13">
      <c r="A17" s="6" t="str">
        <f>CONCATENATE(Contrats[[#This Row],[Nom]],Contrats[[#This Row],[Prénom]],Contrats[[#This Row],[Code établ.]])</f>
        <v>ABRAHAMCAROLINEAG</v>
      </c>
      <c r="B17" s="7" t="s">
        <v>65</v>
      </c>
      <c r="C17" s="7" t="s">
        <v>66</v>
      </c>
      <c r="D17" s="7" t="s">
        <v>67</v>
      </c>
      <c r="E17" s="7" t="s">
        <v>68</v>
      </c>
      <c r="H17" s="7" t="s">
        <v>26</v>
      </c>
      <c r="J17" s="8">
        <v>42938</v>
      </c>
      <c r="K17" s="8">
        <v>42938</v>
      </c>
      <c r="L17" s="8">
        <v>42953</v>
      </c>
      <c r="M17" s="7">
        <f>Contrats[[#This Row],[Date fin contrat]]-Contrats[[#This Row],[Date début contrat]]+1</f>
        <v>16</v>
      </c>
    </row>
    <row r="18" spans="1:13">
      <c r="A18" s="6" t="str">
        <f>CONCATENATE(Contrats[[#This Row],[Nom]],Contrats[[#This Row],[Prénom]],Contrats[[#This Row],[Code établ.]])</f>
        <v>ABRAHAMCAROLINEAG</v>
      </c>
      <c r="B18" s="7" t="s">
        <v>65</v>
      </c>
      <c r="C18" s="7" t="s">
        <v>66</v>
      </c>
      <c r="D18" s="7" t="s">
        <v>67</v>
      </c>
      <c r="E18" s="7" t="s">
        <v>68</v>
      </c>
      <c r="H18" s="7" t="s">
        <v>26</v>
      </c>
      <c r="J18" s="8">
        <v>42954</v>
      </c>
      <c r="K18" s="8">
        <v>42954</v>
      </c>
      <c r="L18" s="8">
        <v>42974</v>
      </c>
      <c r="M18" s="7">
        <f>Contrats[[#This Row],[Date fin contrat]]-Contrats[[#This Row],[Date début contrat]]+1</f>
        <v>21</v>
      </c>
    </row>
    <row r="19" spans="1:13">
      <c r="A19" s="6" t="str">
        <f>CONCATENATE(Contrats[[#This Row],[Nom]],Contrats[[#This Row],[Prénom]],Contrats[[#This Row],[Code établ.]])</f>
        <v>ABROUCHEDALILAAQ</v>
      </c>
      <c r="B19" s="7" t="s">
        <v>69</v>
      </c>
      <c r="C19" s="7" t="s">
        <v>70</v>
      </c>
      <c r="D19" s="7" t="s">
        <v>71</v>
      </c>
      <c r="E19" s="7" t="s">
        <v>72</v>
      </c>
      <c r="H19" s="7" t="s">
        <v>26</v>
      </c>
      <c r="J19" s="8">
        <v>42931</v>
      </c>
      <c r="K19" s="8">
        <v>42931</v>
      </c>
      <c r="L19" s="8">
        <v>42932</v>
      </c>
      <c r="M19" s="7">
        <f>Contrats[[#This Row],[Date fin contrat]]-Contrats[[#This Row],[Date début contrat]]+1</f>
        <v>2</v>
      </c>
    </row>
    <row r="20" spans="1:13">
      <c r="A20" s="6" t="str">
        <f>CONCATENATE(Contrats[[#This Row],[Nom]],Contrats[[#This Row],[Prénom]],Contrats[[#This Row],[Code établ.]])</f>
        <v>ABROUCHEDALILAAQ</v>
      </c>
      <c r="B20" s="7" t="s">
        <v>69</v>
      </c>
      <c r="C20" s="7" t="s">
        <v>70</v>
      </c>
      <c r="D20" s="7" t="s">
        <v>71</v>
      </c>
      <c r="E20" s="7" t="s">
        <v>72</v>
      </c>
      <c r="H20" s="7" t="s">
        <v>26</v>
      </c>
      <c r="J20" s="8">
        <v>42947</v>
      </c>
      <c r="K20" s="8">
        <v>42947</v>
      </c>
      <c r="L20" s="8">
        <v>42950</v>
      </c>
      <c r="M20" s="7">
        <f>Contrats[[#This Row],[Date fin contrat]]-Contrats[[#This Row],[Date début contrat]]+1</f>
        <v>4</v>
      </c>
    </row>
    <row r="21" spans="1:13">
      <c r="A21" s="6" t="str">
        <f>CONCATENATE(Contrats[[#This Row],[Nom]],Contrats[[#This Row],[Prénom]],Contrats[[#This Row],[Code établ.]])</f>
        <v>ABROUCHEDALILAAQ</v>
      </c>
      <c r="B21" s="7" t="s">
        <v>69</v>
      </c>
      <c r="C21" s="7" t="s">
        <v>70</v>
      </c>
      <c r="D21" s="7" t="s">
        <v>71</v>
      </c>
      <c r="E21" s="7" t="s">
        <v>72</v>
      </c>
      <c r="H21" s="7" t="s">
        <v>26</v>
      </c>
      <c r="J21" s="8">
        <v>42952</v>
      </c>
      <c r="K21" s="8">
        <v>42952</v>
      </c>
      <c r="L21" s="8">
        <v>42977</v>
      </c>
      <c r="M21" s="7">
        <f>Contrats[[#This Row],[Date fin contrat]]-Contrats[[#This Row],[Date début contrat]]+1</f>
        <v>26</v>
      </c>
    </row>
    <row r="22" spans="1:13">
      <c r="A22" s="6" t="str">
        <f>CONCATENATE(Contrats[[#This Row],[Nom]],Contrats[[#This Row],[Prénom]],Contrats[[#This Row],[Code établ.]])</f>
        <v>ABROUCHEDALILAAQ</v>
      </c>
      <c r="B22" s="7" t="s">
        <v>69</v>
      </c>
      <c r="C22" s="7" t="s">
        <v>70</v>
      </c>
      <c r="D22" s="7" t="s">
        <v>71</v>
      </c>
      <c r="E22" s="7" t="s">
        <v>72</v>
      </c>
      <c r="H22" s="7" t="s">
        <v>26</v>
      </c>
      <c r="J22" s="8">
        <v>42992</v>
      </c>
      <c r="K22" s="8">
        <v>42992</v>
      </c>
      <c r="L22" s="8">
        <v>42992</v>
      </c>
      <c r="M22" s="7">
        <f>Contrats[[#This Row],[Date fin contrat]]-Contrats[[#This Row],[Date début contrat]]+1</f>
        <v>1</v>
      </c>
    </row>
    <row r="23" spans="1:13">
      <c r="A23" s="6" t="str">
        <f>CONCATENATE(Contrats[[#This Row],[Nom]],Contrats[[#This Row],[Prénom]],Contrats[[#This Row],[Code établ.]])</f>
        <v>ABROUCHEDALILAAQ</v>
      </c>
      <c r="B23" s="7" t="s">
        <v>69</v>
      </c>
      <c r="C23" s="7" t="s">
        <v>70</v>
      </c>
      <c r="D23" s="7" t="s">
        <v>71</v>
      </c>
      <c r="E23" s="7" t="s">
        <v>72</v>
      </c>
      <c r="H23" s="7" t="s">
        <v>26</v>
      </c>
      <c r="J23" s="8">
        <v>42993</v>
      </c>
      <c r="K23" s="8">
        <v>42993</v>
      </c>
      <c r="L23" s="8">
        <v>42997</v>
      </c>
      <c r="M23" s="7">
        <f>Contrats[[#This Row],[Date fin contrat]]-Contrats[[#This Row],[Date début contrat]]+1</f>
        <v>5</v>
      </c>
    </row>
    <row r="24" spans="1:13">
      <c r="A24" s="6" t="str">
        <f>CONCATENATE(Contrats[[#This Row],[Nom]],Contrats[[#This Row],[Prénom]],Contrats[[#This Row],[Code établ.]])</f>
        <v>ABROUCHEDALILAAQ</v>
      </c>
      <c r="B24" s="7" t="s">
        <v>69</v>
      </c>
      <c r="C24" s="7" t="s">
        <v>70</v>
      </c>
      <c r="D24" s="7" t="s">
        <v>71</v>
      </c>
      <c r="E24" s="7" t="s">
        <v>72</v>
      </c>
      <c r="H24" s="7" t="s">
        <v>26</v>
      </c>
      <c r="J24" s="8">
        <v>42999</v>
      </c>
      <c r="K24" s="8">
        <v>42999</v>
      </c>
      <c r="L24" s="8">
        <v>43000</v>
      </c>
      <c r="M24" s="7">
        <f>Contrats[[#This Row],[Date fin contrat]]-Contrats[[#This Row],[Date début contrat]]+1</f>
        <v>2</v>
      </c>
    </row>
    <row r="25" spans="1:13">
      <c r="A25" s="6" t="str">
        <f>CONCATENATE(Contrats[[#This Row],[Nom]],Contrats[[#This Row],[Prénom]],Contrats[[#This Row],[Code établ.]])</f>
        <v>ABROUCHEDALILAAQ</v>
      </c>
      <c r="B25" s="7" t="s">
        <v>69</v>
      </c>
      <c r="C25" s="7" t="s">
        <v>70</v>
      </c>
      <c r="D25" s="7" t="s">
        <v>71</v>
      </c>
      <c r="E25" s="7" t="s">
        <v>72</v>
      </c>
      <c r="H25" s="7" t="s">
        <v>26</v>
      </c>
      <c r="J25" s="8">
        <v>43002</v>
      </c>
      <c r="K25" s="8">
        <v>43002</v>
      </c>
      <c r="L25" s="8">
        <v>43003</v>
      </c>
      <c r="M25" s="7">
        <f>Contrats[[#This Row],[Date fin contrat]]-Contrats[[#This Row],[Date début contrat]]+1</f>
        <v>2</v>
      </c>
    </row>
    <row r="26" spans="1:13">
      <c r="A26" s="6" t="str">
        <f>CONCATENATE(Contrats[[#This Row],[Nom]],Contrats[[#This Row],[Prénom]],Contrats[[#This Row],[Code établ.]])</f>
        <v>ABROUCHEDALILAAQ</v>
      </c>
      <c r="B26" s="7" t="s">
        <v>69</v>
      </c>
      <c r="C26" s="7" t="s">
        <v>70</v>
      </c>
      <c r="D26" s="7" t="s">
        <v>71</v>
      </c>
      <c r="E26" s="7" t="s">
        <v>72</v>
      </c>
      <c r="H26" s="7" t="s">
        <v>26</v>
      </c>
      <c r="J26" s="8">
        <v>43004</v>
      </c>
      <c r="K26" s="8">
        <v>43004</v>
      </c>
      <c r="L26" s="8">
        <v>43004</v>
      </c>
      <c r="M26" s="7">
        <f>Contrats[[#This Row],[Date fin contrat]]-Contrats[[#This Row],[Date début contrat]]+1</f>
        <v>1</v>
      </c>
    </row>
    <row r="27" spans="1:13">
      <c r="A27" s="6" t="str">
        <f>CONCATENATE(Contrats[[#This Row],[Nom]],Contrats[[#This Row],[Prénom]],Contrats[[#This Row],[Code établ.]])</f>
        <v>ABROUCHEDALILAAQ</v>
      </c>
      <c r="B27" s="7" t="s">
        <v>69</v>
      </c>
      <c r="C27" s="7" t="s">
        <v>70</v>
      </c>
      <c r="D27" s="7" t="s">
        <v>71</v>
      </c>
      <c r="E27" s="7" t="s">
        <v>72</v>
      </c>
      <c r="H27" s="7" t="s">
        <v>26</v>
      </c>
      <c r="J27" s="8">
        <v>43006</v>
      </c>
      <c r="K27" s="8">
        <v>43006</v>
      </c>
      <c r="L27" s="8">
        <v>43006</v>
      </c>
      <c r="M27" s="7">
        <f>Contrats[[#This Row],[Date fin contrat]]-Contrats[[#This Row],[Date début contrat]]+1</f>
        <v>1</v>
      </c>
    </row>
    <row r="28" spans="1:13">
      <c r="A28" s="6" t="str">
        <f>CONCATENATE(Contrats[[#This Row],[Nom]],Contrats[[#This Row],[Prénom]],Contrats[[#This Row],[Code établ.]])</f>
        <v>ABYSIQUECynthiaAP</v>
      </c>
      <c r="B28" s="7" t="s">
        <v>73</v>
      </c>
      <c r="C28" s="7" t="s">
        <v>74</v>
      </c>
      <c r="D28" s="7" t="s">
        <v>75</v>
      </c>
      <c r="E28" s="7" t="s">
        <v>76</v>
      </c>
      <c r="H28" s="7" t="s">
        <v>26</v>
      </c>
      <c r="J28" s="8">
        <v>42824</v>
      </c>
      <c r="K28" s="8">
        <v>42824</v>
      </c>
      <c r="L28" s="8">
        <v>42824</v>
      </c>
      <c r="M28" s="7">
        <f>Contrats[[#This Row],[Date fin contrat]]-Contrats[[#This Row],[Date début contrat]]+1</f>
        <v>1</v>
      </c>
    </row>
    <row r="29" spans="1:13">
      <c r="A29" s="6" t="str">
        <f>CONCATENATE(Contrats[[#This Row],[Nom]],Contrats[[#This Row],[Prénom]],Contrats[[#This Row],[Code établ.]])</f>
        <v>ABYSIQUECynthiaAP</v>
      </c>
      <c r="B29" s="7" t="s">
        <v>73</v>
      </c>
      <c r="C29" s="7" t="s">
        <v>74</v>
      </c>
      <c r="D29" s="7" t="s">
        <v>75</v>
      </c>
      <c r="E29" s="7" t="s">
        <v>76</v>
      </c>
      <c r="H29" s="7" t="s">
        <v>26</v>
      </c>
      <c r="J29" s="8">
        <v>42852</v>
      </c>
      <c r="K29" s="8">
        <v>42852</v>
      </c>
      <c r="L29" s="8">
        <v>42853</v>
      </c>
      <c r="M29" s="7">
        <f>Contrats[[#This Row],[Date fin contrat]]-Contrats[[#This Row],[Date début contrat]]+1</f>
        <v>2</v>
      </c>
    </row>
    <row r="30" spans="1:13">
      <c r="A30" s="6" t="str">
        <f>CONCATENATE(Contrats[[#This Row],[Nom]],Contrats[[#This Row],[Prénom]],Contrats[[#This Row],[Code établ.]])</f>
        <v>ADAMCHARLENE00598</v>
      </c>
      <c r="B30" s="7" t="s">
        <v>77</v>
      </c>
      <c r="C30" s="7" t="s">
        <v>78</v>
      </c>
      <c r="D30" s="7" t="s">
        <v>79</v>
      </c>
      <c r="E30" s="7" t="s">
        <v>80</v>
      </c>
      <c r="H30" s="7" t="s">
        <v>26</v>
      </c>
      <c r="J30" s="8">
        <v>42984</v>
      </c>
      <c r="K30" s="8">
        <v>42984</v>
      </c>
      <c r="L30" s="8">
        <v>42991</v>
      </c>
      <c r="M30" s="7">
        <f>Contrats[[#This Row],[Date fin contrat]]-Contrats[[#This Row],[Date début contrat]]+1</f>
        <v>8</v>
      </c>
    </row>
    <row r="31" spans="1:13">
      <c r="A31" s="6" t="str">
        <f>CONCATENATE(Contrats[[#This Row],[Nom]],Contrats[[#This Row],[Prénom]],Contrats[[#This Row],[Code établ.]])</f>
        <v>ADELAIDE VAN-PUTTENDAVID00774</v>
      </c>
      <c r="B31" s="7" t="s">
        <v>51</v>
      </c>
      <c r="C31" s="7" t="s">
        <v>52</v>
      </c>
      <c r="D31" s="7" t="s">
        <v>81</v>
      </c>
      <c r="E31" s="7" t="s">
        <v>82</v>
      </c>
      <c r="H31" s="7" t="s">
        <v>26</v>
      </c>
      <c r="J31" s="8">
        <v>42992</v>
      </c>
      <c r="K31" s="8">
        <v>42992</v>
      </c>
      <c r="L31" s="8">
        <v>42996</v>
      </c>
      <c r="M31" s="7">
        <f>Contrats[[#This Row],[Date fin contrat]]-Contrats[[#This Row],[Date début contrat]]+1</f>
        <v>5</v>
      </c>
    </row>
    <row r="32" spans="1:13">
      <c r="A32" s="6" t="str">
        <f>CONCATENATE(Contrats[[#This Row],[Nom]],Contrats[[#This Row],[Prénom]],Contrats[[#This Row],[Code établ.]])</f>
        <v>ADELAKOUNSANDRINE00563</v>
      </c>
      <c r="B32" s="7" t="s">
        <v>83</v>
      </c>
      <c r="C32" s="7" t="s">
        <v>84</v>
      </c>
      <c r="D32" s="7" t="s">
        <v>85</v>
      </c>
      <c r="E32" s="7" t="s">
        <v>86</v>
      </c>
      <c r="H32" s="7" t="s">
        <v>26</v>
      </c>
      <c r="J32" s="8">
        <v>42948</v>
      </c>
      <c r="K32" s="8">
        <v>42948</v>
      </c>
      <c r="L32" s="8">
        <v>42977</v>
      </c>
      <c r="M32" s="7">
        <f>Contrats[[#This Row],[Date fin contrat]]-Contrats[[#This Row],[Date début contrat]]+1</f>
        <v>30</v>
      </c>
    </row>
    <row r="33" spans="1:13">
      <c r="A33" s="6" t="str">
        <f>CONCATENATE(Contrats[[#This Row],[Nom]],Contrats[[#This Row],[Prénom]],Contrats[[#This Row],[Code établ.]])</f>
        <v>ADJARANKOUCHRISTINE097</v>
      </c>
      <c r="B33" s="7" t="s">
        <v>87</v>
      </c>
      <c r="C33" s="7" t="s">
        <v>88</v>
      </c>
      <c r="D33" s="7" t="s">
        <v>89</v>
      </c>
      <c r="E33" s="7" t="s">
        <v>90</v>
      </c>
      <c r="H33" s="7" t="s">
        <v>26</v>
      </c>
      <c r="J33" s="8">
        <v>42986</v>
      </c>
      <c r="K33" s="8">
        <v>42986</v>
      </c>
      <c r="L33" s="8">
        <v>42986</v>
      </c>
      <c r="M33" s="7">
        <f>Contrats[[#This Row],[Date fin contrat]]-Contrats[[#This Row],[Date début contrat]]+1</f>
        <v>1</v>
      </c>
    </row>
    <row r="34" spans="1:13">
      <c r="A34" s="6" t="str">
        <f>CONCATENATE(Contrats[[#This Row],[Nom]],Contrats[[#This Row],[Prénom]],Contrats[[#This Row],[Code établ.]])</f>
        <v>ADOUELEONOREAS</v>
      </c>
      <c r="B34" s="7" t="s">
        <v>91</v>
      </c>
      <c r="C34" s="7" t="s">
        <v>92</v>
      </c>
      <c r="D34" s="7" t="s">
        <v>93</v>
      </c>
      <c r="E34" s="7" t="s">
        <v>94</v>
      </c>
      <c r="H34" s="7" t="s">
        <v>26</v>
      </c>
      <c r="J34" s="8">
        <v>42926</v>
      </c>
      <c r="K34" s="8">
        <v>42926</v>
      </c>
      <c r="L34" s="8">
        <v>42947</v>
      </c>
      <c r="M34" s="7">
        <f>Contrats[[#This Row],[Date fin contrat]]-Contrats[[#This Row],[Date début contrat]]+1</f>
        <v>22</v>
      </c>
    </row>
    <row r="35" spans="1:13">
      <c r="A35" s="6" t="str">
        <f>CONCATENATE(Contrats[[#This Row],[Nom]],Contrats[[#This Row],[Prénom]],Contrats[[#This Row],[Code établ.]])</f>
        <v>ADOUELEONOREAS</v>
      </c>
      <c r="B35" s="7" t="s">
        <v>91</v>
      </c>
      <c r="C35" s="7" t="s">
        <v>92</v>
      </c>
      <c r="D35" s="7" t="s">
        <v>93</v>
      </c>
      <c r="E35" s="7" t="s">
        <v>94</v>
      </c>
      <c r="H35" s="7" t="s">
        <v>26</v>
      </c>
      <c r="J35" s="8">
        <v>42948</v>
      </c>
      <c r="K35" s="8">
        <v>42948</v>
      </c>
      <c r="L35" s="8">
        <v>42978</v>
      </c>
      <c r="M35" s="7">
        <f>Contrats[[#This Row],[Date fin contrat]]-Contrats[[#This Row],[Date début contrat]]+1</f>
        <v>31</v>
      </c>
    </row>
    <row r="36" spans="1:13">
      <c r="A36" s="6" t="str">
        <f>CONCATENATE(Contrats[[#This Row],[Nom]],Contrats[[#This Row],[Prénom]],Contrats[[#This Row],[Code établ.]])</f>
        <v>ADOUELEONOREAS</v>
      </c>
      <c r="B36" s="7" t="s">
        <v>91</v>
      </c>
      <c r="C36" s="7" t="s">
        <v>92</v>
      </c>
      <c r="D36" s="7" t="s">
        <v>93</v>
      </c>
      <c r="E36" s="7" t="s">
        <v>94</v>
      </c>
      <c r="H36" s="7" t="s">
        <v>26</v>
      </c>
      <c r="J36" s="8">
        <v>42979</v>
      </c>
      <c r="K36" s="8">
        <v>42979</v>
      </c>
      <c r="L36" s="8">
        <v>42983</v>
      </c>
      <c r="M36" s="7">
        <f>Contrats[[#This Row],[Date fin contrat]]-Contrats[[#This Row],[Date début contrat]]+1</f>
        <v>5</v>
      </c>
    </row>
    <row r="37" spans="1:13">
      <c r="A37" s="6" t="str">
        <f>CONCATENATE(Contrats[[#This Row],[Nom]],Contrats[[#This Row],[Prénom]],Contrats[[#This Row],[Code établ.]])</f>
        <v>ADOUELEONOREAS</v>
      </c>
      <c r="B37" s="7" t="s">
        <v>91</v>
      </c>
      <c r="C37" s="7" t="s">
        <v>92</v>
      </c>
      <c r="D37" s="7" t="s">
        <v>93</v>
      </c>
      <c r="E37" s="7" t="s">
        <v>94</v>
      </c>
      <c r="H37" s="7" t="s">
        <v>26</v>
      </c>
      <c r="J37" s="8">
        <v>42984</v>
      </c>
      <c r="K37" s="8">
        <v>42984</v>
      </c>
      <c r="L37" s="8">
        <v>42984</v>
      </c>
      <c r="M37" s="7">
        <f>Contrats[[#This Row],[Date fin contrat]]-Contrats[[#This Row],[Date début contrat]]+1</f>
        <v>1</v>
      </c>
    </row>
    <row r="38" spans="1:13">
      <c r="A38" s="6" t="str">
        <f>CONCATENATE(Contrats[[#This Row],[Nom]],Contrats[[#This Row],[Prénom]],Contrats[[#This Row],[Code établ.]])</f>
        <v>ADROITPASCALAA</v>
      </c>
      <c r="B38" s="7" t="s">
        <v>95</v>
      </c>
      <c r="C38" s="7" t="s">
        <v>96</v>
      </c>
      <c r="D38" s="7" t="s">
        <v>97</v>
      </c>
      <c r="E38" s="7" t="s">
        <v>98</v>
      </c>
      <c r="H38" s="7" t="s">
        <v>26</v>
      </c>
      <c r="J38" s="9">
        <v>42611</v>
      </c>
      <c r="K38" s="9">
        <v>42736</v>
      </c>
      <c r="L38" s="8">
        <v>42814</v>
      </c>
      <c r="M38" s="7">
        <f>Contrats[[#This Row],[Date fin contrat]]-Contrats[[#This Row],[Date début contrat]]+1</f>
        <v>204</v>
      </c>
    </row>
    <row r="39" spans="1:13">
      <c r="A39" s="6" t="str">
        <f>CONCATENATE(Contrats[[#This Row],[Nom]],Contrats[[#This Row],[Prénom]],Contrats[[#This Row],[Code établ.]])</f>
        <v>AFROUNEBAYAAS</v>
      </c>
      <c r="B39" s="7" t="s">
        <v>91</v>
      </c>
      <c r="C39" s="7" t="s">
        <v>92</v>
      </c>
      <c r="D39" s="7" t="s">
        <v>99</v>
      </c>
      <c r="E39" s="7" t="s">
        <v>100</v>
      </c>
      <c r="H39" s="7" t="s">
        <v>26</v>
      </c>
      <c r="J39" s="8">
        <v>42883</v>
      </c>
      <c r="K39" s="8">
        <v>42883</v>
      </c>
      <c r="L39" s="8">
        <v>42884</v>
      </c>
      <c r="M39" s="7">
        <f>Contrats[[#This Row],[Date fin contrat]]-Contrats[[#This Row],[Date début contrat]]+1</f>
        <v>2</v>
      </c>
    </row>
    <row r="40" spans="1:13">
      <c r="A40" s="6" t="str">
        <f>CONCATENATE(Contrats[[#This Row],[Nom]],Contrats[[#This Row],[Prénom]],Contrats[[#This Row],[Code établ.]])</f>
        <v>AFROUNEBAYAAS</v>
      </c>
      <c r="B40" s="7" t="s">
        <v>91</v>
      </c>
      <c r="C40" s="7" t="s">
        <v>92</v>
      </c>
      <c r="D40" s="7" t="s">
        <v>99</v>
      </c>
      <c r="E40" s="7" t="s">
        <v>100</v>
      </c>
      <c r="H40" s="7" t="s">
        <v>26</v>
      </c>
      <c r="J40" s="8">
        <v>42888</v>
      </c>
      <c r="K40" s="8">
        <v>42888</v>
      </c>
      <c r="L40" s="8">
        <v>42888</v>
      </c>
      <c r="M40" s="7">
        <f>Contrats[[#This Row],[Date fin contrat]]-Contrats[[#This Row],[Date début contrat]]+1</f>
        <v>1</v>
      </c>
    </row>
    <row r="41" spans="1:13">
      <c r="A41" s="6" t="str">
        <f>CONCATENATE(Contrats[[#This Row],[Nom]],Contrats[[#This Row],[Prénom]],Contrats[[#This Row],[Code établ.]])</f>
        <v>AFROUNEBAYAAS</v>
      </c>
      <c r="B41" s="7" t="s">
        <v>91</v>
      </c>
      <c r="C41" s="7" t="s">
        <v>92</v>
      </c>
      <c r="D41" s="7" t="s">
        <v>99</v>
      </c>
      <c r="E41" s="7" t="s">
        <v>100</v>
      </c>
      <c r="H41" s="7" t="s">
        <v>26</v>
      </c>
      <c r="J41" s="8">
        <v>42894</v>
      </c>
      <c r="K41" s="8">
        <v>42894</v>
      </c>
      <c r="L41" s="8">
        <v>42894</v>
      </c>
      <c r="M41" s="7">
        <f>Contrats[[#This Row],[Date fin contrat]]-Contrats[[#This Row],[Date début contrat]]+1</f>
        <v>1</v>
      </c>
    </row>
    <row r="42" spans="1:13">
      <c r="A42" s="6" t="str">
        <f>CONCATENATE(Contrats[[#This Row],[Nom]],Contrats[[#This Row],[Prénom]],Contrats[[#This Row],[Code établ.]])</f>
        <v>AFROUNEBAYAAS</v>
      </c>
      <c r="B42" s="7" t="s">
        <v>91</v>
      </c>
      <c r="C42" s="7" t="s">
        <v>92</v>
      </c>
      <c r="D42" s="7" t="s">
        <v>99</v>
      </c>
      <c r="E42" s="7" t="s">
        <v>100</v>
      </c>
      <c r="H42" s="7" t="s">
        <v>26</v>
      </c>
      <c r="J42" s="8">
        <v>42895</v>
      </c>
      <c r="K42" s="8">
        <v>42895</v>
      </c>
      <c r="L42" s="8">
        <v>42895</v>
      </c>
      <c r="M42" s="7">
        <f>Contrats[[#This Row],[Date fin contrat]]-Contrats[[#This Row],[Date début contrat]]+1</f>
        <v>1</v>
      </c>
    </row>
    <row r="43" spans="1:13">
      <c r="A43" s="6" t="str">
        <f>CONCATENATE(Contrats[[#This Row],[Nom]],Contrats[[#This Row],[Prénom]],Contrats[[#This Row],[Code établ.]])</f>
        <v>AFROUNEBAYAAS</v>
      </c>
      <c r="B43" s="7" t="s">
        <v>91</v>
      </c>
      <c r="C43" s="7" t="s">
        <v>92</v>
      </c>
      <c r="D43" s="7" t="s">
        <v>99</v>
      </c>
      <c r="E43" s="7" t="s">
        <v>100</v>
      </c>
      <c r="H43" s="7" t="s">
        <v>26</v>
      </c>
      <c r="J43" s="8">
        <v>42902</v>
      </c>
      <c r="K43" s="8">
        <v>42902</v>
      </c>
      <c r="L43" s="8">
        <v>42902</v>
      </c>
      <c r="M43" s="7">
        <f>Contrats[[#This Row],[Date fin contrat]]-Contrats[[#This Row],[Date début contrat]]+1</f>
        <v>1</v>
      </c>
    </row>
    <row r="44" spans="1:13">
      <c r="A44" s="6" t="str">
        <f>CONCATENATE(Contrats[[#This Row],[Nom]],Contrats[[#This Row],[Prénom]],Contrats[[#This Row],[Code établ.]])</f>
        <v>AFROUNEBAYAAS</v>
      </c>
      <c r="B44" s="7" t="s">
        <v>91</v>
      </c>
      <c r="C44" s="7" t="s">
        <v>92</v>
      </c>
      <c r="D44" s="7" t="s">
        <v>99</v>
      </c>
      <c r="E44" s="7" t="s">
        <v>100</v>
      </c>
      <c r="H44" s="7" t="s">
        <v>26</v>
      </c>
      <c r="J44" s="8">
        <v>42917</v>
      </c>
      <c r="K44" s="8">
        <v>42917</v>
      </c>
      <c r="L44" s="8">
        <v>42918</v>
      </c>
      <c r="M44" s="7">
        <f>Contrats[[#This Row],[Date fin contrat]]-Contrats[[#This Row],[Date début contrat]]+1</f>
        <v>2</v>
      </c>
    </row>
    <row r="45" spans="1:13">
      <c r="A45" s="6" t="str">
        <f>CONCATENATE(Contrats[[#This Row],[Nom]],Contrats[[#This Row],[Prénom]],Contrats[[#This Row],[Code établ.]])</f>
        <v>AFROUNEBAYAAS</v>
      </c>
      <c r="B45" s="7" t="s">
        <v>91</v>
      </c>
      <c r="C45" s="7" t="s">
        <v>92</v>
      </c>
      <c r="D45" s="7" t="s">
        <v>99</v>
      </c>
      <c r="E45" s="7" t="s">
        <v>100</v>
      </c>
      <c r="H45" s="7" t="s">
        <v>26</v>
      </c>
      <c r="J45" s="8">
        <v>42919</v>
      </c>
      <c r="K45" s="8">
        <v>42919</v>
      </c>
      <c r="L45" s="8">
        <v>42947</v>
      </c>
      <c r="M45" s="7">
        <f>Contrats[[#This Row],[Date fin contrat]]-Contrats[[#This Row],[Date début contrat]]+1</f>
        <v>29</v>
      </c>
    </row>
    <row r="46" spans="1:13">
      <c r="A46" s="6" t="str">
        <f>CONCATENATE(Contrats[[#This Row],[Nom]],Contrats[[#This Row],[Prénom]],Contrats[[#This Row],[Code établ.]])</f>
        <v>AFROUNEBAYAAS</v>
      </c>
      <c r="B46" s="7" t="s">
        <v>91</v>
      </c>
      <c r="C46" s="7" t="s">
        <v>92</v>
      </c>
      <c r="D46" s="7" t="s">
        <v>99</v>
      </c>
      <c r="E46" s="7" t="s">
        <v>100</v>
      </c>
      <c r="H46" s="7" t="s">
        <v>26</v>
      </c>
      <c r="J46" s="8">
        <v>42977</v>
      </c>
      <c r="K46" s="8">
        <v>42977</v>
      </c>
      <c r="L46" s="8">
        <v>42977</v>
      </c>
      <c r="M46" s="7">
        <f>Contrats[[#This Row],[Date fin contrat]]-Contrats[[#This Row],[Date début contrat]]+1</f>
        <v>1</v>
      </c>
    </row>
    <row r="47" spans="1:13">
      <c r="A47" s="6" t="str">
        <f>CONCATENATE(Contrats[[#This Row],[Nom]],Contrats[[#This Row],[Prénom]],Contrats[[#This Row],[Code établ.]])</f>
        <v>AFROUNEBAYAAS</v>
      </c>
      <c r="B47" s="7" t="s">
        <v>91</v>
      </c>
      <c r="C47" s="7" t="s">
        <v>92</v>
      </c>
      <c r="D47" s="7" t="s">
        <v>99</v>
      </c>
      <c r="E47" s="7" t="s">
        <v>100</v>
      </c>
      <c r="H47" s="7" t="s">
        <v>26</v>
      </c>
      <c r="J47" s="8">
        <v>42979</v>
      </c>
      <c r="K47" s="8">
        <v>42979</v>
      </c>
      <c r="L47" s="8">
        <v>42979</v>
      </c>
      <c r="M47" s="7">
        <f>Contrats[[#This Row],[Date fin contrat]]-Contrats[[#This Row],[Date début contrat]]+1</f>
        <v>1</v>
      </c>
    </row>
    <row r="48" spans="1:13">
      <c r="A48" s="6" t="str">
        <f>CONCATENATE(Contrats[[#This Row],[Nom]],Contrats[[#This Row],[Prénom]],Contrats[[#This Row],[Code établ.]])</f>
        <v>AFROUNEBAYAAS</v>
      </c>
      <c r="B48" s="7" t="s">
        <v>91</v>
      </c>
      <c r="C48" s="7" t="s">
        <v>92</v>
      </c>
      <c r="D48" s="7" t="s">
        <v>99</v>
      </c>
      <c r="E48" s="7" t="s">
        <v>100</v>
      </c>
      <c r="H48" s="7" t="s">
        <v>26</v>
      </c>
      <c r="J48" s="8">
        <v>42982</v>
      </c>
      <c r="K48" s="8">
        <v>42982</v>
      </c>
      <c r="L48" s="8">
        <v>42982</v>
      </c>
      <c r="M48" s="7">
        <f>Contrats[[#This Row],[Date fin contrat]]-Contrats[[#This Row],[Date début contrat]]+1</f>
        <v>1</v>
      </c>
    </row>
    <row r="49" spans="1:13">
      <c r="A49" s="6" t="str">
        <f>CONCATENATE(Contrats[[#This Row],[Nom]],Contrats[[#This Row],[Prénom]],Contrats[[#This Row],[Code établ.]])</f>
        <v>AFROUNEBAYAAS</v>
      </c>
      <c r="B49" s="7" t="s">
        <v>91</v>
      </c>
      <c r="C49" s="7" t="s">
        <v>92</v>
      </c>
      <c r="D49" s="7" t="s">
        <v>99</v>
      </c>
      <c r="E49" s="7" t="s">
        <v>100</v>
      </c>
      <c r="H49" s="7" t="s">
        <v>26</v>
      </c>
      <c r="J49" s="8">
        <v>42984</v>
      </c>
      <c r="K49" s="8">
        <v>42984</v>
      </c>
      <c r="L49" s="8">
        <v>42984</v>
      </c>
      <c r="M49" s="7">
        <f>Contrats[[#This Row],[Date fin contrat]]-Contrats[[#This Row],[Date début contrat]]+1</f>
        <v>1</v>
      </c>
    </row>
    <row r="50" spans="1:13">
      <c r="A50" s="6" t="str">
        <f>CONCATENATE(Contrats[[#This Row],[Nom]],Contrats[[#This Row],[Prénom]],Contrats[[#This Row],[Code établ.]])</f>
        <v>AFROUNEBAYAAS</v>
      </c>
      <c r="B50" s="7" t="s">
        <v>91</v>
      </c>
      <c r="C50" s="7" t="s">
        <v>92</v>
      </c>
      <c r="D50" s="7" t="s">
        <v>99</v>
      </c>
      <c r="E50" s="7" t="s">
        <v>100</v>
      </c>
      <c r="H50" s="7" t="s">
        <v>26</v>
      </c>
      <c r="J50" s="8">
        <v>42987</v>
      </c>
      <c r="K50" s="8">
        <v>42987</v>
      </c>
      <c r="L50" s="8">
        <v>42989</v>
      </c>
      <c r="M50" s="7">
        <f>Contrats[[#This Row],[Date fin contrat]]-Contrats[[#This Row],[Date début contrat]]+1</f>
        <v>3</v>
      </c>
    </row>
    <row r="51" spans="1:13">
      <c r="A51" s="6" t="str">
        <f>CONCATENATE(Contrats[[#This Row],[Nom]],Contrats[[#This Row],[Prénom]],Contrats[[#This Row],[Code établ.]])</f>
        <v>AGBOHOUIMIREILLEAI</v>
      </c>
      <c r="B51" s="7" t="s">
        <v>101</v>
      </c>
      <c r="C51" s="7" t="s">
        <v>102</v>
      </c>
      <c r="D51" s="7" t="s">
        <v>103</v>
      </c>
      <c r="E51" s="7" t="s">
        <v>104</v>
      </c>
      <c r="H51" s="7" t="s">
        <v>26</v>
      </c>
      <c r="J51" s="8">
        <v>42783</v>
      </c>
      <c r="K51" s="8">
        <v>42783</v>
      </c>
      <c r="L51" s="8">
        <v>42784</v>
      </c>
      <c r="M51" s="7">
        <f>Contrats[[#This Row],[Date fin contrat]]-Contrats[[#This Row],[Date début contrat]]+1</f>
        <v>2</v>
      </c>
    </row>
    <row r="52" spans="1:13">
      <c r="A52" s="6" t="str">
        <f>CONCATENATE(Contrats[[#This Row],[Nom]],Contrats[[#This Row],[Prénom]],Contrats[[#This Row],[Code établ.]])</f>
        <v>AGBOHOUIMIREILLEAI</v>
      </c>
      <c r="B52" s="7" t="s">
        <v>101</v>
      </c>
      <c r="C52" s="7" t="s">
        <v>102</v>
      </c>
      <c r="D52" s="7" t="s">
        <v>103</v>
      </c>
      <c r="E52" s="7" t="s">
        <v>104</v>
      </c>
      <c r="H52" s="7" t="s">
        <v>26</v>
      </c>
      <c r="J52" s="8">
        <v>42797</v>
      </c>
      <c r="K52" s="8">
        <v>42797</v>
      </c>
      <c r="L52" s="8">
        <v>42798</v>
      </c>
      <c r="M52" s="7">
        <f>Contrats[[#This Row],[Date fin contrat]]-Contrats[[#This Row],[Date début contrat]]+1</f>
        <v>2</v>
      </c>
    </row>
    <row r="53" spans="1:13">
      <c r="A53" s="6" t="str">
        <f>CONCATENATE(Contrats[[#This Row],[Nom]],Contrats[[#This Row],[Prénom]],Contrats[[#This Row],[Code établ.]])</f>
        <v>AGBOHOUIMIREILLEAI</v>
      </c>
      <c r="B53" s="7" t="s">
        <v>101</v>
      </c>
      <c r="C53" s="7" t="s">
        <v>102</v>
      </c>
      <c r="D53" s="7" t="s">
        <v>103</v>
      </c>
      <c r="E53" s="7" t="s">
        <v>104</v>
      </c>
      <c r="H53" s="7" t="s">
        <v>26</v>
      </c>
      <c r="J53" s="8">
        <v>42803</v>
      </c>
      <c r="K53" s="8">
        <v>42803</v>
      </c>
      <c r="L53" s="8">
        <v>42803</v>
      </c>
      <c r="M53" s="7">
        <f>Contrats[[#This Row],[Date fin contrat]]-Contrats[[#This Row],[Date début contrat]]+1</f>
        <v>1</v>
      </c>
    </row>
    <row r="54" spans="1:13">
      <c r="A54" s="6" t="str">
        <f>CONCATENATE(Contrats[[#This Row],[Nom]],Contrats[[#This Row],[Prénom]],Contrats[[#This Row],[Code établ.]])</f>
        <v>AGOH LOKULYDIA00590</v>
      </c>
      <c r="B54" s="7" t="s">
        <v>105</v>
      </c>
      <c r="C54" s="7" t="s">
        <v>106</v>
      </c>
      <c r="D54" s="7" t="s">
        <v>107</v>
      </c>
      <c r="E54" s="7" t="s">
        <v>108</v>
      </c>
      <c r="H54" s="7" t="s">
        <v>26</v>
      </c>
      <c r="J54" s="8">
        <v>42965</v>
      </c>
      <c r="K54" s="8">
        <v>42965</v>
      </c>
      <c r="L54" s="8">
        <v>42965</v>
      </c>
      <c r="M54" s="7">
        <f>Contrats[[#This Row],[Date fin contrat]]-Contrats[[#This Row],[Date début contrat]]+1</f>
        <v>1</v>
      </c>
    </row>
    <row r="55" spans="1:13">
      <c r="A55" s="6" t="str">
        <f>CONCATENATE(Contrats[[#This Row],[Nom]],Contrats[[#This Row],[Prénom]],Contrats[[#This Row],[Code établ.]])</f>
        <v>AGOH LOKULYDIA00590</v>
      </c>
      <c r="B55" s="7" t="s">
        <v>105</v>
      </c>
      <c r="C55" s="7" t="s">
        <v>106</v>
      </c>
      <c r="D55" s="7" t="s">
        <v>107</v>
      </c>
      <c r="E55" s="7" t="s">
        <v>108</v>
      </c>
      <c r="H55" s="7" t="s">
        <v>26</v>
      </c>
      <c r="J55" s="8">
        <v>43008</v>
      </c>
      <c r="K55" s="8">
        <v>43008</v>
      </c>
      <c r="L55" s="8">
        <v>43009</v>
      </c>
      <c r="M55" s="7">
        <f>Contrats[[#This Row],[Date fin contrat]]-Contrats[[#This Row],[Date début contrat]]+1</f>
        <v>2</v>
      </c>
    </row>
    <row r="56" spans="1:13">
      <c r="A56" s="6" t="str">
        <f>CONCATENATE(Contrats[[#This Row],[Nom]],Contrats[[#This Row],[Prénom]],Contrats[[#This Row],[Code établ.]])</f>
        <v>AGUILALAURENCEAA</v>
      </c>
      <c r="B56" s="7" t="s">
        <v>95</v>
      </c>
      <c r="C56" s="7" t="s">
        <v>96</v>
      </c>
      <c r="D56" s="7" t="s">
        <v>109</v>
      </c>
      <c r="E56" s="7" t="s">
        <v>110</v>
      </c>
      <c r="H56" s="7" t="s">
        <v>26</v>
      </c>
      <c r="J56" s="8">
        <v>42654</v>
      </c>
      <c r="K56" s="8">
        <v>42736</v>
      </c>
      <c r="L56" s="8">
        <v>42767</v>
      </c>
      <c r="M56" s="7">
        <f>Contrats[[#This Row],[Date fin contrat]]-Contrats[[#This Row],[Date début contrat]]+1</f>
        <v>114</v>
      </c>
    </row>
    <row r="57" spans="1:13">
      <c r="A57" s="6" t="str">
        <f>CONCATENATE(Contrats[[#This Row],[Nom]],Contrats[[#This Row],[Prénom]],Contrats[[#This Row],[Code établ.]])</f>
        <v>AH-TINGMARTINE00774</v>
      </c>
      <c r="B57" s="7" t="s">
        <v>51</v>
      </c>
      <c r="C57" s="7" t="s">
        <v>52</v>
      </c>
      <c r="D57" s="7" t="s">
        <v>111</v>
      </c>
      <c r="E57" s="7" t="s">
        <v>112</v>
      </c>
      <c r="H57" s="7" t="s">
        <v>26</v>
      </c>
      <c r="J57" s="8">
        <v>42791</v>
      </c>
      <c r="K57" s="8">
        <v>42791</v>
      </c>
      <c r="L57" s="8">
        <v>42791</v>
      </c>
      <c r="M57" s="7">
        <f>Contrats[[#This Row],[Date fin contrat]]-Contrats[[#This Row],[Date début contrat]]+1</f>
        <v>1</v>
      </c>
    </row>
    <row r="58" spans="1:13">
      <c r="A58" s="6" t="str">
        <f>CONCATENATE(Contrats[[#This Row],[Nom]],Contrats[[#This Row],[Prénom]],Contrats[[#This Row],[Code établ.]])</f>
        <v>AH-TINGMARTINE00774</v>
      </c>
      <c r="B58" s="7" t="s">
        <v>51</v>
      </c>
      <c r="C58" s="7" t="s">
        <v>52</v>
      </c>
      <c r="D58" s="7" t="s">
        <v>111</v>
      </c>
      <c r="E58" s="7" t="s">
        <v>112</v>
      </c>
      <c r="H58" s="7" t="s">
        <v>26</v>
      </c>
      <c r="J58" s="8">
        <v>42807</v>
      </c>
      <c r="K58" s="8">
        <v>42807</v>
      </c>
      <c r="L58" s="8">
        <v>42813</v>
      </c>
      <c r="M58" s="7">
        <f>Contrats[[#This Row],[Date fin contrat]]-Contrats[[#This Row],[Date début contrat]]+1</f>
        <v>7</v>
      </c>
    </row>
    <row r="59" spans="1:13">
      <c r="A59" s="6" t="str">
        <f>CONCATENATE(Contrats[[#This Row],[Nom]],Contrats[[#This Row],[Prénom]],Contrats[[#This Row],[Code établ.]])</f>
        <v>AHAMADAAHMED00764</v>
      </c>
      <c r="B59" s="7" t="s">
        <v>43</v>
      </c>
      <c r="C59" s="7" t="s">
        <v>44</v>
      </c>
      <c r="D59" s="7" t="s">
        <v>113</v>
      </c>
      <c r="E59" s="7" t="s">
        <v>114</v>
      </c>
      <c r="H59" s="7" t="s">
        <v>26</v>
      </c>
      <c r="J59" s="8">
        <v>43004</v>
      </c>
      <c r="K59" s="8">
        <v>43004</v>
      </c>
      <c r="L59" s="8">
        <v>43004</v>
      </c>
      <c r="M59" s="7">
        <f>Contrats[[#This Row],[Date fin contrat]]-Contrats[[#This Row],[Date début contrat]]+1</f>
        <v>1</v>
      </c>
    </row>
    <row r="60" spans="1:13">
      <c r="A60" s="6" t="str">
        <f>CONCATENATE(Contrats[[#This Row],[Nom]],Contrats[[#This Row],[Prénom]],Contrats[[#This Row],[Code établ.]])</f>
        <v>AHAMADAAHMED00764</v>
      </c>
      <c r="B60" s="7" t="s">
        <v>43</v>
      </c>
      <c r="C60" s="7" t="s">
        <v>44</v>
      </c>
      <c r="D60" s="7" t="s">
        <v>113</v>
      </c>
      <c r="E60" s="7" t="s">
        <v>114</v>
      </c>
      <c r="H60" s="7" t="s">
        <v>26</v>
      </c>
      <c r="J60" s="8">
        <v>42979</v>
      </c>
      <c r="K60" s="8">
        <v>42979</v>
      </c>
      <c r="L60" s="8">
        <v>43007</v>
      </c>
      <c r="M60" s="7">
        <f>Contrats[[#This Row],[Date fin contrat]]-Contrats[[#This Row],[Date début contrat]]+1</f>
        <v>29</v>
      </c>
    </row>
    <row r="61" spans="1:13">
      <c r="A61" s="6" t="str">
        <f>CONCATENATE(Contrats[[#This Row],[Nom]],Contrats[[#This Row],[Prénom]],Contrats[[#This Row],[Code établ.]])</f>
        <v>AHAMADAMARIATAAE</v>
      </c>
      <c r="B61" s="7" t="s">
        <v>115</v>
      </c>
      <c r="C61" s="7" t="s">
        <v>116</v>
      </c>
      <c r="D61" s="7" t="s">
        <v>113</v>
      </c>
      <c r="E61" s="7" t="s">
        <v>117</v>
      </c>
      <c r="H61" s="7" t="s">
        <v>26</v>
      </c>
      <c r="J61" s="8">
        <v>42839</v>
      </c>
      <c r="K61" s="8">
        <v>42839</v>
      </c>
      <c r="L61" s="8">
        <v>42839</v>
      </c>
      <c r="M61" s="7">
        <f>Contrats[[#This Row],[Date fin contrat]]-Contrats[[#This Row],[Date début contrat]]+1</f>
        <v>1</v>
      </c>
    </row>
    <row r="62" spans="1:13">
      <c r="A62" s="6" t="str">
        <f>CONCATENATE(Contrats[[#This Row],[Nom]],Contrats[[#This Row],[Prénom]],Contrats[[#This Row],[Code établ.]])</f>
        <v>AHAMADAMARIATAAE</v>
      </c>
      <c r="B62" s="7" t="s">
        <v>115</v>
      </c>
      <c r="C62" s="7" t="s">
        <v>116</v>
      </c>
      <c r="D62" s="7" t="s">
        <v>113</v>
      </c>
      <c r="E62" s="7" t="s">
        <v>117</v>
      </c>
      <c r="H62" s="7" t="s">
        <v>26</v>
      </c>
      <c r="J62" s="8">
        <v>42926</v>
      </c>
      <c r="K62" s="8">
        <v>42926</v>
      </c>
      <c r="L62" s="8">
        <v>42926</v>
      </c>
      <c r="M62" s="7">
        <f>Contrats[[#This Row],[Date fin contrat]]-Contrats[[#This Row],[Date début contrat]]+1</f>
        <v>1</v>
      </c>
    </row>
    <row r="63" spans="1:13">
      <c r="A63" s="6" t="str">
        <f>CONCATENATE(Contrats[[#This Row],[Nom]],Contrats[[#This Row],[Prénom]],Contrats[[#This Row],[Code établ.]])</f>
        <v>AHMEDMARIAMA00588</v>
      </c>
      <c r="B63" s="7" t="s">
        <v>118</v>
      </c>
      <c r="C63" s="7" t="s">
        <v>119</v>
      </c>
      <c r="D63" s="7" t="s">
        <v>114</v>
      </c>
      <c r="E63" s="7" t="s">
        <v>120</v>
      </c>
      <c r="H63" s="7" t="s">
        <v>26</v>
      </c>
      <c r="J63" s="8">
        <v>42768</v>
      </c>
      <c r="K63" s="8">
        <v>42768</v>
      </c>
      <c r="L63" s="8">
        <v>42769</v>
      </c>
      <c r="M63" s="7">
        <f>Contrats[[#This Row],[Date fin contrat]]-Contrats[[#This Row],[Date début contrat]]+1</f>
        <v>2</v>
      </c>
    </row>
    <row r="64" spans="1:13">
      <c r="A64" s="6" t="str">
        <f>CONCATENATE(Contrats[[#This Row],[Nom]],Contrats[[#This Row],[Prénom]],Contrats[[#This Row],[Code établ.]])</f>
        <v>AHMEDHababaAC</v>
      </c>
      <c r="B64" s="7" t="s">
        <v>121</v>
      </c>
      <c r="C64" s="7" t="s">
        <v>122</v>
      </c>
      <c r="D64" s="7" t="s">
        <v>114</v>
      </c>
      <c r="E64" s="7" t="s">
        <v>123</v>
      </c>
      <c r="H64" s="7" t="s">
        <v>26</v>
      </c>
      <c r="J64" s="9">
        <v>42727</v>
      </c>
      <c r="K64" s="9">
        <v>42736</v>
      </c>
      <c r="L64" s="8">
        <v>42741</v>
      </c>
      <c r="M64" s="7">
        <f>Contrats[[#This Row],[Date fin contrat]]-Contrats[[#This Row],[Date début contrat]]+1</f>
        <v>15</v>
      </c>
    </row>
    <row r="65" spans="1:13">
      <c r="A65" s="6" t="str">
        <f>CONCATENATE(Contrats[[#This Row],[Nom]],Contrats[[#This Row],[Prénom]],Contrats[[#This Row],[Code établ.]])</f>
        <v>AHMEDHababaAC</v>
      </c>
      <c r="B65" s="7" t="s">
        <v>121</v>
      </c>
      <c r="C65" s="7" t="s">
        <v>122</v>
      </c>
      <c r="D65" s="7" t="s">
        <v>114</v>
      </c>
      <c r="E65" s="7" t="s">
        <v>123</v>
      </c>
      <c r="H65" s="7" t="s">
        <v>26</v>
      </c>
      <c r="J65" s="8">
        <v>42749</v>
      </c>
      <c r="K65" s="8">
        <v>42749</v>
      </c>
      <c r="L65" s="8">
        <v>42749</v>
      </c>
      <c r="M65" s="7">
        <f>Contrats[[#This Row],[Date fin contrat]]-Contrats[[#This Row],[Date début contrat]]+1</f>
        <v>1</v>
      </c>
    </row>
    <row r="66" spans="1:13">
      <c r="A66" s="6" t="str">
        <f>CONCATENATE(Contrats[[#This Row],[Nom]],Contrats[[#This Row],[Prénom]],Contrats[[#This Row],[Code établ.]])</f>
        <v>AHMEDHababaAC</v>
      </c>
      <c r="B66" s="7" t="s">
        <v>121</v>
      </c>
      <c r="C66" s="7" t="s">
        <v>122</v>
      </c>
      <c r="D66" s="7" t="s">
        <v>114</v>
      </c>
      <c r="E66" s="7" t="s">
        <v>123</v>
      </c>
      <c r="H66" s="7" t="s">
        <v>26</v>
      </c>
      <c r="J66" s="8">
        <v>42750</v>
      </c>
      <c r="K66" s="8">
        <v>42750</v>
      </c>
      <c r="L66" s="8">
        <v>42750</v>
      </c>
      <c r="M66" s="7">
        <f>Contrats[[#This Row],[Date fin contrat]]-Contrats[[#This Row],[Date début contrat]]+1</f>
        <v>1</v>
      </c>
    </row>
    <row r="67" spans="1:13">
      <c r="A67" s="6" t="str">
        <f>CONCATENATE(Contrats[[#This Row],[Nom]],Contrats[[#This Row],[Prénom]],Contrats[[#This Row],[Code établ.]])</f>
        <v>AHMEDHababaAC</v>
      </c>
      <c r="B67" s="7" t="s">
        <v>121</v>
      </c>
      <c r="C67" s="7" t="s">
        <v>122</v>
      </c>
      <c r="D67" s="7" t="s">
        <v>114</v>
      </c>
      <c r="E67" s="7" t="s">
        <v>123</v>
      </c>
      <c r="H67" s="7" t="s">
        <v>26</v>
      </c>
      <c r="J67" s="8">
        <v>42787</v>
      </c>
      <c r="K67" s="8">
        <v>42787</v>
      </c>
      <c r="L67" s="8">
        <v>42787</v>
      </c>
      <c r="M67" s="7">
        <f>Contrats[[#This Row],[Date fin contrat]]-Contrats[[#This Row],[Date début contrat]]+1</f>
        <v>1</v>
      </c>
    </row>
    <row r="68" spans="1:13">
      <c r="A68" s="6" t="str">
        <f>CONCATENATE(Contrats[[#This Row],[Nom]],Contrats[[#This Row],[Prénom]],Contrats[[#This Row],[Code établ.]])</f>
        <v>AHMEDHababaAC</v>
      </c>
      <c r="B68" s="7" t="s">
        <v>121</v>
      </c>
      <c r="C68" s="7" t="s">
        <v>122</v>
      </c>
      <c r="D68" s="7" t="s">
        <v>114</v>
      </c>
      <c r="E68" s="7" t="s">
        <v>123</v>
      </c>
      <c r="H68" s="7" t="s">
        <v>26</v>
      </c>
      <c r="J68" s="8">
        <v>42788</v>
      </c>
      <c r="K68" s="8">
        <v>42788</v>
      </c>
      <c r="L68" s="8">
        <v>42789</v>
      </c>
      <c r="M68" s="7">
        <f>Contrats[[#This Row],[Date fin contrat]]-Contrats[[#This Row],[Date début contrat]]+1</f>
        <v>2</v>
      </c>
    </row>
    <row r="69" spans="1:13">
      <c r="A69" s="6" t="str">
        <f>CONCATENATE(Contrats[[#This Row],[Nom]],Contrats[[#This Row],[Prénom]],Contrats[[#This Row],[Code établ.]])</f>
        <v>AHMEDHababaAC</v>
      </c>
      <c r="B69" s="7" t="s">
        <v>121</v>
      </c>
      <c r="C69" s="7" t="s">
        <v>122</v>
      </c>
      <c r="D69" s="7" t="s">
        <v>114</v>
      </c>
      <c r="E69" s="7" t="s">
        <v>123</v>
      </c>
      <c r="H69" s="7" t="s">
        <v>26</v>
      </c>
      <c r="J69" s="8">
        <v>42803</v>
      </c>
      <c r="K69" s="8">
        <v>42803</v>
      </c>
      <c r="L69" s="8">
        <v>42803</v>
      </c>
      <c r="M69" s="7">
        <f>Contrats[[#This Row],[Date fin contrat]]-Contrats[[#This Row],[Date début contrat]]+1</f>
        <v>1</v>
      </c>
    </row>
    <row r="70" spans="1:13">
      <c r="A70" s="6" t="str">
        <f>CONCATENATE(Contrats[[#This Row],[Nom]],Contrats[[#This Row],[Prénom]],Contrats[[#This Row],[Code établ.]])</f>
        <v>AHMEDHababaAC</v>
      </c>
      <c r="B70" s="7" t="s">
        <v>121</v>
      </c>
      <c r="C70" s="7" t="s">
        <v>122</v>
      </c>
      <c r="D70" s="7" t="s">
        <v>114</v>
      </c>
      <c r="E70" s="7" t="s">
        <v>123</v>
      </c>
      <c r="H70" s="7" t="s">
        <v>26</v>
      </c>
      <c r="J70" s="8">
        <v>42804</v>
      </c>
      <c r="K70" s="8">
        <v>42804</v>
      </c>
      <c r="L70" s="8">
        <v>42804</v>
      </c>
      <c r="M70" s="7">
        <f>Contrats[[#This Row],[Date fin contrat]]-Contrats[[#This Row],[Date début contrat]]+1</f>
        <v>1</v>
      </c>
    </row>
    <row r="71" spans="1:13">
      <c r="A71" s="6" t="str">
        <f>CONCATENATE(Contrats[[#This Row],[Nom]],Contrats[[#This Row],[Prénom]],Contrats[[#This Row],[Code établ.]])</f>
        <v>AHMEDHababaAC</v>
      </c>
      <c r="B71" s="7" t="s">
        <v>121</v>
      </c>
      <c r="C71" s="7" t="s">
        <v>122</v>
      </c>
      <c r="D71" s="7" t="s">
        <v>114</v>
      </c>
      <c r="E71" s="7" t="s">
        <v>123</v>
      </c>
      <c r="H71" s="7" t="s">
        <v>26</v>
      </c>
      <c r="J71" s="8">
        <v>42805</v>
      </c>
      <c r="K71" s="8">
        <v>42805</v>
      </c>
      <c r="L71" s="8">
        <v>42829</v>
      </c>
      <c r="M71" s="7">
        <f>Contrats[[#This Row],[Date fin contrat]]-Contrats[[#This Row],[Date début contrat]]+1</f>
        <v>25</v>
      </c>
    </row>
    <row r="72" spans="1:13">
      <c r="A72" s="6" t="str">
        <f>CONCATENATE(Contrats[[#This Row],[Nom]],Contrats[[#This Row],[Prénom]],Contrats[[#This Row],[Code établ.]])</f>
        <v>AHMEDHababaAC</v>
      </c>
      <c r="B72" s="7" t="s">
        <v>121</v>
      </c>
      <c r="C72" s="7" t="s">
        <v>122</v>
      </c>
      <c r="D72" s="7" t="s">
        <v>114</v>
      </c>
      <c r="E72" s="7" t="s">
        <v>123</v>
      </c>
      <c r="H72" s="7" t="s">
        <v>26</v>
      </c>
      <c r="J72" s="8">
        <v>42840</v>
      </c>
      <c r="K72" s="8">
        <v>42840</v>
      </c>
      <c r="L72" s="8">
        <v>42840</v>
      </c>
      <c r="M72" s="7">
        <f>Contrats[[#This Row],[Date fin contrat]]-Contrats[[#This Row],[Date début contrat]]+1</f>
        <v>1</v>
      </c>
    </row>
    <row r="73" spans="1:13">
      <c r="A73" s="6" t="str">
        <f>CONCATENATE(Contrats[[#This Row],[Nom]],Contrats[[#This Row],[Prénom]],Contrats[[#This Row],[Code établ.]])</f>
        <v>AHMEDHababaAC</v>
      </c>
      <c r="B73" s="7" t="s">
        <v>121</v>
      </c>
      <c r="C73" s="7" t="s">
        <v>122</v>
      </c>
      <c r="D73" s="7" t="s">
        <v>114</v>
      </c>
      <c r="E73" s="7" t="s">
        <v>123</v>
      </c>
      <c r="H73" s="7" t="s">
        <v>26</v>
      </c>
      <c r="J73" s="8">
        <v>42845</v>
      </c>
      <c r="K73" s="8">
        <v>42845</v>
      </c>
      <c r="L73" s="8">
        <v>42846</v>
      </c>
      <c r="M73" s="7">
        <f>Contrats[[#This Row],[Date fin contrat]]-Contrats[[#This Row],[Date début contrat]]+1</f>
        <v>2</v>
      </c>
    </row>
    <row r="74" spans="1:13">
      <c r="A74" s="6" t="str">
        <f>CONCATENATE(Contrats[[#This Row],[Nom]],Contrats[[#This Row],[Prénom]],Contrats[[#This Row],[Code établ.]])</f>
        <v>AHMEDHababaAC</v>
      </c>
      <c r="B74" s="7" t="s">
        <v>121</v>
      </c>
      <c r="C74" s="7" t="s">
        <v>122</v>
      </c>
      <c r="D74" s="7" t="s">
        <v>114</v>
      </c>
      <c r="E74" s="7" t="s">
        <v>123</v>
      </c>
      <c r="H74" s="7" t="s">
        <v>26</v>
      </c>
      <c r="J74" s="8">
        <v>42926</v>
      </c>
      <c r="K74" s="8">
        <v>42926</v>
      </c>
      <c r="L74" s="8">
        <v>42958</v>
      </c>
      <c r="M74" s="7">
        <f>Contrats[[#This Row],[Date fin contrat]]-Contrats[[#This Row],[Date début contrat]]+1</f>
        <v>33</v>
      </c>
    </row>
    <row r="75" spans="1:13">
      <c r="A75" s="6" t="str">
        <f>CONCATENATE(Contrats[[#This Row],[Nom]],Contrats[[#This Row],[Prénom]],Contrats[[#This Row],[Code établ.]])</f>
        <v>AHMEDHababaAC</v>
      </c>
      <c r="B75" s="7" t="s">
        <v>121</v>
      </c>
      <c r="C75" s="7" t="s">
        <v>122</v>
      </c>
      <c r="D75" s="7" t="s">
        <v>114</v>
      </c>
      <c r="E75" s="7" t="s">
        <v>123</v>
      </c>
      <c r="H75" s="7" t="s">
        <v>26</v>
      </c>
      <c r="J75" s="8">
        <v>42962</v>
      </c>
      <c r="K75" s="8">
        <v>42962</v>
      </c>
      <c r="L75" s="8">
        <v>42980</v>
      </c>
      <c r="M75" s="7">
        <f>Contrats[[#This Row],[Date fin contrat]]-Contrats[[#This Row],[Date début contrat]]+1</f>
        <v>19</v>
      </c>
    </row>
    <row r="76" spans="1:13">
      <c r="A76" s="6" t="str">
        <f>CONCATENATE(Contrats[[#This Row],[Nom]],Contrats[[#This Row],[Prénom]],Contrats[[#This Row],[Code établ.]])</f>
        <v>AHMED CHAOUCHMESSAOUD00576</v>
      </c>
      <c r="B76" s="7" t="s">
        <v>124</v>
      </c>
      <c r="C76" s="7" t="s">
        <v>125</v>
      </c>
      <c r="D76" s="7" t="s">
        <v>126</v>
      </c>
      <c r="E76" s="7" t="s">
        <v>127</v>
      </c>
      <c r="H76" s="7" t="s">
        <v>26</v>
      </c>
      <c r="J76" s="8">
        <v>43006</v>
      </c>
      <c r="K76" s="8">
        <v>43006</v>
      </c>
      <c r="L76" s="8">
        <v>43007</v>
      </c>
      <c r="M76" s="7">
        <f>Contrats[[#This Row],[Date fin contrat]]-Contrats[[#This Row],[Date début contrat]]+1</f>
        <v>2</v>
      </c>
    </row>
    <row r="77" spans="1:13">
      <c r="A77" s="6" t="str">
        <f>CONCATENATE(Contrats[[#This Row],[Nom]],Contrats[[#This Row],[Prénom]],Contrats[[#This Row],[Code établ.]])</f>
        <v>AHOUANGBEVI HOUEDENOULILIANE00132</v>
      </c>
      <c r="B77" s="7" t="s">
        <v>128</v>
      </c>
      <c r="C77" s="7" t="s">
        <v>129</v>
      </c>
      <c r="D77" s="7" t="s">
        <v>130</v>
      </c>
      <c r="E77" s="7" t="s">
        <v>131</v>
      </c>
      <c r="H77" s="7" t="s">
        <v>26</v>
      </c>
      <c r="J77" s="8">
        <v>42996</v>
      </c>
      <c r="K77" s="8">
        <v>42996</v>
      </c>
      <c r="L77" s="8">
        <v>43000</v>
      </c>
      <c r="M77" s="7">
        <f>Contrats[[#This Row],[Date fin contrat]]-Contrats[[#This Row],[Date début contrat]]+1</f>
        <v>5</v>
      </c>
    </row>
    <row r="78" spans="1:13">
      <c r="A78" s="6" t="str">
        <f>CONCATENATE(Contrats[[#This Row],[Nom]],Contrats[[#This Row],[Prénom]],Contrats[[#This Row],[Code établ.]])</f>
        <v>AHOUANGBEVI HOUEDENOULILIANE00145</v>
      </c>
      <c r="B78" s="7" t="s">
        <v>132</v>
      </c>
      <c r="C78" s="7" t="s">
        <v>133</v>
      </c>
      <c r="D78" s="7" t="s">
        <v>130</v>
      </c>
      <c r="E78" s="7" t="s">
        <v>131</v>
      </c>
      <c r="H78" s="7" t="s">
        <v>26</v>
      </c>
      <c r="J78" s="8">
        <v>42933</v>
      </c>
      <c r="K78" s="8">
        <v>42933</v>
      </c>
      <c r="L78" s="8">
        <v>42947</v>
      </c>
      <c r="M78" s="7">
        <f>Contrats[[#This Row],[Date fin contrat]]-Contrats[[#This Row],[Date début contrat]]+1</f>
        <v>15</v>
      </c>
    </row>
    <row r="79" spans="1:13">
      <c r="A79" s="6" t="str">
        <f>CONCATENATE(Contrats[[#This Row],[Nom]],Contrats[[#This Row],[Prénom]],Contrats[[#This Row],[Code établ.]])</f>
        <v>AIDOUNINORAAH</v>
      </c>
      <c r="B79" s="7" t="s">
        <v>134</v>
      </c>
      <c r="C79" s="7" t="s">
        <v>135</v>
      </c>
      <c r="D79" s="7" t="s">
        <v>136</v>
      </c>
      <c r="E79" s="7" t="s">
        <v>137</v>
      </c>
      <c r="H79" s="7" t="s">
        <v>26</v>
      </c>
      <c r="J79" s="9">
        <v>42724</v>
      </c>
      <c r="K79" s="9">
        <v>42736</v>
      </c>
      <c r="L79" s="8">
        <v>42736</v>
      </c>
      <c r="M79" s="7">
        <f>Contrats[[#This Row],[Date fin contrat]]-Contrats[[#This Row],[Date début contrat]]+1</f>
        <v>13</v>
      </c>
    </row>
    <row r="80" spans="1:13">
      <c r="A80" s="6" t="str">
        <f>CONCATENATE(Contrats[[#This Row],[Nom]],Contrats[[#This Row],[Prénom]],Contrats[[#This Row],[Code établ.]])</f>
        <v>AIDOUNINORAAH</v>
      </c>
      <c r="B80" s="7" t="s">
        <v>134</v>
      </c>
      <c r="C80" s="7" t="s">
        <v>135</v>
      </c>
      <c r="D80" s="7" t="s">
        <v>136</v>
      </c>
      <c r="E80" s="7" t="s">
        <v>137</v>
      </c>
      <c r="H80" s="7" t="s">
        <v>26</v>
      </c>
      <c r="J80" s="8">
        <v>42774</v>
      </c>
      <c r="K80" s="8">
        <v>42774</v>
      </c>
      <c r="L80" s="8">
        <v>42783</v>
      </c>
      <c r="M80" s="7">
        <f>Contrats[[#This Row],[Date fin contrat]]-Contrats[[#This Row],[Date début contrat]]+1</f>
        <v>10</v>
      </c>
    </row>
    <row r="81" spans="1:13">
      <c r="A81" s="6" t="str">
        <f>CONCATENATE(Contrats[[#This Row],[Nom]],Contrats[[#This Row],[Prénom]],Contrats[[#This Row],[Code établ.]])</f>
        <v>AIDOUNINORAAH</v>
      </c>
      <c r="B81" s="7" t="s">
        <v>134</v>
      </c>
      <c r="C81" s="7" t="s">
        <v>135</v>
      </c>
      <c r="D81" s="7" t="s">
        <v>136</v>
      </c>
      <c r="E81" s="7" t="s">
        <v>137</v>
      </c>
      <c r="H81" s="7" t="s">
        <v>26</v>
      </c>
      <c r="J81" s="8">
        <v>42797</v>
      </c>
      <c r="K81" s="8">
        <v>42797</v>
      </c>
      <c r="L81" s="8">
        <v>42802</v>
      </c>
      <c r="M81" s="7">
        <f>Contrats[[#This Row],[Date fin contrat]]-Contrats[[#This Row],[Date début contrat]]+1</f>
        <v>6</v>
      </c>
    </row>
    <row r="82" spans="1:13">
      <c r="A82" s="6" t="str">
        <f>CONCATENATE(Contrats[[#This Row],[Nom]],Contrats[[#This Row],[Prénom]],Contrats[[#This Row],[Code établ.]])</f>
        <v>AIDOUNINORAAH</v>
      </c>
      <c r="B82" s="7" t="s">
        <v>134</v>
      </c>
      <c r="C82" s="7" t="s">
        <v>135</v>
      </c>
      <c r="D82" s="7" t="s">
        <v>136</v>
      </c>
      <c r="E82" s="7" t="s">
        <v>137</v>
      </c>
      <c r="H82" s="7" t="s">
        <v>26</v>
      </c>
      <c r="J82" s="8">
        <v>42812</v>
      </c>
      <c r="K82" s="8">
        <v>42812</v>
      </c>
      <c r="L82" s="8">
        <v>42816</v>
      </c>
      <c r="M82" s="7">
        <f>Contrats[[#This Row],[Date fin contrat]]-Contrats[[#This Row],[Date début contrat]]+1</f>
        <v>5</v>
      </c>
    </row>
    <row r="83" spans="1:13">
      <c r="A83" s="6" t="str">
        <f>CONCATENATE(Contrats[[#This Row],[Nom]],Contrats[[#This Row],[Prénom]],Contrats[[#This Row],[Code établ.]])</f>
        <v>AIDOUNINORAAH</v>
      </c>
      <c r="B83" s="7" t="s">
        <v>134</v>
      </c>
      <c r="C83" s="7" t="s">
        <v>135</v>
      </c>
      <c r="D83" s="7" t="s">
        <v>136</v>
      </c>
      <c r="E83" s="7" t="s">
        <v>137</v>
      </c>
      <c r="H83" s="7" t="s">
        <v>26</v>
      </c>
      <c r="J83" s="8">
        <v>42828</v>
      </c>
      <c r="K83" s="8">
        <v>42828</v>
      </c>
      <c r="L83" s="8">
        <v>42838</v>
      </c>
      <c r="M83" s="7">
        <f>Contrats[[#This Row],[Date fin contrat]]-Contrats[[#This Row],[Date début contrat]]+1</f>
        <v>11</v>
      </c>
    </row>
    <row r="84" spans="1:13">
      <c r="A84" s="6" t="str">
        <f>CONCATENATE(Contrats[[#This Row],[Nom]],Contrats[[#This Row],[Prénom]],Contrats[[#This Row],[Code établ.]])</f>
        <v>AIDOUNINORAAH</v>
      </c>
      <c r="B84" s="7" t="s">
        <v>134</v>
      </c>
      <c r="C84" s="7" t="s">
        <v>135</v>
      </c>
      <c r="D84" s="7" t="s">
        <v>136</v>
      </c>
      <c r="E84" s="7" t="s">
        <v>137</v>
      </c>
      <c r="H84" s="7" t="s">
        <v>26</v>
      </c>
      <c r="J84" s="8">
        <v>42927</v>
      </c>
      <c r="K84" s="8">
        <v>42927</v>
      </c>
      <c r="L84" s="8">
        <v>42978</v>
      </c>
      <c r="M84" s="7">
        <f>Contrats[[#This Row],[Date fin contrat]]-Contrats[[#This Row],[Date début contrat]]+1</f>
        <v>52</v>
      </c>
    </row>
    <row r="85" spans="1:13">
      <c r="A85" s="6" t="str">
        <f>CONCATENATE(Contrats[[#This Row],[Nom]],Contrats[[#This Row],[Prénom]],Contrats[[#This Row],[Code établ.]])</f>
        <v>AIDOUNINORAAH</v>
      </c>
      <c r="B85" s="7" t="s">
        <v>134</v>
      </c>
      <c r="C85" s="7" t="s">
        <v>135</v>
      </c>
      <c r="D85" s="7" t="s">
        <v>136</v>
      </c>
      <c r="E85" s="7" t="s">
        <v>137</v>
      </c>
      <c r="H85" s="7" t="s">
        <v>26</v>
      </c>
      <c r="J85" s="8">
        <v>42989</v>
      </c>
      <c r="K85" s="8">
        <v>42989</v>
      </c>
      <c r="L85" s="8">
        <v>42991</v>
      </c>
      <c r="M85" s="7">
        <f>Contrats[[#This Row],[Date fin contrat]]-Contrats[[#This Row],[Date début contrat]]+1</f>
        <v>3</v>
      </c>
    </row>
    <row r="86" spans="1:13">
      <c r="A86" s="6" t="str">
        <f>CONCATENATE(Contrats[[#This Row],[Nom]],Contrats[[#This Row],[Prénom]],Contrats[[#This Row],[Code établ.]])</f>
        <v>AIRYDAVIDAM</v>
      </c>
      <c r="B86" s="7" t="s">
        <v>27</v>
      </c>
      <c r="C86" s="7" t="s">
        <v>28</v>
      </c>
      <c r="D86" s="7" t="s">
        <v>138</v>
      </c>
      <c r="E86" s="7" t="s">
        <v>82</v>
      </c>
      <c r="H86" s="7" t="s">
        <v>26</v>
      </c>
      <c r="J86" s="8">
        <v>42769</v>
      </c>
      <c r="K86" s="8">
        <v>42769</v>
      </c>
      <c r="L86" s="8">
        <v>42771</v>
      </c>
      <c r="M86" s="7">
        <f>Contrats[[#This Row],[Date fin contrat]]-Contrats[[#This Row],[Date début contrat]]+1</f>
        <v>3</v>
      </c>
    </row>
    <row r="87" spans="1:13">
      <c r="A87" s="6" t="str">
        <f>CONCATENATE(Contrats[[#This Row],[Nom]],Contrats[[#This Row],[Prénom]],Contrats[[#This Row],[Code établ.]])</f>
        <v>AIRYDAVIDAM</v>
      </c>
      <c r="B87" s="7" t="s">
        <v>27</v>
      </c>
      <c r="C87" s="7" t="s">
        <v>28</v>
      </c>
      <c r="D87" s="7" t="s">
        <v>138</v>
      </c>
      <c r="E87" s="7" t="s">
        <v>82</v>
      </c>
      <c r="H87" s="7" t="s">
        <v>26</v>
      </c>
      <c r="J87" s="8">
        <v>42783</v>
      </c>
      <c r="K87" s="8">
        <v>42783</v>
      </c>
      <c r="L87" s="8">
        <v>42785</v>
      </c>
      <c r="M87" s="7">
        <f>Contrats[[#This Row],[Date fin contrat]]-Contrats[[#This Row],[Date début contrat]]+1</f>
        <v>3</v>
      </c>
    </row>
    <row r="88" spans="1:13">
      <c r="A88" s="6" t="str">
        <f>CONCATENATE(Contrats[[#This Row],[Nom]],Contrats[[#This Row],[Prénom]],Contrats[[#This Row],[Code établ.]])</f>
        <v>AIRYDAVIDAM</v>
      </c>
      <c r="B88" s="7" t="s">
        <v>27</v>
      </c>
      <c r="C88" s="7" t="s">
        <v>28</v>
      </c>
      <c r="D88" s="7" t="s">
        <v>138</v>
      </c>
      <c r="E88" s="7" t="s">
        <v>82</v>
      </c>
      <c r="H88" s="7" t="s">
        <v>26</v>
      </c>
      <c r="J88" s="8">
        <v>42840</v>
      </c>
      <c r="K88" s="8">
        <v>42840</v>
      </c>
      <c r="L88" s="8">
        <v>42841</v>
      </c>
      <c r="M88" s="7">
        <f>Contrats[[#This Row],[Date fin contrat]]-Contrats[[#This Row],[Date début contrat]]+1</f>
        <v>2</v>
      </c>
    </row>
    <row r="89" spans="1:13">
      <c r="A89" s="6" t="str">
        <f>CONCATENATE(Contrats[[#This Row],[Nom]],Contrats[[#This Row],[Prénom]],Contrats[[#This Row],[Code établ.]])</f>
        <v>AIRYDAVIDAM</v>
      </c>
      <c r="B89" s="7" t="s">
        <v>27</v>
      </c>
      <c r="C89" s="7" t="s">
        <v>28</v>
      </c>
      <c r="D89" s="7" t="s">
        <v>138</v>
      </c>
      <c r="E89" s="7" t="s">
        <v>82</v>
      </c>
      <c r="H89" s="7" t="s">
        <v>26</v>
      </c>
      <c r="J89" s="8">
        <v>42853</v>
      </c>
      <c r="K89" s="8">
        <v>42853</v>
      </c>
      <c r="L89" s="8">
        <v>42854</v>
      </c>
      <c r="M89" s="7">
        <f>Contrats[[#This Row],[Date fin contrat]]-Contrats[[#This Row],[Date début contrat]]+1</f>
        <v>2</v>
      </c>
    </row>
    <row r="90" spans="1:13">
      <c r="A90" s="6" t="str">
        <f>CONCATENATE(Contrats[[#This Row],[Nom]],Contrats[[#This Row],[Prénom]],Contrats[[#This Row],[Code établ.]])</f>
        <v>AIRYDAVIDAM</v>
      </c>
      <c r="B90" s="7" t="s">
        <v>27</v>
      </c>
      <c r="C90" s="7" t="s">
        <v>28</v>
      </c>
      <c r="D90" s="7" t="s">
        <v>138</v>
      </c>
      <c r="E90" s="7" t="s">
        <v>82</v>
      </c>
      <c r="H90" s="7" t="s">
        <v>26</v>
      </c>
      <c r="J90" s="8">
        <v>42867</v>
      </c>
      <c r="K90" s="8">
        <v>42867</v>
      </c>
      <c r="L90" s="8">
        <v>42868</v>
      </c>
      <c r="M90" s="7">
        <f>Contrats[[#This Row],[Date fin contrat]]-Contrats[[#This Row],[Date début contrat]]+1</f>
        <v>2</v>
      </c>
    </row>
    <row r="91" spans="1:13">
      <c r="A91" s="6" t="str">
        <f>CONCATENATE(Contrats[[#This Row],[Nom]],Contrats[[#This Row],[Prénom]],Contrats[[#This Row],[Code établ.]])</f>
        <v>AIRYDAVIDAM</v>
      </c>
      <c r="B91" s="7" t="s">
        <v>27</v>
      </c>
      <c r="C91" s="7" t="s">
        <v>28</v>
      </c>
      <c r="D91" s="7" t="s">
        <v>138</v>
      </c>
      <c r="E91" s="7" t="s">
        <v>82</v>
      </c>
      <c r="H91" s="7" t="s">
        <v>26</v>
      </c>
      <c r="J91" s="8">
        <v>42935</v>
      </c>
      <c r="K91" s="8">
        <v>42935</v>
      </c>
      <c r="L91" s="8">
        <v>42941</v>
      </c>
      <c r="M91" s="7">
        <f>Contrats[[#This Row],[Date fin contrat]]-Contrats[[#This Row],[Date début contrat]]+1</f>
        <v>7</v>
      </c>
    </row>
    <row r="92" spans="1:13">
      <c r="A92" s="6" t="str">
        <f>CONCATENATE(Contrats[[#This Row],[Nom]],Contrats[[#This Row],[Prénom]],Contrats[[#This Row],[Code établ.]])</f>
        <v>AIRYDAVIDAM</v>
      </c>
      <c r="B92" s="7" t="s">
        <v>27</v>
      </c>
      <c r="C92" s="7" t="s">
        <v>28</v>
      </c>
      <c r="D92" s="7" t="s">
        <v>138</v>
      </c>
      <c r="E92" s="7" t="s">
        <v>82</v>
      </c>
      <c r="H92" s="7" t="s">
        <v>26</v>
      </c>
      <c r="J92" s="8">
        <v>42942</v>
      </c>
      <c r="K92" s="8">
        <v>42942</v>
      </c>
      <c r="L92" s="8">
        <v>42942</v>
      </c>
      <c r="M92" s="7">
        <f>Contrats[[#This Row],[Date fin contrat]]-Contrats[[#This Row],[Date début contrat]]+1</f>
        <v>1</v>
      </c>
    </row>
    <row r="93" spans="1:13">
      <c r="A93" s="6" t="str">
        <f>CONCATENATE(Contrats[[#This Row],[Nom]],Contrats[[#This Row],[Prénom]],Contrats[[#This Row],[Code établ.]])</f>
        <v>AIRYDAVIDAM</v>
      </c>
      <c r="B93" s="7" t="s">
        <v>27</v>
      </c>
      <c r="C93" s="7" t="s">
        <v>28</v>
      </c>
      <c r="D93" s="7" t="s">
        <v>138</v>
      </c>
      <c r="E93" s="7" t="s">
        <v>82</v>
      </c>
      <c r="H93" s="7" t="s">
        <v>26</v>
      </c>
      <c r="J93" s="8">
        <v>42944</v>
      </c>
      <c r="K93" s="8">
        <v>42944</v>
      </c>
      <c r="L93" s="8">
        <v>42945</v>
      </c>
      <c r="M93" s="7">
        <f>Contrats[[#This Row],[Date fin contrat]]-Contrats[[#This Row],[Date début contrat]]+1</f>
        <v>2</v>
      </c>
    </row>
    <row r="94" spans="1:13">
      <c r="A94" s="6" t="str">
        <f>CONCATENATE(Contrats[[#This Row],[Nom]],Contrats[[#This Row],[Prénom]],Contrats[[#This Row],[Code établ.]])</f>
        <v>AIRYDAVIDAM</v>
      </c>
      <c r="B94" s="7" t="s">
        <v>27</v>
      </c>
      <c r="C94" s="7" t="s">
        <v>28</v>
      </c>
      <c r="D94" s="7" t="s">
        <v>138</v>
      </c>
      <c r="E94" s="7" t="s">
        <v>82</v>
      </c>
      <c r="H94" s="7" t="s">
        <v>26</v>
      </c>
      <c r="J94" s="8">
        <v>42948</v>
      </c>
      <c r="K94" s="8">
        <v>42948</v>
      </c>
      <c r="L94" s="8">
        <v>42958</v>
      </c>
      <c r="M94" s="7">
        <f>Contrats[[#This Row],[Date fin contrat]]-Contrats[[#This Row],[Date début contrat]]+1</f>
        <v>11</v>
      </c>
    </row>
    <row r="95" spans="1:13">
      <c r="A95" s="6" t="str">
        <f>CONCATENATE(Contrats[[#This Row],[Nom]],Contrats[[#This Row],[Prénom]],Contrats[[#This Row],[Code établ.]])</f>
        <v>AIRYDAVIDAM</v>
      </c>
      <c r="B95" s="7" t="s">
        <v>27</v>
      </c>
      <c r="C95" s="7" t="s">
        <v>28</v>
      </c>
      <c r="D95" s="7" t="s">
        <v>138</v>
      </c>
      <c r="E95" s="7" t="s">
        <v>82</v>
      </c>
      <c r="H95" s="7" t="s">
        <v>26</v>
      </c>
      <c r="J95" s="8">
        <v>42977</v>
      </c>
      <c r="K95" s="8">
        <v>42977</v>
      </c>
      <c r="L95" s="8">
        <v>42978</v>
      </c>
      <c r="M95" s="7">
        <f>Contrats[[#This Row],[Date fin contrat]]-Contrats[[#This Row],[Date début contrat]]+1</f>
        <v>2</v>
      </c>
    </row>
    <row r="96" spans="1:13">
      <c r="A96" s="6" t="str">
        <f>CONCATENATE(Contrats[[#This Row],[Nom]],Contrats[[#This Row],[Prénom]],Contrats[[#This Row],[Code établ.]])</f>
        <v>AIRYDAVIDAM</v>
      </c>
      <c r="B96" s="7" t="s">
        <v>27</v>
      </c>
      <c r="C96" s="7" t="s">
        <v>28</v>
      </c>
      <c r="D96" s="7" t="s">
        <v>138</v>
      </c>
      <c r="E96" s="7" t="s">
        <v>82</v>
      </c>
      <c r="H96" s="7" t="s">
        <v>26</v>
      </c>
      <c r="J96" s="8">
        <v>42993</v>
      </c>
      <c r="K96" s="8">
        <v>42993</v>
      </c>
      <c r="L96" s="8">
        <v>42993</v>
      </c>
      <c r="M96" s="7">
        <f>Contrats[[#This Row],[Date fin contrat]]-Contrats[[#This Row],[Date début contrat]]+1</f>
        <v>1</v>
      </c>
    </row>
    <row r="97" spans="1:13">
      <c r="A97" s="6" t="str">
        <f>CONCATENATE(Contrats[[#This Row],[Nom]],Contrats[[#This Row],[Prénom]],Contrats[[#This Row],[Code établ.]])</f>
        <v>AIRYDAVIDAM</v>
      </c>
      <c r="B97" s="7" t="s">
        <v>27</v>
      </c>
      <c r="C97" s="7" t="s">
        <v>28</v>
      </c>
      <c r="D97" s="7" t="s">
        <v>138</v>
      </c>
      <c r="E97" s="7" t="s">
        <v>82</v>
      </c>
      <c r="H97" s="7" t="s">
        <v>26</v>
      </c>
      <c r="J97" s="8">
        <v>43007</v>
      </c>
      <c r="K97" s="8">
        <v>43007</v>
      </c>
      <c r="L97" s="8">
        <v>43007</v>
      </c>
      <c r="M97" s="7">
        <f>Contrats[[#This Row],[Date fin contrat]]-Contrats[[#This Row],[Date début contrat]]+1</f>
        <v>1</v>
      </c>
    </row>
    <row r="98" spans="1:13">
      <c r="A98" s="6" t="str">
        <f>CONCATENATE(Contrats[[#This Row],[Nom]],Contrats[[#This Row],[Prénom]],Contrats[[#This Row],[Code établ.]])</f>
        <v>AÏT BOUYKEDCHRISTINE00580</v>
      </c>
      <c r="B98" s="7" t="s">
        <v>139</v>
      </c>
      <c r="C98" s="7" t="s">
        <v>140</v>
      </c>
      <c r="D98" s="7" t="s">
        <v>141</v>
      </c>
      <c r="E98" s="7" t="s">
        <v>90</v>
      </c>
      <c r="H98" s="7" t="s">
        <v>26</v>
      </c>
      <c r="J98" s="8">
        <v>42915</v>
      </c>
      <c r="K98" s="8">
        <v>42915</v>
      </c>
      <c r="L98" s="8">
        <v>42915</v>
      </c>
      <c r="M98" s="7">
        <f>Contrats[[#This Row],[Date fin contrat]]-Contrats[[#This Row],[Date début contrat]]+1</f>
        <v>1</v>
      </c>
    </row>
    <row r="99" spans="1:13">
      <c r="A99" s="6" t="str">
        <f>CONCATENATE(Contrats[[#This Row],[Nom]],Contrats[[#This Row],[Prénom]],Contrats[[#This Row],[Code établ.]])</f>
        <v>AIT LARBIHANAN00592</v>
      </c>
      <c r="B99" s="7" t="s">
        <v>35</v>
      </c>
      <c r="C99" s="7" t="s">
        <v>36</v>
      </c>
      <c r="D99" s="7" t="s">
        <v>142</v>
      </c>
      <c r="E99" s="7" t="s">
        <v>143</v>
      </c>
      <c r="H99" s="7" t="s">
        <v>26</v>
      </c>
      <c r="J99" s="8">
        <v>42997</v>
      </c>
      <c r="K99" s="8">
        <v>42997</v>
      </c>
      <c r="L99" s="8">
        <v>42998</v>
      </c>
      <c r="M99" s="7">
        <f>Contrats[[#This Row],[Date fin contrat]]-Contrats[[#This Row],[Date début contrat]]+1</f>
        <v>2</v>
      </c>
    </row>
    <row r="100" spans="1:13">
      <c r="A100" s="6" t="str">
        <f>CONCATENATE(Contrats[[#This Row],[Nom]],Contrats[[#This Row],[Prénom]],Contrats[[#This Row],[Code établ.]])</f>
        <v>AÏT MOKHTARZOHRA00566</v>
      </c>
      <c r="B100" s="7" t="s">
        <v>144</v>
      </c>
      <c r="C100" s="7" t="s">
        <v>145</v>
      </c>
      <c r="D100" s="7" t="s">
        <v>146</v>
      </c>
      <c r="E100" s="7" t="s">
        <v>147</v>
      </c>
      <c r="H100" s="7" t="s">
        <v>26</v>
      </c>
      <c r="J100" s="8">
        <v>42809</v>
      </c>
      <c r="K100" s="8">
        <v>42809</v>
      </c>
      <c r="L100" s="8">
        <v>42811</v>
      </c>
      <c r="M100" s="7">
        <f>Contrats[[#This Row],[Date fin contrat]]-Contrats[[#This Row],[Date début contrat]]+1</f>
        <v>3</v>
      </c>
    </row>
    <row r="101" spans="1:13">
      <c r="A101" s="6" t="str">
        <f>CONCATENATE(Contrats[[#This Row],[Nom]],Contrats[[#This Row],[Prénom]],Contrats[[#This Row],[Code établ.]])</f>
        <v>AÏT MOKHTARZOHRA00566</v>
      </c>
      <c r="B101" s="7" t="s">
        <v>144</v>
      </c>
      <c r="C101" s="7" t="s">
        <v>145</v>
      </c>
      <c r="D101" s="7" t="s">
        <v>146</v>
      </c>
      <c r="E101" s="7" t="s">
        <v>147</v>
      </c>
      <c r="H101" s="7" t="s">
        <v>26</v>
      </c>
      <c r="J101" s="8">
        <v>42868</v>
      </c>
      <c r="K101" s="8">
        <v>42868</v>
      </c>
      <c r="L101" s="8">
        <v>42869</v>
      </c>
      <c r="M101" s="7">
        <f>Contrats[[#This Row],[Date fin contrat]]-Contrats[[#This Row],[Date début contrat]]+1</f>
        <v>2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731"/>
  <sheetViews>
    <sheetView tabSelected="1" workbookViewId="0">
      <selection activeCell="D18" sqref="D18"/>
    </sheetView>
  </sheetViews>
  <sheetFormatPr baseColWidth="10" defaultRowHeight="15"/>
  <cols>
    <col min="5" max="5" width="13.5703125" bestFit="1" customWidth="1"/>
    <col min="7" max="7" width="13.28515625" customWidth="1"/>
    <col min="8" max="8" width="14.28515625" customWidth="1"/>
  </cols>
  <sheetData>
    <row r="1" spans="1:8">
      <c r="A1" t="s">
        <v>5</v>
      </c>
      <c r="B1" t="s">
        <v>4</v>
      </c>
      <c r="C1" t="s">
        <v>3</v>
      </c>
      <c r="D1" t="s">
        <v>2</v>
      </c>
      <c r="E1" t="s">
        <v>1</v>
      </c>
      <c r="H1" t="s">
        <v>0</v>
      </c>
    </row>
    <row r="2" spans="1:8">
      <c r="A2" s="1">
        <f>Calendrier!H2</f>
        <v>42736</v>
      </c>
      <c r="B2">
        <f t="shared" ref="B2:B65" si="0">MONTH(A2)</f>
        <v>1</v>
      </c>
      <c r="C2" t="str">
        <f t="shared" ref="C2:C65" si="1">+TEXT(A2,"mmmm")</f>
        <v>janvier</v>
      </c>
      <c r="D2">
        <f t="shared" ref="D2:D65" si="2">YEAR(A2)</f>
        <v>2017</v>
      </c>
      <c r="E2" t="str">
        <f>TEXT(Calendrier[[#This Row],[Mois]],"00")&amp;"-"&amp;PROPER(Calendrier[[#This Row],[MoisL]])</f>
        <v>01-Janvier</v>
      </c>
      <c r="G2" s="1"/>
      <c r="H2" s="1">
        <f>MIN(Contrats[DébutC])</f>
        <v>42736</v>
      </c>
    </row>
    <row r="3" spans="1:8">
      <c r="A3" s="1">
        <f t="shared" ref="A3:A66" si="3">A2+1</f>
        <v>42737</v>
      </c>
      <c r="B3">
        <f t="shared" si="0"/>
        <v>1</v>
      </c>
      <c r="C3" t="str">
        <f t="shared" si="1"/>
        <v>janvier</v>
      </c>
      <c r="D3">
        <f t="shared" si="2"/>
        <v>2017</v>
      </c>
      <c r="E3" t="str">
        <f>TEXT(Calendrier[[#This Row],[Mois]],"00")&amp;"-"&amp;PROPER(Calendrier[[#This Row],[MoisL]])</f>
        <v>01-Janvier</v>
      </c>
    </row>
    <row r="4" spans="1:8">
      <c r="A4" s="1">
        <f t="shared" si="3"/>
        <v>42738</v>
      </c>
      <c r="B4">
        <f t="shared" si="0"/>
        <v>1</v>
      </c>
      <c r="C4" t="str">
        <f t="shared" si="1"/>
        <v>janvier</v>
      </c>
      <c r="D4">
        <f t="shared" si="2"/>
        <v>2017</v>
      </c>
      <c r="E4" t="str">
        <f>TEXT(Calendrier[[#This Row],[Mois]],"00")&amp;"-"&amp;PROPER(Calendrier[[#This Row],[MoisL]])</f>
        <v>01-Janvier</v>
      </c>
    </row>
    <row r="5" spans="1:8">
      <c r="A5" s="1">
        <f t="shared" si="3"/>
        <v>42739</v>
      </c>
      <c r="B5">
        <f t="shared" si="0"/>
        <v>1</v>
      </c>
      <c r="C5" t="str">
        <f t="shared" si="1"/>
        <v>janvier</v>
      </c>
      <c r="D5">
        <f t="shared" si="2"/>
        <v>2017</v>
      </c>
      <c r="E5" t="str">
        <f>TEXT(Calendrier[[#This Row],[Mois]],"00")&amp;"-"&amp;PROPER(Calendrier[[#This Row],[MoisL]])</f>
        <v>01-Janvier</v>
      </c>
    </row>
    <row r="6" spans="1:8">
      <c r="A6" s="1">
        <f t="shared" si="3"/>
        <v>42740</v>
      </c>
      <c r="B6">
        <f t="shared" si="0"/>
        <v>1</v>
      </c>
      <c r="C6" t="str">
        <f t="shared" si="1"/>
        <v>janvier</v>
      </c>
      <c r="D6">
        <f t="shared" si="2"/>
        <v>2017</v>
      </c>
      <c r="E6" t="str">
        <f>TEXT(Calendrier[[#This Row],[Mois]],"00")&amp;"-"&amp;PROPER(Calendrier[[#This Row],[MoisL]])</f>
        <v>01-Janvier</v>
      </c>
    </row>
    <row r="7" spans="1:8">
      <c r="A7" s="1">
        <f t="shared" si="3"/>
        <v>42741</v>
      </c>
      <c r="B7">
        <f t="shared" si="0"/>
        <v>1</v>
      </c>
      <c r="C7" t="str">
        <f t="shared" si="1"/>
        <v>janvier</v>
      </c>
      <c r="D7">
        <f t="shared" si="2"/>
        <v>2017</v>
      </c>
      <c r="E7" t="str">
        <f>TEXT(Calendrier[[#This Row],[Mois]],"00")&amp;"-"&amp;PROPER(Calendrier[[#This Row],[MoisL]])</f>
        <v>01-Janvier</v>
      </c>
    </row>
    <row r="8" spans="1:8">
      <c r="A8" s="1">
        <f t="shared" si="3"/>
        <v>42742</v>
      </c>
      <c r="B8">
        <f t="shared" si="0"/>
        <v>1</v>
      </c>
      <c r="C8" t="str">
        <f t="shared" si="1"/>
        <v>janvier</v>
      </c>
      <c r="D8">
        <f t="shared" si="2"/>
        <v>2017</v>
      </c>
      <c r="E8" t="str">
        <f>TEXT(Calendrier[[#This Row],[Mois]],"00")&amp;"-"&amp;PROPER(Calendrier[[#This Row],[MoisL]])</f>
        <v>01-Janvier</v>
      </c>
    </row>
    <row r="9" spans="1:8">
      <c r="A9" s="1">
        <f t="shared" si="3"/>
        <v>42743</v>
      </c>
      <c r="B9">
        <f t="shared" si="0"/>
        <v>1</v>
      </c>
      <c r="C9" t="str">
        <f t="shared" si="1"/>
        <v>janvier</v>
      </c>
      <c r="D9">
        <f t="shared" si="2"/>
        <v>2017</v>
      </c>
      <c r="E9" t="str">
        <f>TEXT(Calendrier[[#This Row],[Mois]],"00")&amp;"-"&amp;PROPER(Calendrier[[#This Row],[MoisL]])</f>
        <v>01-Janvier</v>
      </c>
    </row>
    <row r="10" spans="1:8">
      <c r="A10" s="1">
        <f t="shared" si="3"/>
        <v>42744</v>
      </c>
      <c r="B10">
        <f t="shared" si="0"/>
        <v>1</v>
      </c>
      <c r="C10" t="str">
        <f t="shared" si="1"/>
        <v>janvier</v>
      </c>
      <c r="D10">
        <f t="shared" si="2"/>
        <v>2017</v>
      </c>
      <c r="E10" t="str">
        <f>TEXT(Calendrier[[#This Row],[Mois]],"00")&amp;"-"&amp;PROPER(Calendrier[[#This Row],[MoisL]])</f>
        <v>01-Janvier</v>
      </c>
    </row>
    <row r="11" spans="1:8">
      <c r="A11" s="1">
        <f t="shared" si="3"/>
        <v>42745</v>
      </c>
      <c r="B11">
        <f t="shared" si="0"/>
        <v>1</v>
      </c>
      <c r="C11" t="str">
        <f t="shared" si="1"/>
        <v>janvier</v>
      </c>
      <c r="D11">
        <f t="shared" si="2"/>
        <v>2017</v>
      </c>
      <c r="E11" t="str">
        <f>TEXT(Calendrier[[#This Row],[Mois]],"00")&amp;"-"&amp;PROPER(Calendrier[[#This Row],[MoisL]])</f>
        <v>01-Janvier</v>
      </c>
    </row>
    <row r="12" spans="1:8">
      <c r="A12" s="1">
        <f t="shared" si="3"/>
        <v>42746</v>
      </c>
      <c r="B12">
        <f t="shared" si="0"/>
        <v>1</v>
      </c>
      <c r="C12" t="str">
        <f t="shared" si="1"/>
        <v>janvier</v>
      </c>
      <c r="D12">
        <f t="shared" si="2"/>
        <v>2017</v>
      </c>
      <c r="E12" t="str">
        <f>TEXT(Calendrier[[#This Row],[Mois]],"00")&amp;"-"&amp;PROPER(Calendrier[[#This Row],[MoisL]])</f>
        <v>01-Janvier</v>
      </c>
    </row>
    <row r="13" spans="1:8">
      <c r="A13" s="1">
        <f t="shared" si="3"/>
        <v>42747</v>
      </c>
      <c r="B13">
        <f t="shared" si="0"/>
        <v>1</v>
      </c>
      <c r="C13" t="str">
        <f t="shared" si="1"/>
        <v>janvier</v>
      </c>
      <c r="D13">
        <f t="shared" si="2"/>
        <v>2017</v>
      </c>
      <c r="E13" t="str">
        <f>TEXT(Calendrier[[#This Row],[Mois]],"00")&amp;"-"&amp;PROPER(Calendrier[[#This Row],[MoisL]])</f>
        <v>01-Janvier</v>
      </c>
    </row>
    <row r="14" spans="1:8">
      <c r="A14" s="1">
        <f t="shared" si="3"/>
        <v>42748</v>
      </c>
      <c r="B14">
        <f t="shared" si="0"/>
        <v>1</v>
      </c>
      <c r="C14" t="str">
        <f t="shared" si="1"/>
        <v>janvier</v>
      </c>
      <c r="D14">
        <f t="shared" si="2"/>
        <v>2017</v>
      </c>
      <c r="E14" t="str">
        <f>TEXT(Calendrier[[#This Row],[Mois]],"00")&amp;"-"&amp;PROPER(Calendrier[[#This Row],[MoisL]])</f>
        <v>01-Janvier</v>
      </c>
    </row>
    <row r="15" spans="1:8">
      <c r="A15" s="1">
        <f t="shared" si="3"/>
        <v>42749</v>
      </c>
      <c r="B15">
        <f t="shared" si="0"/>
        <v>1</v>
      </c>
      <c r="C15" t="str">
        <f t="shared" si="1"/>
        <v>janvier</v>
      </c>
      <c r="D15">
        <f t="shared" si="2"/>
        <v>2017</v>
      </c>
      <c r="E15" t="str">
        <f>TEXT(Calendrier[[#This Row],[Mois]],"00")&amp;"-"&amp;PROPER(Calendrier[[#This Row],[MoisL]])</f>
        <v>01-Janvier</v>
      </c>
    </row>
    <row r="16" spans="1:8">
      <c r="A16" s="1">
        <f t="shared" si="3"/>
        <v>42750</v>
      </c>
      <c r="B16">
        <f t="shared" si="0"/>
        <v>1</v>
      </c>
      <c r="C16" t="str">
        <f t="shared" si="1"/>
        <v>janvier</v>
      </c>
      <c r="D16">
        <f t="shared" si="2"/>
        <v>2017</v>
      </c>
      <c r="E16" t="str">
        <f>TEXT(Calendrier[[#This Row],[Mois]],"00")&amp;"-"&amp;PROPER(Calendrier[[#This Row],[MoisL]])</f>
        <v>01-Janvier</v>
      </c>
    </row>
    <row r="17" spans="1:5">
      <c r="A17" s="1">
        <f t="shared" si="3"/>
        <v>42751</v>
      </c>
      <c r="B17">
        <f t="shared" si="0"/>
        <v>1</v>
      </c>
      <c r="C17" t="str">
        <f t="shared" si="1"/>
        <v>janvier</v>
      </c>
      <c r="D17">
        <f t="shared" si="2"/>
        <v>2017</v>
      </c>
      <c r="E17" t="str">
        <f>TEXT(Calendrier[[#This Row],[Mois]],"00")&amp;"-"&amp;PROPER(Calendrier[[#This Row],[MoisL]])</f>
        <v>01-Janvier</v>
      </c>
    </row>
    <row r="18" spans="1:5">
      <c r="A18" s="1">
        <f t="shared" si="3"/>
        <v>42752</v>
      </c>
      <c r="B18">
        <f t="shared" si="0"/>
        <v>1</v>
      </c>
      <c r="C18" t="str">
        <f t="shared" si="1"/>
        <v>janvier</v>
      </c>
      <c r="D18">
        <f t="shared" si="2"/>
        <v>2017</v>
      </c>
      <c r="E18" t="str">
        <f>TEXT(Calendrier[[#This Row],[Mois]],"00")&amp;"-"&amp;PROPER(Calendrier[[#This Row],[MoisL]])</f>
        <v>01-Janvier</v>
      </c>
    </row>
    <row r="19" spans="1:5">
      <c r="A19" s="1">
        <f t="shared" si="3"/>
        <v>42753</v>
      </c>
      <c r="B19">
        <f t="shared" si="0"/>
        <v>1</v>
      </c>
      <c r="C19" t="str">
        <f t="shared" si="1"/>
        <v>janvier</v>
      </c>
      <c r="D19">
        <f t="shared" si="2"/>
        <v>2017</v>
      </c>
      <c r="E19" t="str">
        <f>TEXT(Calendrier[[#This Row],[Mois]],"00")&amp;"-"&amp;PROPER(Calendrier[[#This Row],[MoisL]])</f>
        <v>01-Janvier</v>
      </c>
    </row>
    <row r="20" spans="1:5">
      <c r="A20" s="1">
        <f t="shared" si="3"/>
        <v>42754</v>
      </c>
      <c r="B20">
        <f t="shared" si="0"/>
        <v>1</v>
      </c>
      <c r="C20" t="str">
        <f t="shared" si="1"/>
        <v>janvier</v>
      </c>
      <c r="D20">
        <f t="shared" si="2"/>
        <v>2017</v>
      </c>
      <c r="E20" t="str">
        <f>TEXT(Calendrier[[#This Row],[Mois]],"00")&amp;"-"&amp;PROPER(Calendrier[[#This Row],[MoisL]])</f>
        <v>01-Janvier</v>
      </c>
    </row>
    <row r="21" spans="1:5">
      <c r="A21" s="1">
        <f t="shared" si="3"/>
        <v>42755</v>
      </c>
      <c r="B21">
        <f t="shared" si="0"/>
        <v>1</v>
      </c>
      <c r="C21" t="str">
        <f t="shared" si="1"/>
        <v>janvier</v>
      </c>
      <c r="D21">
        <f t="shared" si="2"/>
        <v>2017</v>
      </c>
      <c r="E21" t="str">
        <f>TEXT(Calendrier[[#This Row],[Mois]],"00")&amp;"-"&amp;PROPER(Calendrier[[#This Row],[MoisL]])</f>
        <v>01-Janvier</v>
      </c>
    </row>
    <row r="22" spans="1:5">
      <c r="A22" s="1">
        <f t="shared" si="3"/>
        <v>42756</v>
      </c>
      <c r="B22">
        <f t="shared" si="0"/>
        <v>1</v>
      </c>
      <c r="C22" t="str">
        <f t="shared" si="1"/>
        <v>janvier</v>
      </c>
      <c r="D22">
        <f t="shared" si="2"/>
        <v>2017</v>
      </c>
      <c r="E22" t="str">
        <f>TEXT(Calendrier[[#This Row],[Mois]],"00")&amp;"-"&amp;PROPER(Calendrier[[#This Row],[MoisL]])</f>
        <v>01-Janvier</v>
      </c>
    </row>
    <row r="23" spans="1:5">
      <c r="A23" s="1">
        <f t="shared" si="3"/>
        <v>42757</v>
      </c>
      <c r="B23">
        <f t="shared" si="0"/>
        <v>1</v>
      </c>
      <c r="C23" t="str">
        <f t="shared" si="1"/>
        <v>janvier</v>
      </c>
      <c r="D23">
        <f t="shared" si="2"/>
        <v>2017</v>
      </c>
      <c r="E23" t="str">
        <f>TEXT(Calendrier[[#This Row],[Mois]],"00")&amp;"-"&amp;PROPER(Calendrier[[#This Row],[MoisL]])</f>
        <v>01-Janvier</v>
      </c>
    </row>
    <row r="24" spans="1:5">
      <c r="A24" s="1">
        <f t="shared" si="3"/>
        <v>42758</v>
      </c>
      <c r="B24">
        <f t="shared" si="0"/>
        <v>1</v>
      </c>
      <c r="C24" t="str">
        <f t="shared" si="1"/>
        <v>janvier</v>
      </c>
      <c r="D24">
        <f t="shared" si="2"/>
        <v>2017</v>
      </c>
      <c r="E24" t="str">
        <f>TEXT(Calendrier[[#This Row],[Mois]],"00")&amp;"-"&amp;PROPER(Calendrier[[#This Row],[MoisL]])</f>
        <v>01-Janvier</v>
      </c>
    </row>
    <row r="25" spans="1:5">
      <c r="A25" s="1">
        <f t="shared" si="3"/>
        <v>42759</v>
      </c>
      <c r="B25">
        <f t="shared" si="0"/>
        <v>1</v>
      </c>
      <c r="C25" t="str">
        <f t="shared" si="1"/>
        <v>janvier</v>
      </c>
      <c r="D25">
        <f t="shared" si="2"/>
        <v>2017</v>
      </c>
      <c r="E25" t="str">
        <f>TEXT(Calendrier[[#This Row],[Mois]],"00")&amp;"-"&amp;PROPER(Calendrier[[#This Row],[MoisL]])</f>
        <v>01-Janvier</v>
      </c>
    </row>
    <row r="26" spans="1:5">
      <c r="A26" s="1">
        <f t="shared" si="3"/>
        <v>42760</v>
      </c>
      <c r="B26">
        <f t="shared" si="0"/>
        <v>1</v>
      </c>
      <c r="C26" t="str">
        <f t="shared" si="1"/>
        <v>janvier</v>
      </c>
      <c r="D26">
        <f t="shared" si="2"/>
        <v>2017</v>
      </c>
      <c r="E26" t="str">
        <f>TEXT(Calendrier[[#This Row],[Mois]],"00")&amp;"-"&amp;PROPER(Calendrier[[#This Row],[MoisL]])</f>
        <v>01-Janvier</v>
      </c>
    </row>
    <row r="27" spans="1:5">
      <c r="A27" s="1">
        <f t="shared" si="3"/>
        <v>42761</v>
      </c>
      <c r="B27">
        <f t="shared" si="0"/>
        <v>1</v>
      </c>
      <c r="C27" t="str">
        <f t="shared" si="1"/>
        <v>janvier</v>
      </c>
      <c r="D27">
        <f t="shared" si="2"/>
        <v>2017</v>
      </c>
      <c r="E27" t="str">
        <f>TEXT(Calendrier[[#This Row],[Mois]],"00")&amp;"-"&amp;PROPER(Calendrier[[#This Row],[MoisL]])</f>
        <v>01-Janvier</v>
      </c>
    </row>
    <row r="28" spans="1:5">
      <c r="A28" s="1">
        <f t="shared" si="3"/>
        <v>42762</v>
      </c>
      <c r="B28">
        <f t="shared" si="0"/>
        <v>1</v>
      </c>
      <c r="C28" t="str">
        <f t="shared" si="1"/>
        <v>janvier</v>
      </c>
      <c r="D28">
        <f t="shared" si="2"/>
        <v>2017</v>
      </c>
      <c r="E28" t="str">
        <f>TEXT(Calendrier[[#This Row],[Mois]],"00")&amp;"-"&amp;PROPER(Calendrier[[#This Row],[MoisL]])</f>
        <v>01-Janvier</v>
      </c>
    </row>
    <row r="29" spans="1:5">
      <c r="A29" s="1">
        <f t="shared" si="3"/>
        <v>42763</v>
      </c>
      <c r="B29">
        <f t="shared" si="0"/>
        <v>1</v>
      </c>
      <c r="C29" t="str">
        <f t="shared" si="1"/>
        <v>janvier</v>
      </c>
      <c r="D29">
        <f t="shared" si="2"/>
        <v>2017</v>
      </c>
      <c r="E29" t="str">
        <f>TEXT(Calendrier[[#This Row],[Mois]],"00")&amp;"-"&amp;PROPER(Calendrier[[#This Row],[MoisL]])</f>
        <v>01-Janvier</v>
      </c>
    </row>
    <row r="30" spans="1:5">
      <c r="A30" s="1">
        <f t="shared" si="3"/>
        <v>42764</v>
      </c>
      <c r="B30">
        <f t="shared" si="0"/>
        <v>1</v>
      </c>
      <c r="C30" t="str">
        <f t="shared" si="1"/>
        <v>janvier</v>
      </c>
      <c r="D30">
        <f t="shared" si="2"/>
        <v>2017</v>
      </c>
      <c r="E30" t="str">
        <f>TEXT(Calendrier[[#This Row],[Mois]],"00")&amp;"-"&amp;PROPER(Calendrier[[#This Row],[MoisL]])</f>
        <v>01-Janvier</v>
      </c>
    </row>
    <row r="31" spans="1:5">
      <c r="A31" s="1">
        <f t="shared" si="3"/>
        <v>42765</v>
      </c>
      <c r="B31">
        <f t="shared" si="0"/>
        <v>1</v>
      </c>
      <c r="C31" t="str">
        <f t="shared" si="1"/>
        <v>janvier</v>
      </c>
      <c r="D31">
        <f t="shared" si="2"/>
        <v>2017</v>
      </c>
      <c r="E31" t="str">
        <f>TEXT(Calendrier[[#This Row],[Mois]],"00")&amp;"-"&amp;PROPER(Calendrier[[#This Row],[MoisL]])</f>
        <v>01-Janvier</v>
      </c>
    </row>
    <row r="32" spans="1:5">
      <c r="A32" s="1">
        <f t="shared" si="3"/>
        <v>42766</v>
      </c>
      <c r="B32">
        <f t="shared" si="0"/>
        <v>1</v>
      </c>
      <c r="C32" t="str">
        <f t="shared" si="1"/>
        <v>janvier</v>
      </c>
      <c r="D32">
        <f t="shared" si="2"/>
        <v>2017</v>
      </c>
      <c r="E32" t="str">
        <f>TEXT(Calendrier[[#This Row],[Mois]],"00")&amp;"-"&amp;PROPER(Calendrier[[#This Row],[MoisL]])</f>
        <v>01-Janvier</v>
      </c>
    </row>
    <row r="33" spans="1:5">
      <c r="A33" s="1">
        <f t="shared" si="3"/>
        <v>42767</v>
      </c>
      <c r="B33">
        <f t="shared" si="0"/>
        <v>2</v>
      </c>
      <c r="C33" t="str">
        <f t="shared" si="1"/>
        <v>février</v>
      </c>
      <c r="D33">
        <f t="shared" si="2"/>
        <v>2017</v>
      </c>
      <c r="E33" t="str">
        <f>TEXT(Calendrier[[#This Row],[Mois]],"00")&amp;"-"&amp;PROPER(Calendrier[[#This Row],[MoisL]])</f>
        <v>02-Février</v>
      </c>
    </row>
    <row r="34" spans="1:5">
      <c r="A34" s="1">
        <f t="shared" si="3"/>
        <v>42768</v>
      </c>
      <c r="B34">
        <f t="shared" si="0"/>
        <v>2</v>
      </c>
      <c r="C34" t="str">
        <f t="shared" si="1"/>
        <v>février</v>
      </c>
      <c r="D34">
        <f t="shared" si="2"/>
        <v>2017</v>
      </c>
      <c r="E34" t="str">
        <f>TEXT(Calendrier[[#This Row],[Mois]],"00")&amp;"-"&amp;PROPER(Calendrier[[#This Row],[MoisL]])</f>
        <v>02-Février</v>
      </c>
    </row>
    <row r="35" spans="1:5">
      <c r="A35" s="1">
        <f t="shared" si="3"/>
        <v>42769</v>
      </c>
      <c r="B35">
        <f t="shared" si="0"/>
        <v>2</v>
      </c>
      <c r="C35" t="str">
        <f t="shared" si="1"/>
        <v>février</v>
      </c>
      <c r="D35">
        <f t="shared" si="2"/>
        <v>2017</v>
      </c>
      <c r="E35" t="str">
        <f>TEXT(Calendrier[[#This Row],[Mois]],"00")&amp;"-"&amp;PROPER(Calendrier[[#This Row],[MoisL]])</f>
        <v>02-Février</v>
      </c>
    </row>
    <row r="36" spans="1:5">
      <c r="A36" s="1">
        <f t="shared" si="3"/>
        <v>42770</v>
      </c>
      <c r="B36">
        <f t="shared" si="0"/>
        <v>2</v>
      </c>
      <c r="C36" t="str">
        <f t="shared" si="1"/>
        <v>février</v>
      </c>
      <c r="D36">
        <f t="shared" si="2"/>
        <v>2017</v>
      </c>
      <c r="E36" t="str">
        <f>TEXT(Calendrier[[#This Row],[Mois]],"00")&amp;"-"&amp;PROPER(Calendrier[[#This Row],[MoisL]])</f>
        <v>02-Février</v>
      </c>
    </row>
    <row r="37" spans="1:5">
      <c r="A37" s="1">
        <f t="shared" si="3"/>
        <v>42771</v>
      </c>
      <c r="B37">
        <f t="shared" si="0"/>
        <v>2</v>
      </c>
      <c r="C37" t="str">
        <f t="shared" si="1"/>
        <v>février</v>
      </c>
      <c r="D37">
        <f t="shared" si="2"/>
        <v>2017</v>
      </c>
      <c r="E37" t="str">
        <f>TEXT(Calendrier[[#This Row],[Mois]],"00")&amp;"-"&amp;PROPER(Calendrier[[#This Row],[MoisL]])</f>
        <v>02-Février</v>
      </c>
    </row>
    <row r="38" spans="1:5">
      <c r="A38" s="1">
        <f t="shared" si="3"/>
        <v>42772</v>
      </c>
      <c r="B38">
        <f t="shared" si="0"/>
        <v>2</v>
      </c>
      <c r="C38" t="str">
        <f t="shared" si="1"/>
        <v>février</v>
      </c>
      <c r="D38">
        <f t="shared" si="2"/>
        <v>2017</v>
      </c>
      <c r="E38" t="str">
        <f>TEXT(Calendrier[[#This Row],[Mois]],"00")&amp;"-"&amp;PROPER(Calendrier[[#This Row],[MoisL]])</f>
        <v>02-Février</v>
      </c>
    </row>
    <row r="39" spans="1:5">
      <c r="A39" s="1">
        <f t="shared" si="3"/>
        <v>42773</v>
      </c>
      <c r="B39">
        <f t="shared" si="0"/>
        <v>2</v>
      </c>
      <c r="C39" t="str">
        <f t="shared" si="1"/>
        <v>février</v>
      </c>
      <c r="D39">
        <f t="shared" si="2"/>
        <v>2017</v>
      </c>
      <c r="E39" t="str">
        <f>TEXT(Calendrier[[#This Row],[Mois]],"00")&amp;"-"&amp;PROPER(Calendrier[[#This Row],[MoisL]])</f>
        <v>02-Février</v>
      </c>
    </row>
    <row r="40" spans="1:5">
      <c r="A40" s="1">
        <f t="shared" si="3"/>
        <v>42774</v>
      </c>
      <c r="B40">
        <f t="shared" si="0"/>
        <v>2</v>
      </c>
      <c r="C40" t="str">
        <f t="shared" si="1"/>
        <v>février</v>
      </c>
      <c r="D40">
        <f t="shared" si="2"/>
        <v>2017</v>
      </c>
      <c r="E40" t="str">
        <f>TEXT(Calendrier[[#This Row],[Mois]],"00")&amp;"-"&amp;PROPER(Calendrier[[#This Row],[MoisL]])</f>
        <v>02-Février</v>
      </c>
    </row>
    <row r="41" spans="1:5">
      <c r="A41" s="1">
        <f t="shared" si="3"/>
        <v>42775</v>
      </c>
      <c r="B41">
        <f t="shared" si="0"/>
        <v>2</v>
      </c>
      <c r="C41" t="str">
        <f t="shared" si="1"/>
        <v>février</v>
      </c>
      <c r="D41">
        <f t="shared" si="2"/>
        <v>2017</v>
      </c>
      <c r="E41" t="str">
        <f>TEXT(Calendrier[[#This Row],[Mois]],"00")&amp;"-"&amp;PROPER(Calendrier[[#This Row],[MoisL]])</f>
        <v>02-Février</v>
      </c>
    </row>
    <row r="42" spans="1:5">
      <c r="A42" s="1">
        <f t="shared" si="3"/>
        <v>42776</v>
      </c>
      <c r="B42">
        <f t="shared" si="0"/>
        <v>2</v>
      </c>
      <c r="C42" t="str">
        <f t="shared" si="1"/>
        <v>février</v>
      </c>
      <c r="D42">
        <f t="shared" si="2"/>
        <v>2017</v>
      </c>
      <c r="E42" t="str">
        <f>TEXT(Calendrier[[#This Row],[Mois]],"00")&amp;"-"&amp;PROPER(Calendrier[[#This Row],[MoisL]])</f>
        <v>02-Février</v>
      </c>
    </row>
    <row r="43" spans="1:5">
      <c r="A43" s="1">
        <f t="shared" si="3"/>
        <v>42777</v>
      </c>
      <c r="B43">
        <f t="shared" si="0"/>
        <v>2</v>
      </c>
      <c r="C43" t="str">
        <f t="shared" si="1"/>
        <v>février</v>
      </c>
      <c r="D43">
        <f t="shared" si="2"/>
        <v>2017</v>
      </c>
      <c r="E43" t="str">
        <f>TEXT(Calendrier[[#This Row],[Mois]],"00")&amp;"-"&amp;PROPER(Calendrier[[#This Row],[MoisL]])</f>
        <v>02-Février</v>
      </c>
    </row>
    <row r="44" spans="1:5">
      <c r="A44" s="1">
        <f t="shared" si="3"/>
        <v>42778</v>
      </c>
      <c r="B44">
        <f t="shared" si="0"/>
        <v>2</v>
      </c>
      <c r="C44" t="str">
        <f t="shared" si="1"/>
        <v>février</v>
      </c>
      <c r="D44">
        <f t="shared" si="2"/>
        <v>2017</v>
      </c>
      <c r="E44" t="str">
        <f>TEXT(Calendrier[[#This Row],[Mois]],"00")&amp;"-"&amp;PROPER(Calendrier[[#This Row],[MoisL]])</f>
        <v>02-Février</v>
      </c>
    </row>
    <row r="45" spans="1:5">
      <c r="A45" s="1">
        <f t="shared" si="3"/>
        <v>42779</v>
      </c>
      <c r="B45">
        <f t="shared" si="0"/>
        <v>2</v>
      </c>
      <c r="C45" t="str">
        <f t="shared" si="1"/>
        <v>février</v>
      </c>
      <c r="D45">
        <f t="shared" si="2"/>
        <v>2017</v>
      </c>
      <c r="E45" t="str">
        <f>TEXT(Calendrier[[#This Row],[Mois]],"00")&amp;"-"&amp;PROPER(Calendrier[[#This Row],[MoisL]])</f>
        <v>02-Février</v>
      </c>
    </row>
    <row r="46" spans="1:5">
      <c r="A46" s="1">
        <f t="shared" si="3"/>
        <v>42780</v>
      </c>
      <c r="B46">
        <f t="shared" si="0"/>
        <v>2</v>
      </c>
      <c r="C46" t="str">
        <f t="shared" si="1"/>
        <v>février</v>
      </c>
      <c r="D46">
        <f t="shared" si="2"/>
        <v>2017</v>
      </c>
      <c r="E46" t="str">
        <f>TEXT(Calendrier[[#This Row],[Mois]],"00")&amp;"-"&amp;PROPER(Calendrier[[#This Row],[MoisL]])</f>
        <v>02-Février</v>
      </c>
    </row>
    <row r="47" spans="1:5">
      <c r="A47" s="1">
        <f t="shared" si="3"/>
        <v>42781</v>
      </c>
      <c r="B47">
        <f t="shared" si="0"/>
        <v>2</v>
      </c>
      <c r="C47" t="str">
        <f t="shared" si="1"/>
        <v>février</v>
      </c>
      <c r="D47">
        <f t="shared" si="2"/>
        <v>2017</v>
      </c>
      <c r="E47" t="str">
        <f>TEXT(Calendrier[[#This Row],[Mois]],"00")&amp;"-"&amp;PROPER(Calendrier[[#This Row],[MoisL]])</f>
        <v>02-Février</v>
      </c>
    </row>
    <row r="48" spans="1:5">
      <c r="A48" s="1">
        <f t="shared" si="3"/>
        <v>42782</v>
      </c>
      <c r="B48">
        <f t="shared" si="0"/>
        <v>2</v>
      </c>
      <c r="C48" t="str">
        <f t="shared" si="1"/>
        <v>février</v>
      </c>
      <c r="D48">
        <f t="shared" si="2"/>
        <v>2017</v>
      </c>
      <c r="E48" t="str">
        <f>TEXT(Calendrier[[#This Row],[Mois]],"00")&amp;"-"&amp;PROPER(Calendrier[[#This Row],[MoisL]])</f>
        <v>02-Février</v>
      </c>
    </row>
    <row r="49" spans="1:5">
      <c r="A49" s="1">
        <f t="shared" si="3"/>
        <v>42783</v>
      </c>
      <c r="B49">
        <f t="shared" si="0"/>
        <v>2</v>
      </c>
      <c r="C49" t="str">
        <f t="shared" si="1"/>
        <v>février</v>
      </c>
      <c r="D49">
        <f t="shared" si="2"/>
        <v>2017</v>
      </c>
      <c r="E49" t="str">
        <f>TEXT(Calendrier[[#This Row],[Mois]],"00")&amp;"-"&amp;PROPER(Calendrier[[#This Row],[MoisL]])</f>
        <v>02-Février</v>
      </c>
    </row>
    <row r="50" spans="1:5">
      <c r="A50" s="1">
        <f t="shared" si="3"/>
        <v>42784</v>
      </c>
      <c r="B50">
        <f t="shared" si="0"/>
        <v>2</v>
      </c>
      <c r="C50" t="str">
        <f t="shared" si="1"/>
        <v>février</v>
      </c>
      <c r="D50">
        <f t="shared" si="2"/>
        <v>2017</v>
      </c>
      <c r="E50" t="str">
        <f>TEXT(Calendrier[[#This Row],[Mois]],"00")&amp;"-"&amp;PROPER(Calendrier[[#This Row],[MoisL]])</f>
        <v>02-Février</v>
      </c>
    </row>
    <row r="51" spans="1:5">
      <c r="A51" s="1">
        <f t="shared" si="3"/>
        <v>42785</v>
      </c>
      <c r="B51">
        <f t="shared" si="0"/>
        <v>2</v>
      </c>
      <c r="C51" t="str">
        <f t="shared" si="1"/>
        <v>février</v>
      </c>
      <c r="D51">
        <f t="shared" si="2"/>
        <v>2017</v>
      </c>
      <c r="E51" t="str">
        <f>TEXT(Calendrier[[#This Row],[Mois]],"00")&amp;"-"&amp;PROPER(Calendrier[[#This Row],[MoisL]])</f>
        <v>02-Février</v>
      </c>
    </row>
    <row r="52" spans="1:5">
      <c r="A52" s="1">
        <f t="shared" si="3"/>
        <v>42786</v>
      </c>
      <c r="B52">
        <f t="shared" si="0"/>
        <v>2</v>
      </c>
      <c r="C52" t="str">
        <f t="shared" si="1"/>
        <v>février</v>
      </c>
      <c r="D52">
        <f t="shared" si="2"/>
        <v>2017</v>
      </c>
      <c r="E52" t="str">
        <f>TEXT(Calendrier[[#This Row],[Mois]],"00")&amp;"-"&amp;PROPER(Calendrier[[#This Row],[MoisL]])</f>
        <v>02-Février</v>
      </c>
    </row>
    <row r="53" spans="1:5">
      <c r="A53" s="1">
        <f t="shared" si="3"/>
        <v>42787</v>
      </c>
      <c r="B53">
        <f t="shared" si="0"/>
        <v>2</v>
      </c>
      <c r="C53" t="str">
        <f t="shared" si="1"/>
        <v>février</v>
      </c>
      <c r="D53">
        <f t="shared" si="2"/>
        <v>2017</v>
      </c>
      <c r="E53" t="str">
        <f>TEXT(Calendrier[[#This Row],[Mois]],"00")&amp;"-"&amp;PROPER(Calendrier[[#This Row],[MoisL]])</f>
        <v>02-Février</v>
      </c>
    </row>
    <row r="54" spans="1:5">
      <c r="A54" s="1">
        <f t="shared" si="3"/>
        <v>42788</v>
      </c>
      <c r="B54">
        <f t="shared" si="0"/>
        <v>2</v>
      </c>
      <c r="C54" t="str">
        <f t="shared" si="1"/>
        <v>février</v>
      </c>
      <c r="D54">
        <f t="shared" si="2"/>
        <v>2017</v>
      </c>
      <c r="E54" t="str">
        <f>TEXT(Calendrier[[#This Row],[Mois]],"00")&amp;"-"&amp;PROPER(Calendrier[[#This Row],[MoisL]])</f>
        <v>02-Février</v>
      </c>
    </row>
    <row r="55" spans="1:5">
      <c r="A55" s="1">
        <f t="shared" si="3"/>
        <v>42789</v>
      </c>
      <c r="B55">
        <f t="shared" si="0"/>
        <v>2</v>
      </c>
      <c r="C55" t="str">
        <f t="shared" si="1"/>
        <v>février</v>
      </c>
      <c r="D55">
        <f t="shared" si="2"/>
        <v>2017</v>
      </c>
      <c r="E55" t="str">
        <f>TEXT(Calendrier[[#This Row],[Mois]],"00")&amp;"-"&amp;PROPER(Calendrier[[#This Row],[MoisL]])</f>
        <v>02-Février</v>
      </c>
    </row>
    <row r="56" spans="1:5">
      <c r="A56" s="1">
        <f t="shared" si="3"/>
        <v>42790</v>
      </c>
      <c r="B56">
        <f t="shared" si="0"/>
        <v>2</v>
      </c>
      <c r="C56" t="str">
        <f t="shared" si="1"/>
        <v>février</v>
      </c>
      <c r="D56">
        <f t="shared" si="2"/>
        <v>2017</v>
      </c>
      <c r="E56" t="str">
        <f>TEXT(Calendrier[[#This Row],[Mois]],"00")&amp;"-"&amp;PROPER(Calendrier[[#This Row],[MoisL]])</f>
        <v>02-Février</v>
      </c>
    </row>
    <row r="57" spans="1:5">
      <c r="A57" s="1">
        <f t="shared" si="3"/>
        <v>42791</v>
      </c>
      <c r="B57">
        <f t="shared" si="0"/>
        <v>2</v>
      </c>
      <c r="C57" t="str">
        <f t="shared" si="1"/>
        <v>février</v>
      </c>
      <c r="D57">
        <f t="shared" si="2"/>
        <v>2017</v>
      </c>
      <c r="E57" t="str">
        <f>TEXT(Calendrier[[#This Row],[Mois]],"00")&amp;"-"&amp;PROPER(Calendrier[[#This Row],[MoisL]])</f>
        <v>02-Février</v>
      </c>
    </row>
    <row r="58" spans="1:5">
      <c r="A58" s="1">
        <f t="shared" si="3"/>
        <v>42792</v>
      </c>
      <c r="B58">
        <f t="shared" si="0"/>
        <v>2</v>
      </c>
      <c r="C58" t="str">
        <f t="shared" si="1"/>
        <v>février</v>
      </c>
      <c r="D58">
        <f t="shared" si="2"/>
        <v>2017</v>
      </c>
      <c r="E58" t="str">
        <f>TEXT(Calendrier[[#This Row],[Mois]],"00")&amp;"-"&amp;PROPER(Calendrier[[#This Row],[MoisL]])</f>
        <v>02-Février</v>
      </c>
    </row>
    <row r="59" spans="1:5">
      <c r="A59" s="1">
        <f t="shared" si="3"/>
        <v>42793</v>
      </c>
      <c r="B59">
        <f t="shared" si="0"/>
        <v>2</v>
      </c>
      <c r="C59" t="str">
        <f t="shared" si="1"/>
        <v>février</v>
      </c>
      <c r="D59">
        <f t="shared" si="2"/>
        <v>2017</v>
      </c>
      <c r="E59" t="str">
        <f>TEXT(Calendrier[[#This Row],[Mois]],"00")&amp;"-"&amp;PROPER(Calendrier[[#This Row],[MoisL]])</f>
        <v>02-Février</v>
      </c>
    </row>
    <row r="60" spans="1:5">
      <c r="A60" s="1">
        <f t="shared" si="3"/>
        <v>42794</v>
      </c>
      <c r="B60">
        <f t="shared" si="0"/>
        <v>2</v>
      </c>
      <c r="C60" t="str">
        <f t="shared" si="1"/>
        <v>février</v>
      </c>
      <c r="D60">
        <f t="shared" si="2"/>
        <v>2017</v>
      </c>
      <c r="E60" t="str">
        <f>TEXT(Calendrier[[#This Row],[Mois]],"00")&amp;"-"&amp;PROPER(Calendrier[[#This Row],[MoisL]])</f>
        <v>02-Février</v>
      </c>
    </row>
    <row r="61" spans="1:5">
      <c r="A61" s="1">
        <f t="shared" si="3"/>
        <v>42795</v>
      </c>
      <c r="B61">
        <f t="shared" si="0"/>
        <v>3</v>
      </c>
      <c r="C61" t="str">
        <f t="shared" si="1"/>
        <v>mars</v>
      </c>
      <c r="D61">
        <f t="shared" si="2"/>
        <v>2017</v>
      </c>
      <c r="E61" t="str">
        <f>TEXT(Calendrier[[#This Row],[Mois]],"00")&amp;"-"&amp;PROPER(Calendrier[[#This Row],[MoisL]])</f>
        <v>03-Mars</v>
      </c>
    </row>
    <row r="62" spans="1:5">
      <c r="A62" s="1">
        <f t="shared" si="3"/>
        <v>42796</v>
      </c>
      <c r="B62">
        <f t="shared" si="0"/>
        <v>3</v>
      </c>
      <c r="C62" t="str">
        <f t="shared" si="1"/>
        <v>mars</v>
      </c>
      <c r="D62">
        <f t="shared" si="2"/>
        <v>2017</v>
      </c>
      <c r="E62" t="str">
        <f>TEXT(Calendrier[[#This Row],[Mois]],"00")&amp;"-"&amp;PROPER(Calendrier[[#This Row],[MoisL]])</f>
        <v>03-Mars</v>
      </c>
    </row>
    <row r="63" spans="1:5">
      <c r="A63" s="1">
        <f t="shared" si="3"/>
        <v>42797</v>
      </c>
      <c r="B63">
        <f t="shared" si="0"/>
        <v>3</v>
      </c>
      <c r="C63" t="str">
        <f t="shared" si="1"/>
        <v>mars</v>
      </c>
      <c r="D63">
        <f t="shared" si="2"/>
        <v>2017</v>
      </c>
      <c r="E63" t="str">
        <f>TEXT(Calendrier[[#This Row],[Mois]],"00")&amp;"-"&amp;PROPER(Calendrier[[#This Row],[MoisL]])</f>
        <v>03-Mars</v>
      </c>
    </row>
    <row r="64" spans="1:5">
      <c r="A64" s="1">
        <f t="shared" si="3"/>
        <v>42798</v>
      </c>
      <c r="B64">
        <f t="shared" si="0"/>
        <v>3</v>
      </c>
      <c r="C64" t="str">
        <f t="shared" si="1"/>
        <v>mars</v>
      </c>
      <c r="D64">
        <f t="shared" si="2"/>
        <v>2017</v>
      </c>
      <c r="E64" t="str">
        <f>TEXT(Calendrier[[#This Row],[Mois]],"00")&amp;"-"&amp;PROPER(Calendrier[[#This Row],[MoisL]])</f>
        <v>03-Mars</v>
      </c>
    </row>
    <row r="65" spans="1:5">
      <c r="A65" s="1">
        <f t="shared" si="3"/>
        <v>42799</v>
      </c>
      <c r="B65">
        <f t="shared" si="0"/>
        <v>3</v>
      </c>
      <c r="C65" t="str">
        <f t="shared" si="1"/>
        <v>mars</v>
      </c>
      <c r="D65">
        <f t="shared" si="2"/>
        <v>2017</v>
      </c>
      <c r="E65" t="str">
        <f>TEXT(Calendrier[[#This Row],[Mois]],"00")&amp;"-"&amp;PROPER(Calendrier[[#This Row],[MoisL]])</f>
        <v>03-Mars</v>
      </c>
    </row>
    <row r="66" spans="1:5">
      <c r="A66" s="1">
        <f t="shared" si="3"/>
        <v>42800</v>
      </c>
      <c r="B66">
        <f t="shared" ref="B66:B129" si="4">MONTH(A66)</f>
        <v>3</v>
      </c>
      <c r="C66" t="str">
        <f t="shared" ref="C66:C129" si="5">+TEXT(A66,"mmmm")</f>
        <v>mars</v>
      </c>
      <c r="D66">
        <f t="shared" ref="D66:D129" si="6">YEAR(A66)</f>
        <v>2017</v>
      </c>
      <c r="E66" t="str">
        <f>TEXT(Calendrier[[#This Row],[Mois]],"00")&amp;"-"&amp;PROPER(Calendrier[[#This Row],[MoisL]])</f>
        <v>03-Mars</v>
      </c>
    </row>
    <row r="67" spans="1:5">
      <c r="A67" s="1">
        <f t="shared" ref="A67:A130" si="7">A66+1</f>
        <v>42801</v>
      </c>
      <c r="B67">
        <f t="shared" si="4"/>
        <v>3</v>
      </c>
      <c r="C67" t="str">
        <f t="shared" si="5"/>
        <v>mars</v>
      </c>
      <c r="D67">
        <f t="shared" si="6"/>
        <v>2017</v>
      </c>
      <c r="E67" t="str">
        <f>TEXT(Calendrier[[#This Row],[Mois]],"00")&amp;"-"&amp;PROPER(Calendrier[[#This Row],[MoisL]])</f>
        <v>03-Mars</v>
      </c>
    </row>
    <row r="68" spans="1:5">
      <c r="A68" s="1">
        <f t="shared" si="7"/>
        <v>42802</v>
      </c>
      <c r="B68">
        <f t="shared" si="4"/>
        <v>3</v>
      </c>
      <c r="C68" t="str">
        <f t="shared" si="5"/>
        <v>mars</v>
      </c>
      <c r="D68">
        <f t="shared" si="6"/>
        <v>2017</v>
      </c>
      <c r="E68" t="str">
        <f>TEXT(Calendrier[[#This Row],[Mois]],"00")&amp;"-"&amp;PROPER(Calendrier[[#This Row],[MoisL]])</f>
        <v>03-Mars</v>
      </c>
    </row>
    <row r="69" spans="1:5">
      <c r="A69" s="1">
        <f t="shared" si="7"/>
        <v>42803</v>
      </c>
      <c r="B69">
        <f t="shared" si="4"/>
        <v>3</v>
      </c>
      <c r="C69" t="str">
        <f t="shared" si="5"/>
        <v>mars</v>
      </c>
      <c r="D69">
        <f t="shared" si="6"/>
        <v>2017</v>
      </c>
      <c r="E69" t="str">
        <f>TEXT(Calendrier[[#This Row],[Mois]],"00")&amp;"-"&amp;PROPER(Calendrier[[#This Row],[MoisL]])</f>
        <v>03-Mars</v>
      </c>
    </row>
    <row r="70" spans="1:5">
      <c r="A70" s="1">
        <f t="shared" si="7"/>
        <v>42804</v>
      </c>
      <c r="B70">
        <f t="shared" si="4"/>
        <v>3</v>
      </c>
      <c r="C70" t="str">
        <f t="shared" si="5"/>
        <v>mars</v>
      </c>
      <c r="D70">
        <f t="shared" si="6"/>
        <v>2017</v>
      </c>
      <c r="E70" t="str">
        <f>TEXT(Calendrier[[#This Row],[Mois]],"00")&amp;"-"&amp;PROPER(Calendrier[[#This Row],[MoisL]])</f>
        <v>03-Mars</v>
      </c>
    </row>
    <row r="71" spans="1:5">
      <c r="A71" s="1">
        <f t="shared" si="7"/>
        <v>42805</v>
      </c>
      <c r="B71">
        <f t="shared" si="4"/>
        <v>3</v>
      </c>
      <c r="C71" t="str">
        <f t="shared" si="5"/>
        <v>mars</v>
      </c>
      <c r="D71">
        <f t="shared" si="6"/>
        <v>2017</v>
      </c>
      <c r="E71" t="str">
        <f>TEXT(Calendrier[[#This Row],[Mois]],"00")&amp;"-"&amp;PROPER(Calendrier[[#This Row],[MoisL]])</f>
        <v>03-Mars</v>
      </c>
    </row>
    <row r="72" spans="1:5">
      <c r="A72" s="1">
        <f t="shared" si="7"/>
        <v>42806</v>
      </c>
      <c r="B72">
        <f t="shared" si="4"/>
        <v>3</v>
      </c>
      <c r="C72" t="str">
        <f t="shared" si="5"/>
        <v>mars</v>
      </c>
      <c r="D72">
        <f t="shared" si="6"/>
        <v>2017</v>
      </c>
      <c r="E72" t="str">
        <f>TEXT(Calendrier[[#This Row],[Mois]],"00")&amp;"-"&amp;PROPER(Calendrier[[#This Row],[MoisL]])</f>
        <v>03-Mars</v>
      </c>
    </row>
    <row r="73" spans="1:5">
      <c r="A73" s="1">
        <f t="shared" si="7"/>
        <v>42807</v>
      </c>
      <c r="B73">
        <f t="shared" si="4"/>
        <v>3</v>
      </c>
      <c r="C73" t="str">
        <f t="shared" si="5"/>
        <v>mars</v>
      </c>
      <c r="D73">
        <f t="shared" si="6"/>
        <v>2017</v>
      </c>
      <c r="E73" t="str">
        <f>TEXT(Calendrier[[#This Row],[Mois]],"00")&amp;"-"&amp;PROPER(Calendrier[[#This Row],[MoisL]])</f>
        <v>03-Mars</v>
      </c>
    </row>
    <row r="74" spans="1:5">
      <c r="A74" s="1">
        <f t="shared" si="7"/>
        <v>42808</v>
      </c>
      <c r="B74">
        <f t="shared" si="4"/>
        <v>3</v>
      </c>
      <c r="C74" t="str">
        <f t="shared" si="5"/>
        <v>mars</v>
      </c>
      <c r="D74">
        <f t="shared" si="6"/>
        <v>2017</v>
      </c>
      <c r="E74" t="str">
        <f>TEXT(Calendrier[[#This Row],[Mois]],"00")&amp;"-"&amp;PROPER(Calendrier[[#This Row],[MoisL]])</f>
        <v>03-Mars</v>
      </c>
    </row>
    <row r="75" spans="1:5">
      <c r="A75" s="1">
        <f t="shared" si="7"/>
        <v>42809</v>
      </c>
      <c r="B75">
        <f t="shared" si="4"/>
        <v>3</v>
      </c>
      <c r="C75" t="str">
        <f t="shared" si="5"/>
        <v>mars</v>
      </c>
      <c r="D75">
        <f t="shared" si="6"/>
        <v>2017</v>
      </c>
      <c r="E75" t="str">
        <f>TEXT(Calendrier[[#This Row],[Mois]],"00")&amp;"-"&amp;PROPER(Calendrier[[#This Row],[MoisL]])</f>
        <v>03-Mars</v>
      </c>
    </row>
    <row r="76" spans="1:5">
      <c r="A76" s="1">
        <f t="shared" si="7"/>
        <v>42810</v>
      </c>
      <c r="B76">
        <f t="shared" si="4"/>
        <v>3</v>
      </c>
      <c r="C76" t="str">
        <f t="shared" si="5"/>
        <v>mars</v>
      </c>
      <c r="D76">
        <f t="shared" si="6"/>
        <v>2017</v>
      </c>
      <c r="E76" t="str">
        <f>TEXT(Calendrier[[#This Row],[Mois]],"00")&amp;"-"&amp;PROPER(Calendrier[[#This Row],[MoisL]])</f>
        <v>03-Mars</v>
      </c>
    </row>
    <row r="77" spans="1:5">
      <c r="A77" s="1">
        <f t="shared" si="7"/>
        <v>42811</v>
      </c>
      <c r="B77">
        <f t="shared" si="4"/>
        <v>3</v>
      </c>
      <c r="C77" t="str">
        <f t="shared" si="5"/>
        <v>mars</v>
      </c>
      <c r="D77">
        <f t="shared" si="6"/>
        <v>2017</v>
      </c>
      <c r="E77" t="str">
        <f>TEXT(Calendrier[[#This Row],[Mois]],"00")&amp;"-"&amp;PROPER(Calendrier[[#This Row],[MoisL]])</f>
        <v>03-Mars</v>
      </c>
    </row>
    <row r="78" spans="1:5">
      <c r="A78" s="1">
        <f t="shared" si="7"/>
        <v>42812</v>
      </c>
      <c r="B78">
        <f t="shared" si="4"/>
        <v>3</v>
      </c>
      <c r="C78" t="str">
        <f t="shared" si="5"/>
        <v>mars</v>
      </c>
      <c r="D78">
        <f t="shared" si="6"/>
        <v>2017</v>
      </c>
      <c r="E78" t="str">
        <f>TEXT(Calendrier[[#This Row],[Mois]],"00")&amp;"-"&amp;PROPER(Calendrier[[#This Row],[MoisL]])</f>
        <v>03-Mars</v>
      </c>
    </row>
    <row r="79" spans="1:5">
      <c r="A79" s="1">
        <f t="shared" si="7"/>
        <v>42813</v>
      </c>
      <c r="B79">
        <f t="shared" si="4"/>
        <v>3</v>
      </c>
      <c r="C79" t="str">
        <f t="shared" si="5"/>
        <v>mars</v>
      </c>
      <c r="D79">
        <f t="shared" si="6"/>
        <v>2017</v>
      </c>
      <c r="E79" t="str">
        <f>TEXT(Calendrier[[#This Row],[Mois]],"00")&amp;"-"&amp;PROPER(Calendrier[[#This Row],[MoisL]])</f>
        <v>03-Mars</v>
      </c>
    </row>
    <row r="80" spans="1:5">
      <c r="A80" s="1">
        <f t="shared" si="7"/>
        <v>42814</v>
      </c>
      <c r="B80">
        <f t="shared" si="4"/>
        <v>3</v>
      </c>
      <c r="C80" t="str">
        <f t="shared" si="5"/>
        <v>mars</v>
      </c>
      <c r="D80">
        <f t="shared" si="6"/>
        <v>2017</v>
      </c>
      <c r="E80" t="str">
        <f>TEXT(Calendrier[[#This Row],[Mois]],"00")&amp;"-"&amp;PROPER(Calendrier[[#This Row],[MoisL]])</f>
        <v>03-Mars</v>
      </c>
    </row>
    <row r="81" spans="1:5">
      <c r="A81" s="1">
        <f t="shared" si="7"/>
        <v>42815</v>
      </c>
      <c r="B81">
        <f t="shared" si="4"/>
        <v>3</v>
      </c>
      <c r="C81" t="str">
        <f t="shared" si="5"/>
        <v>mars</v>
      </c>
      <c r="D81">
        <f t="shared" si="6"/>
        <v>2017</v>
      </c>
      <c r="E81" t="str">
        <f>TEXT(Calendrier[[#This Row],[Mois]],"00")&amp;"-"&amp;PROPER(Calendrier[[#This Row],[MoisL]])</f>
        <v>03-Mars</v>
      </c>
    </row>
    <row r="82" spans="1:5">
      <c r="A82" s="1">
        <f t="shared" si="7"/>
        <v>42816</v>
      </c>
      <c r="B82">
        <f t="shared" si="4"/>
        <v>3</v>
      </c>
      <c r="C82" t="str">
        <f t="shared" si="5"/>
        <v>mars</v>
      </c>
      <c r="D82">
        <f t="shared" si="6"/>
        <v>2017</v>
      </c>
      <c r="E82" t="str">
        <f>TEXT(Calendrier[[#This Row],[Mois]],"00")&amp;"-"&amp;PROPER(Calendrier[[#This Row],[MoisL]])</f>
        <v>03-Mars</v>
      </c>
    </row>
    <row r="83" spans="1:5">
      <c r="A83" s="1">
        <f t="shared" si="7"/>
        <v>42817</v>
      </c>
      <c r="B83">
        <f t="shared" si="4"/>
        <v>3</v>
      </c>
      <c r="C83" t="str">
        <f t="shared" si="5"/>
        <v>mars</v>
      </c>
      <c r="D83">
        <f t="shared" si="6"/>
        <v>2017</v>
      </c>
      <c r="E83" t="str">
        <f>TEXT(Calendrier[[#This Row],[Mois]],"00")&amp;"-"&amp;PROPER(Calendrier[[#This Row],[MoisL]])</f>
        <v>03-Mars</v>
      </c>
    </row>
    <row r="84" spans="1:5">
      <c r="A84" s="1">
        <f t="shared" si="7"/>
        <v>42818</v>
      </c>
      <c r="B84">
        <f t="shared" si="4"/>
        <v>3</v>
      </c>
      <c r="C84" t="str">
        <f t="shared" si="5"/>
        <v>mars</v>
      </c>
      <c r="D84">
        <f t="shared" si="6"/>
        <v>2017</v>
      </c>
      <c r="E84" t="str">
        <f>TEXT(Calendrier[[#This Row],[Mois]],"00")&amp;"-"&amp;PROPER(Calendrier[[#This Row],[MoisL]])</f>
        <v>03-Mars</v>
      </c>
    </row>
    <row r="85" spans="1:5">
      <c r="A85" s="1">
        <f t="shared" si="7"/>
        <v>42819</v>
      </c>
      <c r="B85">
        <f t="shared" si="4"/>
        <v>3</v>
      </c>
      <c r="C85" t="str">
        <f t="shared" si="5"/>
        <v>mars</v>
      </c>
      <c r="D85">
        <f t="shared" si="6"/>
        <v>2017</v>
      </c>
      <c r="E85" t="str">
        <f>TEXT(Calendrier[[#This Row],[Mois]],"00")&amp;"-"&amp;PROPER(Calendrier[[#This Row],[MoisL]])</f>
        <v>03-Mars</v>
      </c>
    </row>
    <row r="86" spans="1:5">
      <c r="A86" s="1">
        <f t="shared" si="7"/>
        <v>42820</v>
      </c>
      <c r="B86">
        <f t="shared" si="4"/>
        <v>3</v>
      </c>
      <c r="C86" t="str">
        <f t="shared" si="5"/>
        <v>mars</v>
      </c>
      <c r="D86">
        <f t="shared" si="6"/>
        <v>2017</v>
      </c>
      <c r="E86" t="str">
        <f>TEXT(Calendrier[[#This Row],[Mois]],"00")&amp;"-"&amp;PROPER(Calendrier[[#This Row],[MoisL]])</f>
        <v>03-Mars</v>
      </c>
    </row>
    <row r="87" spans="1:5">
      <c r="A87" s="1">
        <f t="shared" si="7"/>
        <v>42821</v>
      </c>
      <c r="B87">
        <f t="shared" si="4"/>
        <v>3</v>
      </c>
      <c r="C87" t="str">
        <f t="shared" si="5"/>
        <v>mars</v>
      </c>
      <c r="D87">
        <f t="shared" si="6"/>
        <v>2017</v>
      </c>
      <c r="E87" t="str">
        <f>TEXT(Calendrier[[#This Row],[Mois]],"00")&amp;"-"&amp;PROPER(Calendrier[[#This Row],[MoisL]])</f>
        <v>03-Mars</v>
      </c>
    </row>
    <row r="88" spans="1:5">
      <c r="A88" s="1">
        <f t="shared" si="7"/>
        <v>42822</v>
      </c>
      <c r="B88">
        <f t="shared" si="4"/>
        <v>3</v>
      </c>
      <c r="C88" t="str">
        <f t="shared" si="5"/>
        <v>mars</v>
      </c>
      <c r="D88">
        <f t="shared" si="6"/>
        <v>2017</v>
      </c>
      <c r="E88" t="str">
        <f>TEXT(Calendrier[[#This Row],[Mois]],"00")&amp;"-"&amp;PROPER(Calendrier[[#This Row],[MoisL]])</f>
        <v>03-Mars</v>
      </c>
    </row>
    <row r="89" spans="1:5">
      <c r="A89" s="1">
        <f t="shared" si="7"/>
        <v>42823</v>
      </c>
      <c r="B89">
        <f t="shared" si="4"/>
        <v>3</v>
      </c>
      <c r="C89" t="str">
        <f t="shared" si="5"/>
        <v>mars</v>
      </c>
      <c r="D89">
        <f t="shared" si="6"/>
        <v>2017</v>
      </c>
      <c r="E89" t="str">
        <f>TEXT(Calendrier[[#This Row],[Mois]],"00")&amp;"-"&amp;PROPER(Calendrier[[#This Row],[MoisL]])</f>
        <v>03-Mars</v>
      </c>
    </row>
    <row r="90" spans="1:5">
      <c r="A90" s="1">
        <f t="shared" si="7"/>
        <v>42824</v>
      </c>
      <c r="B90">
        <f t="shared" si="4"/>
        <v>3</v>
      </c>
      <c r="C90" t="str">
        <f t="shared" si="5"/>
        <v>mars</v>
      </c>
      <c r="D90">
        <f t="shared" si="6"/>
        <v>2017</v>
      </c>
      <c r="E90" t="str">
        <f>TEXT(Calendrier[[#This Row],[Mois]],"00")&amp;"-"&amp;PROPER(Calendrier[[#This Row],[MoisL]])</f>
        <v>03-Mars</v>
      </c>
    </row>
    <row r="91" spans="1:5">
      <c r="A91" s="1">
        <f t="shared" si="7"/>
        <v>42825</v>
      </c>
      <c r="B91">
        <f t="shared" si="4"/>
        <v>3</v>
      </c>
      <c r="C91" t="str">
        <f t="shared" si="5"/>
        <v>mars</v>
      </c>
      <c r="D91">
        <f t="shared" si="6"/>
        <v>2017</v>
      </c>
      <c r="E91" t="str">
        <f>TEXT(Calendrier[[#This Row],[Mois]],"00")&amp;"-"&amp;PROPER(Calendrier[[#This Row],[MoisL]])</f>
        <v>03-Mars</v>
      </c>
    </row>
    <row r="92" spans="1:5">
      <c r="A92" s="1">
        <f t="shared" si="7"/>
        <v>42826</v>
      </c>
      <c r="B92">
        <f t="shared" si="4"/>
        <v>4</v>
      </c>
      <c r="C92" t="str">
        <f t="shared" si="5"/>
        <v>avril</v>
      </c>
      <c r="D92">
        <f t="shared" si="6"/>
        <v>2017</v>
      </c>
      <c r="E92" t="str">
        <f>TEXT(Calendrier[[#This Row],[Mois]],"00")&amp;"-"&amp;PROPER(Calendrier[[#This Row],[MoisL]])</f>
        <v>04-Avril</v>
      </c>
    </row>
    <row r="93" spans="1:5">
      <c r="A93" s="1">
        <f t="shared" si="7"/>
        <v>42827</v>
      </c>
      <c r="B93">
        <f t="shared" si="4"/>
        <v>4</v>
      </c>
      <c r="C93" t="str">
        <f t="shared" si="5"/>
        <v>avril</v>
      </c>
      <c r="D93">
        <f t="shared" si="6"/>
        <v>2017</v>
      </c>
      <c r="E93" t="str">
        <f>TEXT(Calendrier[[#This Row],[Mois]],"00")&amp;"-"&amp;PROPER(Calendrier[[#This Row],[MoisL]])</f>
        <v>04-Avril</v>
      </c>
    </row>
    <row r="94" spans="1:5">
      <c r="A94" s="1">
        <f t="shared" si="7"/>
        <v>42828</v>
      </c>
      <c r="B94">
        <f t="shared" si="4"/>
        <v>4</v>
      </c>
      <c r="C94" t="str">
        <f t="shared" si="5"/>
        <v>avril</v>
      </c>
      <c r="D94">
        <f t="shared" si="6"/>
        <v>2017</v>
      </c>
      <c r="E94" t="str">
        <f>TEXT(Calendrier[[#This Row],[Mois]],"00")&amp;"-"&amp;PROPER(Calendrier[[#This Row],[MoisL]])</f>
        <v>04-Avril</v>
      </c>
    </row>
    <row r="95" spans="1:5">
      <c r="A95" s="1">
        <f t="shared" si="7"/>
        <v>42829</v>
      </c>
      <c r="B95">
        <f t="shared" si="4"/>
        <v>4</v>
      </c>
      <c r="C95" t="str">
        <f t="shared" si="5"/>
        <v>avril</v>
      </c>
      <c r="D95">
        <f t="shared" si="6"/>
        <v>2017</v>
      </c>
      <c r="E95" t="str">
        <f>TEXT(Calendrier[[#This Row],[Mois]],"00")&amp;"-"&amp;PROPER(Calendrier[[#This Row],[MoisL]])</f>
        <v>04-Avril</v>
      </c>
    </row>
    <row r="96" spans="1:5">
      <c r="A96" s="1">
        <f t="shared" si="7"/>
        <v>42830</v>
      </c>
      <c r="B96">
        <f t="shared" si="4"/>
        <v>4</v>
      </c>
      <c r="C96" t="str">
        <f t="shared" si="5"/>
        <v>avril</v>
      </c>
      <c r="D96">
        <f t="shared" si="6"/>
        <v>2017</v>
      </c>
      <c r="E96" t="str">
        <f>TEXT(Calendrier[[#This Row],[Mois]],"00")&amp;"-"&amp;PROPER(Calendrier[[#This Row],[MoisL]])</f>
        <v>04-Avril</v>
      </c>
    </row>
    <row r="97" spans="1:5">
      <c r="A97" s="1">
        <f t="shared" si="7"/>
        <v>42831</v>
      </c>
      <c r="B97">
        <f t="shared" si="4"/>
        <v>4</v>
      </c>
      <c r="C97" t="str">
        <f t="shared" si="5"/>
        <v>avril</v>
      </c>
      <c r="D97">
        <f t="shared" si="6"/>
        <v>2017</v>
      </c>
      <c r="E97" t="str">
        <f>TEXT(Calendrier[[#This Row],[Mois]],"00")&amp;"-"&amp;PROPER(Calendrier[[#This Row],[MoisL]])</f>
        <v>04-Avril</v>
      </c>
    </row>
    <row r="98" spans="1:5">
      <c r="A98" s="1">
        <f t="shared" si="7"/>
        <v>42832</v>
      </c>
      <c r="B98">
        <f t="shared" si="4"/>
        <v>4</v>
      </c>
      <c r="C98" t="str">
        <f t="shared" si="5"/>
        <v>avril</v>
      </c>
      <c r="D98">
        <f t="shared" si="6"/>
        <v>2017</v>
      </c>
      <c r="E98" t="str">
        <f>TEXT(Calendrier[[#This Row],[Mois]],"00")&amp;"-"&amp;PROPER(Calendrier[[#This Row],[MoisL]])</f>
        <v>04-Avril</v>
      </c>
    </row>
    <row r="99" spans="1:5">
      <c r="A99" s="1">
        <f t="shared" si="7"/>
        <v>42833</v>
      </c>
      <c r="B99">
        <f t="shared" si="4"/>
        <v>4</v>
      </c>
      <c r="C99" t="str">
        <f t="shared" si="5"/>
        <v>avril</v>
      </c>
      <c r="D99">
        <f t="shared" si="6"/>
        <v>2017</v>
      </c>
      <c r="E99" t="str">
        <f>TEXT(Calendrier[[#This Row],[Mois]],"00")&amp;"-"&amp;PROPER(Calendrier[[#This Row],[MoisL]])</f>
        <v>04-Avril</v>
      </c>
    </row>
    <row r="100" spans="1:5">
      <c r="A100" s="1">
        <f t="shared" si="7"/>
        <v>42834</v>
      </c>
      <c r="B100">
        <f t="shared" si="4"/>
        <v>4</v>
      </c>
      <c r="C100" t="str">
        <f t="shared" si="5"/>
        <v>avril</v>
      </c>
      <c r="D100">
        <f t="shared" si="6"/>
        <v>2017</v>
      </c>
      <c r="E100" t="str">
        <f>TEXT(Calendrier[[#This Row],[Mois]],"00")&amp;"-"&amp;PROPER(Calendrier[[#This Row],[MoisL]])</f>
        <v>04-Avril</v>
      </c>
    </row>
    <row r="101" spans="1:5">
      <c r="A101" s="1">
        <f t="shared" si="7"/>
        <v>42835</v>
      </c>
      <c r="B101">
        <f t="shared" si="4"/>
        <v>4</v>
      </c>
      <c r="C101" t="str">
        <f t="shared" si="5"/>
        <v>avril</v>
      </c>
      <c r="D101">
        <f t="shared" si="6"/>
        <v>2017</v>
      </c>
      <c r="E101" t="str">
        <f>TEXT(Calendrier[[#This Row],[Mois]],"00")&amp;"-"&amp;PROPER(Calendrier[[#This Row],[MoisL]])</f>
        <v>04-Avril</v>
      </c>
    </row>
    <row r="102" spans="1:5">
      <c r="A102" s="1">
        <f t="shared" si="7"/>
        <v>42836</v>
      </c>
      <c r="B102">
        <f t="shared" si="4"/>
        <v>4</v>
      </c>
      <c r="C102" t="str">
        <f t="shared" si="5"/>
        <v>avril</v>
      </c>
      <c r="D102">
        <f t="shared" si="6"/>
        <v>2017</v>
      </c>
      <c r="E102" t="str">
        <f>TEXT(Calendrier[[#This Row],[Mois]],"00")&amp;"-"&amp;PROPER(Calendrier[[#This Row],[MoisL]])</f>
        <v>04-Avril</v>
      </c>
    </row>
    <row r="103" spans="1:5">
      <c r="A103" s="1">
        <f t="shared" si="7"/>
        <v>42837</v>
      </c>
      <c r="B103">
        <f t="shared" si="4"/>
        <v>4</v>
      </c>
      <c r="C103" t="str">
        <f t="shared" si="5"/>
        <v>avril</v>
      </c>
      <c r="D103">
        <f t="shared" si="6"/>
        <v>2017</v>
      </c>
      <c r="E103" t="str">
        <f>TEXT(Calendrier[[#This Row],[Mois]],"00")&amp;"-"&amp;PROPER(Calendrier[[#This Row],[MoisL]])</f>
        <v>04-Avril</v>
      </c>
    </row>
    <row r="104" spans="1:5">
      <c r="A104" s="1">
        <f t="shared" si="7"/>
        <v>42838</v>
      </c>
      <c r="B104">
        <f t="shared" si="4"/>
        <v>4</v>
      </c>
      <c r="C104" t="str">
        <f t="shared" si="5"/>
        <v>avril</v>
      </c>
      <c r="D104">
        <f t="shared" si="6"/>
        <v>2017</v>
      </c>
      <c r="E104" t="str">
        <f>TEXT(Calendrier[[#This Row],[Mois]],"00")&amp;"-"&amp;PROPER(Calendrier[[#This Row],[MoisL]])</f>
        <v>04-Avril</v>
      </c>
    </row>
    <row r="105" spans="1:5">
      <c r="A105" s="1">
        <f t="shared" si="7"/>
        <v>42839</v>
      </c>
      <c r="B105">
        <f t="shared" si="4"/>
        <v>4</v>
      </c>
      <c r="C105" t="str">
        <f t="shared" si="5"/>
        <v>avril</v>
      </c>
      <c r="D105">
        <f t="shared" si="6"/>
        <v>2017</v>
      </c>
      <c r="E105" t="str">
        <f>TEXT(Calendrier[[#This Row],[Mois]],"00")&amp;"-"&amp;PROPER(Calendrier[[#This Row],[MoisL]])</f>
        <v>04-Avril</v>
      </c>
    </row>
    <row r="106" spans="1:5">
      <c r="A106" s="1">
        <f t="shared" si="7"/>
        <v>42840</v>
      </c>
      <c r="B106">
        <f t="shared" si="4"/>
        <v>4</v>
      </c>
      <c r="C106" t="str">
        <f t="shared" si="5"/>
        <v>avril</v>
      </c>
      <c r="D106">
        <f t="shared" si="6"/>
        <v>2017</v>
      </c>
      <c r="E106" t="str">
        <f>TEXT(Calendrier[[#This Row],[Mois]],"00")&amp;"-"&amp;PROPER(Calendrier[[#This Row],[MoisL]])</f>
        <v>04-Avril</v>
      </c>
    </row>
    <row r="107" spans="1:5">
      <c r="A107" s="1">
        <f t="shared" si="7"/>
        <v>42841</v>
      </c>
      <c r="B107">
        <f t="shared" si="4"/>
        <v>4</v>
      </c>
      <c r="C107" t="str">
        <f t="shared" si="5"/>
        <v>avril</v>
      </c>
      <c r="D107">
        <f t="shared" si="6"/>
        <v>2017</v>
      </c>
      <c r="E107" t="str">
        <f>TEXT(Calendrier[[#This Row],[Mois]],"00")&amp;"-"&amp;PROPER(Calendrier[[#This Row],[MoisL]])</f>
        <v>04-Avril</v>
      </c>
    </row>
    <row r="108" spans="1:5">
      <c r="A108" s="1">
        <f t="shared" si="7"/>
        <v>42842</v>
      </c>
      <c r="B108">
        <f t="shared" si="4"/>
        <v>4</v>
      </c>
      <c r="C108" t="str">
        <f t="shared" si="5"/>
        <v>avril</v>
      </c>
      <c r="D108">
        <f t="shared" si="6"/>
        <v>2017</v>
      </c>
      <c r="E108" t="str">
        <f>TEXT(Calendrier[[#This Row],[Mois]],"00")&amp;"-"&amp;PROPER(Calendrier[[#This Row],[MoisL]])</f>
        <v>04-Avril</v>
      </c>
    </row>
    <row r="109" spans="1:5">
      <c r="A109" s="1">
        <f t="shared" si="7"/>
        <v>42843</v>
      </c>
      <c r="B109">
        <f t="shared" si="4"/>
        <v>4</v>
      </c>
      <c r="C109" t="str">
        <f t="shared" si="5"/>
        <v>avril</v>
      </c>
      <c r="D109">
        <f t="shared" si="6"/>
        <v>2017</v>
      </c>
      <c r="E109" t="str">
        <f>TEXT(Calendrier[[#This Row],[Mois]],"00")&amp;"-"&amp;PROPER(Calendrier[[#This Row],[MoisL]])</f>
        <v>04-Avril</v>
      </c>
    </row>
    <row r="110" spans="1:5">
      <c r="A110" s="1">
        <f t="shared" si="7"/>
        <v>42844</v>
      </c>
      <c r="B110">
        <f t="shared" si="4"/>
        <v>4</v>
      </c>
      <c r="C110" t="str">
        <f t="shared" si="5"/>
        <v>avril</v>
      </c>
      <c r="D110">
        <f t="shared" si="6"/>
        <v>2017</v>
      </c>
      <c r="E110" t="str">
        <f>TEXT(Calendrier[[#This Row],[Mois]],"00")&amp;"-"&amp;PROPER(Calendrier[[#This Row],[MoisL]])</f>
        <v>04-Avril</v>
      </c>
    </row>
    <row r="111" spans="1:5">
      <c r="A111" s="1">
        <f t="shared" si="7"/>
        <v>42845</v>
      </c>
      <c r="B111">
        <f t="shared" si="4"/>
        <v>4</v>
      </c>
      <c r="C111" t="str">
        <f t="shared" si="5"/>
        <v>avril</v>
      </c>
      <c r="D111">
        <f t="shared" si="6"/>
        <v>2017</v>
      </c>
      <c r="E111" t="str">
        <f>TEXT(Calendrier[[#This Row],[Mois]],"00")&amp;"-"&amp;PROPER(Calendrier[[#This Row],[MoisL]])</f>
        <v>04-Avril</v>
      </c>
    </row>
    <row r="112" spans="1:5">
      <c r="A112" s="1">
        <f t="shared" si="7"/>
        <v>42846</v>
      </c>
      <c r="B112">
        <f t="shared" si="4"/>
        <v>4</v>
      </c>
      <c r="C112" t="str">
        <f t="shared" si="5"/>
        <v>avril</v>
      </c>
      <c r="D112">
        <f t="shared" si="6"/>
        <v>2017</v>
      </c>
      <c r="E112" t="str">
        <f>TEXT(Calendrier[[#This Row],[Mois]],"00")&amp;"-"&amp;PROPER(Calendrier[[#This Row],[MoisL]])</f>
        <v>04-Avril</v>
      </c>
    </row>
    <row r="113" spans="1:5">
      <c r="A113" s="1">
        <f t="shared" si="7"/>
        <v>42847</v>
      </c>
      <c r="B113">
        <f t="shared" si="4"/>
        <v>4</v>
      </c>
      <c r="C113" t="str">
        <f t="shared" si="5"/>
        <v>avril</v>
      </c>
      <c r="D113">
        <f t="shared" si="6"/>
        <v>2017</v>
      </c>
      <c r="E113" t="str">
        <f>TEXT(Calendrier[[#This Row],[Mois]],"00")&amp;"-"&amp;PROPER(Calendrier[[#This Row],[MoisL]])</f>
        <v>04-Avril</v>
      </c>
    </row>
    <row r="114" spans="1:5">
      <c r="A114" s="1">
        <f t="shared" si="7"/>
        <v>42848</v>
      </c>
      <c r="B114">
        <f t="shared" si="4"/>
        <v>4</v>
      </c>
      <c r="C114" t="str">
        <f t="shared" si="5"/>
        <v>avril</v>
      </c>
      <c r="D114">
        <f t="shared" si="6"/>
        <v>2017</v>
      </c>
      <c r="E114" t="str">
        <f>TEXT(Calendrier[[#This Row],[Mois]],"00")&amp;"-"&amp;PROPER(Calendrier[[#This Row],[MoisL]])</f>
        <v>04-Avril</v>
      </c>
    </row>
    <row r="115" spans="1:5">
      <c r="A115" s="1">
        <f t="shared" si="7"/>
        <v>42849</v>
      </c>
      <c r="B115">
        <f t="shared" si="4"/>
        <v>4</v>
      </c>
      <c r="C115" t="str">
        <f t="shared" si="5"/>
        <v>avril</v>
      </c>
      <c r="D115">
        <f t="shared" si="6"/>
        <v>2017</v>
      </c>
      <c r="E115" t="str">
        <f>TEXT(Calendrier[[#This Row],[Mois]],"00")&amp;"-"&amp;PROPER(Calendrier[[#This Row],[MoisL]])</f>
        <v>04-Avril</v>
      </c>
    </row>
    <row r="116" spans="1:5">
      <c r="A116" s="1">
        <f t="shared" si="7"/>
        <v>42850</v>
      </c>
      <c r="B116">
        <f t="shared" si="4"/>
        <v>4</v>
      </c>
      <c r="C116" t="str">
        <f t="shared" si="5"/>
        <v>avril</v>
      </c>
      <c r="D116">
        <f t="shared" si="6"/>
        <v>2017</v>
      </c>
      <c r="E116" t="str">
        <f>TEXT(Calendrier[[#This Row],[Mois]],"00")&amp;"-"&amp;PROPER(Calendrier[[#This Row],[MoisL]])</f>
        <v>04-Avril</v>
      </c>
    </row>
    <row r="117" spans="1:5">
      <c r="A117" s="1">
        <f t="shared" si="7"/>
        <v>42851</v>
      </c>
      <c r="B117">
        <f t="shared" si="4"/>
        <v>4</v>
      </c>
      <c r="C117" t="str">
        <f t="shared" si="5"/>
        <v>avril</v>
      </c>
      <c r="D117">
        <f t="shared" si="6"/>
        <v>2017</v>
      </c>
      <c r="E117" t="str">
        <f>TEXT(Calendrier[[#This Row],[Mois]],"00")&amp;"-"&amp;PROPER(Calendrier[[#This Row],[MoisL]])</f>
        <v>04-Avril</v>
      </c>
    </row>
    <row r="118" spans="1:5">
      <c r="A118" s="1">
        <f t="shared" si="7"/>
        <v>42852</v>
      </c>
      <c r="B118">
        <f t="shared" si="4"/>
        <v>4</v>
      </c>
      <c r="C118" t="str">
        <f t="shared" si="5"/>
        <v>avril</v>
      </c>
      <c r="D118">
        <f t="shared" si="6"/>
        <v>2017</v>
      </c>
      <c r="E118" t="str">
        <f>TEXT(Calendrier[[#This Row],[Mois]],"00")&amp;"-"&amp;PROPER(Calendrier[[#This Row],[MoisL]])</f>
        <v>04-Avril</v>
      </c>
    </row>
    <row r="119" spans="1:5">
      <c r="A119" s="1">
        <f t="shared" si="7"/>
        <v>42853</v>
      </c>
      <c r="B119">
        <f t="shared" si="4"/>
        <v>4</v>
      </c>
      <c r="C119" t="str">
        <f t="shared" si="5"/>
        <v>avril</v>
      </c>
      <c r="D119">
        <f t="shared" si="6"/>
        <v>2017</v>
      </c>
      <c r="E119" t="str">
        <f>TEXT(Calendrier[[#This Row],[Mois]],"00")&amp;"-"&amp;PROPER(Calendrier[[#This Row],[MoisL]])</f>
        <v>04-Avril</v>
      </c>
    </row>
    <row r="120" spans="1:5">
      <c r="A120" s="1">
        <f t="shared" si="7"/>
        <v>42854</v>
      </c>
      <c r="B120">
        <f t="shared" si="4"/>
        <v>4</v>
      </c>
      <c r="C120" t="str">
        <f t="shared" si="5"/>
        <v>avril</v>
      </c>
      <c r="D120">
        <f t="shared" si="6"/>
        <v>2017</v>
      </c>
      <c r="E120" t="str">
        <f>TEXT(Calendrier[[#This Row],[Mois]],"00")&amp;"-"&amp;PROPER(Calendrier[[#This Row],[MoisL]])</f>
        <v>04-Avril</v>
      </c>
    </row>
    <row r="121" spans="1:5">
      <c r="A121" s="1">
        <f t="shared" si="7"/>
        <v>42855</v>
      </c>
      <c r="B121">
        <f t="shared" si="4"/>
        <v>4</v>
      </c>
      <c r="C121" t="str">
        <f t="shared" si="5"/>
        <v>avril</v>
      </c>
      <c r="D121">
        <f t="shared" si="6"/>
        <v>2017</v>
      </c>
      <c r="E121" t="str">
        <f>TEXT(Calendrier[[#This Row],[Mois]],"00")&amp;"-"&amp;PROPER(Calendrier[[#This Row],[MoisL]])</f>
        <v>04-Avril</v>
      </c>
    </row>
    <row r="122" spans="1:5">
      <c r="A122" s="1">
        <f t="shared" si="7"/>
        <v>42856</v>
      </c>
      <c r="B122">
        <f t="shared" si="4"/>
        <v>5</v>
      </c>
      <c r="C122" t="str">
        <f t="shared" si="5"/>
        <v>mai</v>
      </c>
      <c r="D122">
        <f t="shared" si="6"/>
        <v>2017</v>
      </c>
      <c r="E122" t="str">
        <f>TEXT(Calendrier[[#This Row],[Mois]],"00")&amp;"-"&amp;PROPER(Calendrier[[#This Row],[MoisL]])</f>
        <v>05-Mai</v>
      </c>
    </row>
    <row r="123" spans="1:5">
      <c r="A123" s="1">
        <f t="shared" si="7"/>
        <v>42857</v>
      </c>
      <c r="B123">
        <f t="shared" si="4"/>
        <v>5</v>
      </c>
      <c r="C123" t="str">
        <f t="shared" si="5"/>
        <v>mai</v>
      </c>
      <c r="D123">
        <f t="shared" si="6"/>
        <v>2017</v>
      </c>
      <c r="E123" t="str">
        <f>TEXT(Calendrier[[#This Row],[Mois]],"00")&amp;"-"&amp;PROPER(Calendrier[[#This Row],[MoisL]])</f>
        <v>05-Mai</v>
      </c>
    </row>
    <row r="124" spans="1:5">
      <c r="A124" s="1">
        <f t="shared" si="7"/>
        <v>42858</v>
      </c>
      <c r="B124">
        <f t="shared" si="4"/>
        <v>5</v>
      </c>
      <c r="C124" t="str">
        <f t="shared" si="5"/>
        <v>mai</v>
      </c>
      <c r="D124">
        <f t="shared" si="6"/>
        <v>2017</v>
      </c>
      <c r="E124" t="str">
        <f>TEXT(Calendrier[[#This Row],[Mois]],"00")&amp;"-"&amp;PROPER(Calendrier[[#This Row],[MoisL]])</f>
        <v>05-Mai</v>
      </c>
    </row>
    <row r="125" spans="1:5">
      <c r="A125" s="1">
        <f t="shared" si="7"/>
        <v>42859</v>
      </c>
      <c r="B125">
        <f t="shared" si="4"/>
        <v>5</v>
      </c>
      <c r="C125" t="str">
        <f t="shared" si="5"/>
        <v>mai</v>
      </c>
      <c r="D125">
        <f t="shared" si="6"/>
        <v>2017</v>
      </c>
      <c r="E125" t="str">
        <f>TEXT(Calendrier[[#This Row],[Mois]],"00")&amp;"-"&amp;PROPER(Calendrier[[#This Row],[MoisL]])</f>
        <v>05-Mai</v>
      </c>
    </row>
    <row r="126" spans="1:5">
      <c r="A126" s="1">
        <f t="shared" si="7"/>
        <v>42860</v>
      </c>
      <c r="B126">
        <f t="shared" si="4"/>
        <v>5</v>
      </c>
      <c r="C126" t="str">
        <f t="shared" si="5"/>
        <v>mai</v>
      </c>
      <c r="D126">
        <f t="shared" si="6"/>
        <v>2017</v>
      </c>
      <c r="E126" t="str">
        <f>TEXT(Calendrier[[#This Row],[Mois]],"00")&amp;"-"&amp;PROPER(Calendrier[[#This Row],[MoisL]])</f>
        <v>05-Mai</v>
      </c>
    </row>
    <row r="127" spans="1:5">
      <c r="A127" s="1">
        <f t="shared" si="7"/>
        <v>42861</v>
      </c>
      <c r="B127">
        <f t="shared" si="4"/>
        <v>5</v>
      </c>
      <c r="C127" t="str">
        <f t="shared" si="5"/>
        <v>mai</v>
      </c>
      <c r="D127">
        <f t="shared" si="6"/>
        <v>2017</v>
      </c>
      <c r="E127" t="str">
        <f>TEXT(Calendrier[[#This Row],[Mois]],"00")&amp;"-"&amp;PROPER(Calendrier[[#This Row],[MoisL]])</f>
        <v>05-Mai</v>
      </c>
    </row>
    <row r="128" spans="1:5">
      <c r="A128" s="1">
        <f t="shared" si="7"/>
        <v>42862</v>
      </c>
      <c r="B128">
        <f t="shared" si="4"/>
        <v>5</v>
      </c>
      <c r="C128" t="str">
        <f t="shared" si="5"/>
        <v>mai</v>
      </c>
      <c r="D128">
        <f t="shared" si="6"/>
        <v>2017</v>
      </c>
      <c r="E128" t="str">
        <f>TEXT(Calendrier[[#This Row],[Mois]],"00")&amp;"-"&amp;PROPER(Calendrier[[#This Row],[MoisL]])</f>
        <v>05-Mai</v>
      </c>
    </row>
    <row r="129" spans="1:5">
      <c r="A129" s="1">
        <f t="shared" si="7"/>
        <v>42863</v>
      </c>
      <c r="B129">
        <f t="shared" si="4"/>
        <v>5</v>
      </c>
      <c r="C129" t="str">
        <f t="shared" si="5"/>
        <v>mai</v>
      </c>
      <c r="D129">
        <f t="shared" si="6"/>
        <v>2017</v>
      </c>
      <c r="E129" t="str">
        <f>TEXT(Calendrier[[#This Row],[Mois]],"00")&amp;"-"&amp;PROPER(Calendrier[[#This Row],[MoisL]])</f>
        <v>05-Mai</v>
      </c>
    </row>
    <row r="130" spans="1:5">
      <c r="A130" s="1">
        <f t="shared" si="7"/>
        <v>42864</v>
      </c>
      <c r="B130">
        <f t="shared" ref="B130:B193" si="8">MONTH(A130)</f>
        <v>5</v>
      </c>
      <c r="C130" t="str">
        <f t="shared" ref="C130:C193" si="9">+TEXT(A130,"mmmm")</f>
        <v>mai</v>
      </c>
      <c r="D130">
        <f t="shared" ref="D130:D193" si="10">YEAR(A130)</f>
        <v>2017</v>
      </c>
      <c r="E130" t="str">
        <f>TEXT(Calendrier[[#This Row],[Mois]],"00")&amp;"-"&amp;PROPER(Calendrier[[#This Row],[MoisL]])</f>
        <v>05-Mai</v>
      </c>
    </row>
    <row r="131" spans="1:5">
      <c r="A131" s="1">
        <f t="shared" ref="A131:A194" si="11">A130+1</f>
        <v>42865</v>
      </c>
      <c r="B131">
        <f t="shared" si="8"/>
        <v>5</v>
      </c>
      <c r="C131" t="str">
        <f t="shared" si="9"/>
        <v>mai</v>
      </c>
      <c r="D131">
        <f t="shared" si="10"/>
        <v>2017</v>
      </c>
      <c r="E131" t="str">
        <f>TEXT(Calendrier[[#This Row],[Mois]],"00")&amp;"-"&amp;PROPER(Calendrier[[#This Row],[MoisL]])</f>
        <v>05-Mai</v>
      </c>
    </row>
    <row r="132" spans="1:5">
      <c r="A132" s="1">
        <f t="shared" si="11"/>
        <v>42866</v>
      </c>
      <c r="B132">
        <f t="shared" si="8"/>
        <v>5</v>
      </c>
      <c r="C132" t="str">
        <f t="shared" si="9"/>
        <v>mai</v>
      </c>
      <c r="D132">
        <f t="shared" si="10"/>
        <v>2017</v>
      </c>
      <c r="E132" t="str">
        <f>TEXT(Calendrier[[#This Row],[Mois]],"00")&amp;"-"&amp;PROPER(Calendrier[[#This Row],[MoisL]])</f>
        <v>05-Mai</v>
      </c>
    </row>
    <row r="133" spans="1:5">
      <c r="A133" s="1">
        <f t="shared" si="11"/>
        <v>42867</v>
      </c>
      <c r="B133">
        <f t="shared" si="8"/>
        <v>5</v>
      </c>
      <c r="C133" t="str">
        <f t="shared" si="9"/>
        <v>mai</v>
      </c>
      <c r="D133">
        <f t="shared" si="10"/>
        <v>2017</v>
      </c>
      <c r="E133" t="str">
        <f>TEXT(Calendrier[[#This Row],[Mois]],"00")&amp;"-"&amp;PROPER(Calendrier[[#This Row],[MoisL]])</f>
        <v>05-Mai</v>
      </c>
    </row>
    <row r="134" spans="1:5">
      <c r="A134" s="1">
        <f t="shared" si="11"/>
        <v>42868</v>
      </c>
      <c r="B134">
        <f t="shared" si="8"/>
        <v>5</v>
      </c>
      <c r="C134" t="str">
        <f t="shared" si="9"/>
        <v>mai</v>
      </c>
      <c r="D134">
        <f t="shared" si="10"/>
        <v>2017</v>
      </c>
      <c r="E134" t="str">
        <f>TEXT(Calendrier[[#This Row],[Mois]],"00")&amp;"-"&amp;PROPER(Calendrier[[#This Row],[MoisL]])</f>
        <v>05-Mai</v>
      </c>
    </row>
    <row r="135" spans="1:5">
      <c r="A135" s="1">
        <f t="shared" si="11"/>
        <v>42869</v>
      </c>
      <c r="B135">
        <f t="shared" si="8"/>
        <v>5</v>
      </c>
      <c r="C135" t="str">
        <f t="shared" si="9"/>
        <v>mai</v>
      </c>
      <c r="D135">
        <f t="shared" si="10"/>
        <v>2017</v>
      </c>
      <c r="E135" t="str">
        <f>TEXT(Calendrier[[#This Row],[Mois]],"00")&amp;"-"&amp;PROPER(Calendrier[[#This Row],[MoisL]])</f>
        <v>05-Mai</v>
      </c>
    </row>
    <row r="136" spans="1:5">
      <c r="A136" s="1">
        <f t="shared" si="11"/>
        <v>42870</v>
      </c>
      <c r="B136">
        <f t="shared" si="8"/>
        <v>5</v>
      </c>
      <c r="C136" t="str">
        <f t="shared" si="9"/>
        <v>mai</v>
      </c>
      <c r="D136">
        <f t="shared" si="10"/>
        <v>2017</v>
      </c>
      <c r="E136" t="str">
        <f>TEXT(Calendrier[[#This Row],[Mois]],"00")&amp;"-"&amp;PROPER(Calendrier[[#This Row],[MoisL]])</f>
        <v>05-Mai</v>
      </c>
    </row>
    <row r="137" spans="1:5">
      <c r="A137" s="1">
        <f t="shared" si="11"/>
        <v>42871</v>
      </c>
      <c r="B137">
        <f t="shared" si="8"/>
        <v>5</v>
      </c>
      <c r="C137" t="str">
        <f t="shared" si="9"/>
        <v>mai</v>
      </c>
      <c r="D137">
        <f t="shared" si="10"/>
        <v>2017</v>
      </c>
      <c r="E137" t="str">
        <f>TEXT(Calendrier[[#This Row],[Mois]],"00")&amp;"-"&amp;PROPER(Calendrier[[#This Row],[MoisL]])</f>
        <v>05-Mai</v>
      </c>
    </row>
    <row r="138" spans="1:5">
      <c r="A138" s="1">
        <f t="shared" si="11"/>
        <v>42872</v>
      </c>
      <c r="B138">
        <f t="shared" si="8"/>
        <v>5</v>
      </c>
      <c r="C138" t="str">
        <f t="shared" si="9"/>
        <v>mai</v>
      </c>
      <c r="D138">
        <f t="shared" si="10"/>
        <v>2017</v>
      </c>
      <c r="E138" t="str">
        <f>TEXT(Calendrier[[#This Row],[Mois]],"00")&amp;"-"&amp;PROPER(Calendrier[[#This Row],[MoisL]])</f>
        <v>05-Mai</v>
      </c>
    </row>
    <row r="139" spans="1:5">
      <c r="A139" s="1">
        <f t="shared" si="11"/>
        <v>42873</v>
      </c>
      <c r="B139">
        <f t="shared" si="8"/>
        <v>5</v>
      </c>
      <c r="C139" t="str">
        <f t="shared" si="9"/>
        <v>mai</v>
      </c>
      <c r="D139">
        <f t="shared" si="10"/>
        <v>2017</v>
      </c>
      <c r="E139" t="str">
        <f>TEXT(Calendrier[[#This Row],[Mois]],"00")&amp;"-"&amp;PROPER(Calendrier[[#This Row],[MoisL]])</f>
        <v>05-Mai</v>
      </c>
    </row>
    <row r="140" spans="1:5">
      <c r="A140" s="1">
        <f t="shared" si="11"/>
        <v>42874</v>
      </c>
      <c r="B140">
        <f t="shared" si="8"/>
        <v>5</v>
      </c>
      <c r="C140" t="str">
        <f t="shared" si="9"/>
        <v>mai</v>
      </c>
      <c r="D140">
        <f t="shared" si="10"/>
        <v>2017</v>
      </c>
      <c r="E140" t="str">
        <f>TEXT(Calendrier[[#This Row],[Mois]],"00")&amp;"-"&amp;PROPER(Calendrier[[#This Row],[MoisL]])</f>
        <v>05-Mai</v>
      </c>
    </row>
    <row r="141" spans="1:5">
      <c r="A141" s="1">
        <f t="shared" si="11"/>
        <v>42875</v>
      </c>
      <c r="B141">
        <f t="shared" si="8"/>
        <v>5</v>
      </c>
      <c r="C141" t="str">
        <f t="shared" si="9"/>
        <v>mai</v>
      </c>
      <c r="D141">
        <f t="shared" si="10"/>
        <v>2017</v>
      </c>
      <c r="E141" t="str">
        <f>TEXT(Calendrier[[#This Row],[Mois]],"00")&amp;"-"&amp;PROPER(Calendrier[[#This Row],[MoisL]])</f>
        <v>05-Mai</v>
      </c>
    </row>
    <row r="142" spans="1:5">
      <c r="A142" s="1">
        <f t="shared" si="11"/>
        <v>42876</v>
      </c>
      <c r="B142">
        <f t="shared" si="8"/>
        <v>5</v>
      </c>
      <c r="C142" t="str">
        <f t="shared" si="9"/>
        <v>mai</v>
      </c>
      <c r="D142">
        <f t="shared" si="10"/>
        <v>2017</v>
      </c>
      <c r="E142" t="str">
        <f>TEXT(Calendrier[[#This Row],[Mois]],"00")&amp;"-"&amp;PROPER(Calendrier[[#This Row],[MoisL]])</f>
        <v>05-Mai</v>
      </c>
    </row>
    <row r="143" spans="1:5">
      <c r="A143" s="1">
        <f t="shared" si="11"/>
        <v>42877</v>
      </c>
      <c r="B143">
        <f t="shared" si="8"/>
        <v>5</v>
      </c>
      <c r="C143" t="str">
        <f t="shared" si="9"/>
        <v>mai</v>
      </c>
      <c r="D143">
        <f t="shared" si="10"/>
        <v>2017</v>
      </c>
      <c r="E143" t="str">
        <f>TEXT(Calendrier[[#This Row],[Mois]],"00")&amp;"-"&amp;PROPER(Calendrier[[#This Row],[MoisL]])</f>
        <v>05-Mai</v>
      </c>
    </row>
    <row r="144" spans="1:5">
      <c r="A144" s="1">
        <f t="shared" si="11"/>
        <v>42878</v>
      </c>
      <c r="B144">
        <f t="shared" si="8"/>
        <v>5</v>
      </c>
      <c r="C144" t="str">
        <f t="shared" si="9"/>
        <v>mai</v>
      </c>
      <c r="D144">
        <f t="shared" si="10"/>
        <v>2017</v>
      </c>
      <c r="E144" t="str">
        <f>TEXT(Calendrier[[#This Row],[Mois]],"00")&amp;"-"&amp;PROPER(Calendrier[[#This Row],[MoisL]])</f>
        <v>05-Mai</v>
      </c>
    </row>
    <row r="145" spans="1:5">
      <c r="A145" s="1">
        <f t="shared" si="11"/>
        <v>42879</v>
      </c>
      <c r="B145">
        <f t="shared" si="8"/>
        <v>5</v>
      </c>
      <c r="C145" t="str">
        <f t="shared" si="9"/>
        <v>mai</v>
      </c>
      <c r="D145">
        <f t="shared" si="10"/>
        <v>2017</v>
      </c>
      <c r="E145" t="str">
        <f>TEXT(Calendrier[[#This Row],[Mois]],"00")&amp;"-"&amp;PROPER(Calendrier[[#This Row],[MoisL]])</f>
        <v>05-Mai</v>
      </c>
    </row>
    <row r="146" spans="1:5">
      <c r="A146" s="1">
        <f t="shared" si="11"/>
        <v>42880</v>
      </c>
      <c r="B146">
        <f t="shared" si="8"/>
        <v>5</v>
      </c>
      <c r="C146" t="str">
        <f t="shared" si="9"/>
        <v>mai</v>
      </c>
      <c r="D146">
        <f t="shared" si="10"/>
        <v>2017</v>
      </c>
      <c r="E146" t="str">
        <f>TEXT(Calendrier[[#This Row],[Mois]],"00")&amp;"-"&amp;PROPER(Calendrier[[#This Row],[MoisL]])</f>
        <v>05-Mai</v>
      </c>
    </row>
    <row r="147" spans="1:5">
      <c r="A147" s="1">
        <f t="shared" si="11"/>
        <v>42881</v>
      </c>
      <c r="B147">
        <f t="shared" si="8"/>
        <v>5</v>
      </c>
      <c r="C147" t="str">
        <f t="shared" si="9"/>
        <v>mai</v>
      </c>
      <c r="D147">
        <f t="shared" si="10"/>
        <v>2017</v>
      </c>
      <c r="E147" t="str">
        <f>TEXT(Calendrier[[#This Row],[Mois]],"00")&amp;"-"&amp;PROPER(Calendrier[[#This Row],[MoisL]])</f>
        <v>05-Mai</v>
      </c>
    </row>
    <row r="148" spans="1:5">
      <c r="A148" s="1">
        <f t="shared" si="11"/>
        <v>42882</v>
      </c>
      <c r="B148">
        <f t="shared" si="8"/>
        <v>5</v>
      </c>
      <c r="C148" t="str">
        <f t="shared" si="9"/>
        <v>mai</v>
      </c>
      <c r="D148">
        <f t="shared" si="10"/>
        <v>2017</v>
      </c>
      <c r="E148" t="str">
        <f>TEXT(Calendrier[[#This Row],[Mois]],"00")&amp;"-"&amp;PROPER(Calendrier[[#This Row],[MoisL]])</f>
        <v>05-Mai</v>
      </c>
    </row>
    <row r="149" spans="1:5">
      <c r="A149" s="1">
        <f t="shared" si="11"/>
        <v>42883</v>
      </c>
      <c r="B149">
        <f t="shared" si="8"/>
        <v>5</v>
      </c>
      <c r="C149" t="str">
        <f t="shared" si="9"/>
        <v>mai</v>
      </c>
      <c r="D149">
        <f t="shared" si="10"/>
        <v>2017</v>
      </c>
      <c r="E149" t="str">
        <f>TEXT(Calendrier[[#This Row],[Mois]],"00")&amp;"-"&amp;PROPER(Calendrier[[#This Row],[MoisL]])</f>
        <v>05-Mai</v>
      </c>
    </row>
    <row r="150" spans="1:5">
      <c r="A150" s="1">
        <f t="shared" si="11"/>
        <v>42884</v>
      </c>
      <c r="B150">
        <f t="shared" si="8"/>
        <v>5</v>
      </c>
      <c r="C150" t="str">
        <f t="shared" si="9"/>
        <v>mai</v>
      </c>
      <c r="D150">
        <f t="shared" si="10"/>
        <v>2017</v>
      </c>
      <c r="E150" t="str">
        <f>TEXT(Calendrier[[#This Row],[Mois]],"00")&amp;"-"&amp;PROPER(Calendrier[[#This Row],[MoisL]])</f>
        <v>05-Mai</v>
      </c>
    </row>
    <row r="151" spans="1:5">
      <c r="A151" s="1">
        <f t="shared" si="11"/>
        <v>42885</v>
      </c>
      <c r="B151">
        <f t="shared" si="8"/>
        <v>5</v>
      </c>
      <c r="C151" t="str">
        <f t="shared" si="9"/>
        <v>mai</v>
      </c>
      <c r="D151">
        <f t="shared" si="10"/>
        <v>2017</v>
      </c>
      <c r="E151" t="str">
        <f>TEXT(Calendrier[[#This Row],[Mois]],"00")&amp;"-"&amp;PROPER(Calendrier[[#This Row],[MoisL]])</f>
        <v>05-Mai</v>
      </c>
    </row>
    <row r="152" spans="1:5">
      <c r="A152" s="1">
        <f t="shared" si="11"/>
        <v>42886</v>
      </c>
      <c r="B152">
        <f t="shared" si="8"/>
        <v>5</v>
      </c>
      <c r="C152" t="str">
        <f t="shared" si="9"/>
        <v>mai</v>
      </c>
      <c r="D152">
        <f t="shared" si="10"/>
        <v>2017</v>
      </c>
      <c r="E152" t="str">
        <f>TEXT(Calendrier[[#This Row],[Mois]],"00")&amp;"-"&amp;PROPER(Calendrier[[#This Row],[MoisL]])</f>
        <v>05-Mai</v>
      </c>
    </row>
    <row r="153" spans="1:5">
      <c r="A153" s="1">
        <f t="shared" si="11"/>
        <v>42887</v>
      </c>
      <c r="B153">
        <f t="shared" si="8"/>
        <v>6</v>
      </c>
      <c r="C153" t="str">
        <f t="shared" si="9"/>
        <v>juin</v>
      </c>
      <c r="D153">
        <f t="shared" si="10"/>
        <v>2017</v>
      </c>
      <c r="E153" t="str">
        <f>TEXT(Calendrier[[#This Row],[Mois]],"00")&amp;"-"&amp;PROPER(Calendrier[[#This Row],[MoisL]])</f>
        <v>06-Juin</v>
      </c>
    </row>
    <row r="154" spans="1:5">
      <c r="A154" s="1">
        <f t="shared" si="11"/>
        <v>42888</v>
      </c>
      <c r="B154">
        <f t="shared" si="8"/>
        <v>6</v>
      </c>
      <c r="C154" t="str">
        <f t="shared" si="9"/>
        <v>juin</v>
      </c>
      <c r="D154">
        <f t="shared" si="10"/>
        <v>2017</v>
      </c>
      <c r="E154" t="str">
        <f>TEXT(Calendrier[[#This Row],[Mois]],"00")&amp;"-"&amp;PROPER(Calendrier[[#This Row],[MoisL]])</f>
        <v>06-Juin</v>
      </c>
    </row>
    <row r="155" spans="1:5">
      <c r="A155" s="1">
        <f t="shared" si="11"/>
        <v>42889</v>
      </c>
      <c r="B155">
        <f t="shared" si="8"/>
        <v>6</v>
      </c>
      <c r="C155" t="str">
        <f t="shared" si="9"/>
        <v>juin</v>
      </c>
      <c r="D155">
        <f t="shared" si="10"/>
        <v>2017</v>
      </c>
      <c r="E155" t="str">
        <f>TEXT(Calendrier[[#This Row],[Mois]],"00")&amp;"-"&amp;PROPER(Calendrier[[#This Row],[MoisL]])</f>
        <v>06-Juin</v>
      </c>
    </row>
    <row r="156" spans="1:5">
      <c r="A156" s="1">
        <f t="shared" si="11"/>
        <v>42890</v>
      </c>
      <c r="B156">
        <f t="shared" si="8"/>
        <v>6</v>
      </c>
      <c r="C156" t="str">
        <f t="shared" si="9"/>
        <v>juin</v>
      </c>
      <c r="D156">
        <f t="shared" si="10"/>
        <v>2017</v>
      </c>
      <c r="E156" t="str">
        <f>TEXT(Calendrier[[#This Row],[Mois]],"00")&amp;"-"&amp;PROPER(Calendrier[[#This Row],[MoisL]])</f>
        <v>06-Juin</v>
      </c>
    </row>
    <row r="157" spans="1:5">
      <c r="A157" s="1">
        <f t="shared" si="11"/>
        <v>42891</v>
      </c>
      <c r="B157">
        <f t="shared" si="8"/>
        <v>6</v>
      </c>
      <c r="C157" t="str">
        <f t="shared" si="9"/>
        <v>juin</v>
      </c>
      <c r="D157">
        <f t="shared" si="10"/>
        <v>2017</v>
      </c>
      <c r="E157" t="str">
        <f>TEXT(Calendrier[[#This Row],[Mois]],"00")&amp;"-"&amp;PROPER(Calendrier[[#This Row],[MoisL]])</f>
        <v>06-Juin</v>
      </c>
    </row>
    <row r="158" spans="1:5">
      <c r="A158" s="1">
        <f t="shared" si="11"/>
        <v>42892</v>
      </c>
      <c r="B158">
        <f t="shared" si="8"/>
        <v>6</v>
      </c>
      <c r="C158" t="str">
        <f t="shared" si="9"/>
        <v>juin</v>
      </c>
      <c r="D158">
        <f t="shared" si="10"/>
        <v>2017</v>
      </c>
      <c r="E158" t="str">
        <f>TEXT(Calendrier[[#This Row],[Mois]],"00")&amp;"-"&amp;PROPER(Calendrier[[#This Row],[MoisL]])</f>
        <v>06-Juin</v>
      </c>
    </row>
    <row r="159" spans="1:5">
      <c r="A159" s="1">
        <f t="shared" si="11"/>
        <v>42893</v>
      </c>
      <c r="B159">
        <f t="shared" si="8"/>
        <v>6</v>
      </c>
      <c r="C159" t="str">
        <f t="shared" si="9"/>
        <v>juin</v>
      </c>
      <c r="D159">
        <f t="shared" si="10"/>
        <v>2017</v>
      </c>
      <c r="E159" t="str">
        <f>TEXT(Calendrier[[#This Row],[Mois]],"00")&amp;"-"&amp;PROPER(Calendrier[[#This Row],[MoisL]])</f>
        <v>06-Juin</v>
      </c>
    </row>
    <row r="160" spans="1:5">
      <c r="A160" s="1">
        <f t="shared" si="11"/>
        <v>42894</v>
      </c>
      <c r="B160">
        <f t="shared" si="8"/>
        <v>6</v>
      </c>
      <c r="C160" t="str">
        <f t="shared" si="9"/>
        <v>juin</v>
      </c>
      <c r="D160">
        <f t="shared" si="10"/>
        <v>2017</v>
      </c>
      <c r="E160" t="str">
        <f>TEXT(Calendrier[[#This Row],[Mois]],"00")&amp;"-"&amp;PROPER(Calendrier[[#This Row],[MoisL]])</f>
        <v>06-Juin</v>
      </c>
    </row>
    <row r="161" spans="1:5">
      <c r="A161" s="1">
        <f t="shared" si="11"/>
        <v>42895</v>
      </c>
      <c r="B161">
        <f t="shared" si="8"/>
        <v>6</v>
      </c>
      <c r="C161" t="str">
        <f t="shared" si="9"/>
        <v>juin</v>
      </c>
      <c r="D161">
        <f t="shared" si="10"/>
        <v>2017</v>
      </c>
      <c r="E161" t="str">
        <f>TEXT(Calendrier[[#This Row],[Mois]],"00")&amp;"-"&amp;PROPER(Calendrier[[#This Row],[MoisL]])</f>
        <v>06-Juin</v>
      </c>
    </row>
    <row r="162" spans="1:5">
      <c r="A162" s="1">
        <f t="shared" si="11"/>
        <v>42896</v>
      </c>
      <c r="B162">
        <f t="shared" si="8"/>
        <v>6</v>
      </c>
      <c r="C162" t="str">
        <f t="shared" si="9"/>
        <v>juin</v>
      </c>
      <c r="D162">
        <f t="shared" si="10"/>
        <v>2017</v>
      </c>
      <c r="E162" t="str">
        <f>TEXT(Calendrier[[#This Row],[Mois]],"00")&amp;"-"&amp;PROPER(Calendrier[[#This Row],[MoisL]])</f>
        <v>06-Juin</v>
      </c>
    </row>
    <row r="163" spans="1:5">
      <c r="A163" s="1">
        <f t="shared" si="11"/>
        <v>42897</v>
      </c>
      <c r="B163">
        <f t="shared" si="8"/>
        <v>6</v>
      </c>
      <c r="C163" t="str">
        <f t="shared" si="9"/>
        <v>juin</v>
      </c>
      <c r="D163">
        <f t="shared" si="10"/>
        <v>2017</v>
      </c>
      <c r="E163" t="str">
        <f>TEXT(Calendrier[[#This Row],[Mois]],"00")&amp;"-"&amp;PROPER(Calendrier[[#This Row],[MoisL]])</f>
        <v>06-Juin</v>
      </c>
    </row>
    <row r="164" spans="1:5">
      <c r="A164" s="1">
        <f t="shared" si="11"/>
        <v>42898</v>
      </c>
      <c r="B164">
        <f t="shared" si="8"/>
        <v>6</v>
      </c>
      <c r="C164" t="str">
        <f t="shared" si="9"/>
        <v>juin</v>
      </c>
      <c r="D164">
        <f t="shared" si="10"/>
        <v>2017</v>
      </c>
      <c r="E164" t="str">
        <f>TEXT(Calendrier[[#This Row],[Mois]],"00")&amp;"-"&amp;PROPER(Calendrier[[#This Row],[MoisL]])</f>
        <v>06-Juin</v>
      </c>
    </row>
    <row r="165" spans="1:5">
      <c r="A165" s="1">
        <f t="shared" si="11"/>
        <v>42899</v>
      </c>
      <c r="B165">
        <f t="shared" si="8"/>
        <v>6</v>
      </c>
      <c r="C165" t="str">
        <f t="shared" si="9"/>
        <v>juin</v>
      </c>
      <c r="D165">
        <f t="shared" si="10"/>
        <v>2017</v>
      </c>
      <c r="E165" t="str">
        <f>TEXT(Calendrier[[#This Row],[Mois]],"00")&amp;"-"&amp;PROPER(Calendrier[[#This Row],[MoisL]])</f>
        <v>06-Juin</v>
      </c>
    </row>
    <row r="166" spans="1:5">
      <c r="A166" s="1">
        <f t="shared" si="11"/>
        <v>42900</v>
      </c>
      <c r="B166">
        <f t="shared" si="8"/>
        <v>6</v>
      </c>
      <c r="C166" t="str">
        <f t="shared" si="9"/>
        <v>juin</v>
      </c>
      <c r="D166">
        <f t="shared" si="10"/>
        <v>2017</v>
      </c>
      <c r="E166" t="str">
        <f>TEXT(Calendrier[[#This Row],[Mois]],"00")&amp;"-"&amp;PROPER(Calendrier[[#This Row],[MoisL]])</f>
        <v>06-Juin</v>
      </c>
    </row>
    <row r="167" spans="1:5">
      <c r="A167" s="1">
        <f t="shared" si="11"/>
        <v>42901</v>
      </c>
      <c r="B167">
        <f t="shared" si="8"/>
        <v>6</v>
      </c>
      <c r="C167" t="str">
        <f t="shared" si="9"/>
        <v>juin</v>
      </c>
      <c r="D167">
        <f t="shared" si="10"/>
        <v>2017</v>
      </c>
      <c r="E167" t="str">
        <f>TEXT(Calendrier[[#This Row],[Mois]],"00")&amp;"-"&amp;PROPER(Calendrier[[#This Row],[MoisL]])</f>
        <v>06-Juin</v>
      </c>
    </row>
    <row r="168" spans="1:5">
      <c r="A168" s="1">
        <f t="shared" si="11"/>
        <v>42902</v>
      </c>
      <c r="B168">
        <f t="shared" si="8"/>
        <v>6</v>
      </c>
      <c r="C168" t="str">
        <f t="shared" si="9"/>
        <v>juin</v>
      </c>
      <c r="D168">
        <f t="shared" si="10"/>
        <v>2017</v>
      </c>
      <c r="E168" t="str">
        <f>TEXT(Calendrier[[#This Row],[Mois]],"00")&amp;"-"&amp;PROPER(Calendrier[[#This Row],[MoisL]])</f>
        <v>06-Juin</v>
      </c>
    </row>
    <row r="169" spans="1:5">
      <c r="A169" s="1">
        <f t="shared" si="11"/>
        <v>42903</v>
      </c>
      <c r="B169">
        <f t="shared" si="8"/>
        <v>6</v>
      </c>
      <c r="C169" t="str">
        <f t="shared" si="9"/>
        <v>juin</v>
      </c>
      <c r="D169">
        <f t="shared" si="10"/>
        <v>2017</v>
      </c>
      <c r="E169" t="str">
        <f>TEXT(Calendrier[[#This Row],[Mois]],"00")&amp;"-"&amp;PROPER(Calendrier[[#This Row],[MoisL]])</f>
        <v>06-Juin</v>
      </c>
    </row>
    <row r="170" spans="1:5">
      <c r="A170" s="1">
        <f t="shared" si="11"/>
        <v>42904</v>
      </c>
      <c r="B170">
        <f t="shared" si="8"/>
        <v>6</v>
      </c>
      <c r="C170" t="str">
        <f t="shared" si="9"/>
        <v>juin</v>
      </c>
      <c r="D170">
        <f t="shared" si="10"/>
        <v>2017</v>
      </c>
      <c r="E170" t="str">
        <f>TEXT(Calendrier[[#This Row],[Mois]],"00")&amp;"-"&amp;PROPER(Calendrier[[#This Row],[MoisL]])</f>
        <v>06-Juin</v>
      </c>
    </row>
    <row r="171" spans="1:5">
      <c r="A171" s="1">
        <f t="shared" si="11"/>
        <v>42905</v>
      </c>
      <c r="B171">
        <f t="shared" si="8"/>
        <v>6</v>
      </c>
      <c r="C171" t="str">
        <f t="shared" si="9"/>
        <v>juin</v>
      </c>
      <c r="D171">
        <f t="shared" si="10"/>
        <v>2017</v>
      </c>
      <c r="E171" t="str">
        <f>TEXT(Calendrier[[#This Row],[Mois]],"00")&amp;"-"&amp;PROPER(Calendrier[[#This Row],[MoisL]])</f>
        <v>06-Juin</v>
      </c>
    </row>
    <row r="172" spans="1:5">
      <c r="A172" s="1">
        <f t="shared" si="11"/>
        <v>42906</v>
      </c>
      <c r="B172">
        <f t="shared" si="8"/>
        <v>6</v>
      </c>
      <c r="C172" t="str">
        <f t="shared" si="9"/>
        <v>juin</v>
      </c>
      <c r="D172">
        <f t="shared" si="10"/>
        <v>2017</v>
      </c>
      <c r="E172" t="str">
        <f>TEXT(Calendrier[[#This Row],[Mois]],"00")&amp;"-"&amp;PROPER(Calendrier[[#This Row],[MoisL]])</f>
        <v>06-Juin</v>
      </c>
    </row>
    <row r="173" spans="1:5">
      <c r="A173" s="1">
        <f t="shared" si="11"/>
        <v>42907</v>
      </c>
      <c r="B173">
        <f t="shared" si="8"/>
        <v>6</v>
      </c>
      <c r="C173" t="str">
        <f t="shared" si="9"/>
        <v>juin</v>
      </c>
      <c r="D173">
        <f t="shared" si="10"/>
        <v>2017</v>
      </c>
      <c r="E173" t="str">
        <f>TEXT(Calendrier[[#This Row],[Mois]],"00")&amp;"-"&amp;PROPER(Calendrier[[#This Row],[MoisL]])</f>
        <v>06-Juin</v>
      </c>
    </row>
    <row r="174" spans="1:5">
      <c r="A174" s="1">
        <f t="shared" si="11"/>
        <v>42908</v>
      </c>
      <c r="B174">
        <f t="shared" si="8"/>
        <v>6</v>
      </c>
      <c r="C174" t="str">
        <f t="shared" si="9"/>
        <v>juin</v>
      </c>
      <c r="D174">
        <f t="shared" si="10"/>
        <v>2017</v>
      </c>
      <c r="E174" t="str">
        <f>TEXT(Calendrier[[#This Row],[Mois]],"00")&amp;"-"&amp;PROPER(Calendrier[[#This Row],[MoisL]])</f>
        <v>06-Juin</v>
      </c>
    </row>
    <row r="175" spans="1:5">
      <c r="A175" s="1">
        <f t="shared" si="11"/>
        <v>42909</v>
      </c>
      <c r="B175">
        <f t="shared" si="8"/>
        <v>6</v>
      </c>
      <c r="C175" t="str">
        <f t="shared" si="9"/>
        <v>juin</v>
      </c>
      <c r="D175">
        <f t="shared" si="10"/>
        <v>2017</v>
      </c>
      <c r="E175" t="str">
        <f>TEXT(Calendrier[[#This Row],[Mois]],"00")&amp;"-"&amp;PROPER(Calendrier[[#This Row],[MoisL]])</f>
        <v>06-Juin</v>
      </c>
    </row>
    <row r="176" spans="1:5">
      <c r="A176" s="1">
        <f t="shared" si="11"/>
        <v>42910</v>
      </c>
      <c r="B176">
        <f t="shared" si="8"/>
        <v>6</v>
      </c>
      <c r="C176" t="str">
        <f t="shared" si="9"/>
        <v>juin</v>
      </c>
      <c r="D176">
        <f t="shared" si="10"/>
        <v>2017</v>
      </c>
      <c r="E176" t="str">
        <f>TEXT(Calendrier[[#This Row],[Mois]],"00")&amp;"-"&amp;PROPER(Calendrier[[#This Row],[MoisL]])</f>
        <v>06-Juin</v>
      </c>
    </row>
    <row r="177" spans="1:5">
      <c r="A177" s="1">
        <f t="shared" si="11"/>
        <v>42911</v>
      </c>
      <c r="B177">
        <f t="shared" si="8"/>
        <v>6</v>
      </c>
      <c r="C177" t="str">
        <f t="shared" si="9"/>
        <v>juin</v>
      </c>
      <c r="D177">
        <f t="shared" si="10"/>
        <v>2017</v>
      </c>
      <c r="E177" t="str">
        <f>TEXT(Calendrier[[#This Row],[Mois]],"00")&amp;"-"&amp;PROPER(Calendrier[[#This Row],[MoisL]])</f>
        <v>06-Juin</v>
      </c>
    </row>
    <row r="178" spans="1:5">
      <c r="A178" s="1">
        <f t="shared" si="11"/>
        <v>42912</v>
      </c>
      <c r="B178">
        <f t="shared" si="8"/>
        <v>6</v>
      </c>
      <c r="C178" t="str">
        <f t="shared" si="9"/>
        <v>juin</v>
      </c>
      <c r="D178">
        <f t="shared" si="10"/>
        <v>2017</v>
      </c>
      <c r="E178" t="str">
        <f>TEXT(Calendrier[[#This Row],[Mois]],"00")&amp;"-"&amp;PROPER(Calendrier[[#This Row],[MoisL]])</f>
        <v>06-Juin</v>
      </c>
    </row>
    <row r="179" spans="1:5">
      <c r="A179" s="1">
        <f t="shared" si="11"/>
        <v>42913</v>
      </c>
      <c r="B179">
        <f t="shared" si="8"/>
        <v>6</v>
      </c>
      <c r="C179" t="str">
        <f t="shared" si="9"/>
        <v>juin</v>
      </c>
      <c r="D179">
        <f t="shared" si="10"/>
        <v>2017</v>
      </c>
      <c r="E179" t="str">
        <f>TEXT(Calendrier[[#This Row],[Mois]],"00")&amp;"-"&amp;PROPER(Calendrier[[#This Row],[MoisL]])</f>
        <v>06-Juin</v>
      </c>
    </row>
    <row r="180" spans="1:5">
      <c r="A180" s="1">
        <f t="shared" si="11"/>
        <v>42914</v>
      </c>
      <c r="B180">
        <f t="shared" si="8"/>
        <v>6</v>
      </c>
      <c r="C180" t="str">
        <f t="shared" si="9"/>
        <v>juin</v>
      </c>
      <c r="D180">
        <f t="shared" si="10"/>
        <v>2017</v>
      </c>
      <c r="E180" t="str">
        <f>TEXT(Calendrier[[#This Row],[Mois]],"00")&amp;"-"&amp;PROPER(Calendrier[[#This Row],[MoisL]])</f>
        <v>06-Juin</v>
      </c>
    </row>
    <row r="181" spans="1:5">
      <c r="A181" s="1">
        <f t="shared" si="11"/>
        <v>42915</v>
      </c>
      <c r="B181">
        <f t="shared" si="8"/>
        <v>6</v>
      </c>
      <c r="C181" t="str">
        <f t="shared" si="9"/>
        <v>juin</v>
      </c>
      <c r="D181">
        <f t="shared" si="10"/>
        <v>2017</v>
      </c>
      <c r="E181" t="str">
        <f>TEXT(Calendrier[[#This Row],[Mois]],"00")&amp;"-"&amp;PROPER(Calendrier[[#This Row],[MoisL]])</f>
        <v>06-Juin</v>
      </c>
    </row>
    <row r="182" spans="1:5">
      <c r="A182" s="1">
        <f t="shared" si="11"/>
        <v>42916</v>
      </c>
      <c r="B182">
        <f t="shared" si="8"/>
        <v>6</v>
      </c>
      <c r="C182" t="str">
        <f t="shared" si="9"/>
        <v>juin</v>
      </c>
      <c r="D182">
        <f t="shared" si="10"/>
        <v>2017</v>
      </c>
      <c r="E182" t="str">
        <f>TEXT(Calendrier[[#This Row],[Mois]],"00")&amp;"-"&amp;PROPER(Calendrier[[#This Row],[MoisL]])</f>
        <v>06-Juin</v>
      </c>
    </row>
    <row r="183" spans="1:5">
      <c r="A183" s="1">
        <f t="shared" si="11"/>
        <v>42917</v>
      </c>
      <c r="B183">
        <f t="shared" si="8"/>
        <v>7</v>
      </c>
      <c r="C183" t="str">
        <f t="shared" si="9"/>
        <v>juillet</v>
      </c>
      <c r="D183">
        <f t="shared" si="10"/>
        <v>2017</v>
      </c>
      <c r="E183" t="str">
        <f>TEXT(Calendrier[[#This Row],[Mois]],"00")&amp;"-"&amp;PROPER(Calendrier[[#This Row],[MoisL]])</f>
        <v>07-Juillet</v>
      </c>
    </row>
    <row r="184" spans="1:5">
      <c r="A184" s="1">
        <f t="shared" si="11"/>
        <v>42918</v>
      </c>
      <c r="B184">
        <f t="shared" si="8"/>
        <v>7</v>
      </c>
      <c r="C184" t="str">
        <f t="shared" si="9"/>
        <v>juillet</v>
      </c>
      <c r="D184">
        <f t="shared" si="10"/>
        <v>2017</v>
      </c>
      <c r="E184" t="str">
        <f>TEXT(Calendrier[[#This Row],[Mois]],"00")&amp;"-"&amp;PROPER(Calendrier[[#This Row],[MoisL]])</f>
        <v>07-Juillet</v>
      </c>
    </row>
    <row r="185" spans="1:5">
      <c r="A185" s="1">
        <f t="shared" si="11"/>
        <v>42919</v>
      </c>
      <c r="B185">
        <f t="shared" si="8"/>
        <v>7</v>
      </c>
      <c r="C185" t="str">
        <f t="shared" si="9"/>
        <v>juillet</v>
      </c>
      <c r="D185">
        <f t="shared" si="10"/>
        <v>2017</v>
      </c>
      <c r="E185" t="str">
        <f>TEXT(Calendrier[[#This Row],[Mois]],"00")&amp;"-"&amp;PROPER(Calendrier[[#This Row],[MoisL]])</f>
        <v>07-Juillet</v>
      </c>
    </row>
    <row r="186" spans="1:5">
      <c r="A186" s="1">
        <f t="shared" si="11"/>
        <v>42920</v>
      </c>
      <c r="B186">
        <f t="shared" si="8"/>
        <v>7</v>
      </c>
      <c r="C186" t="str">
        <f t="shared" si="9"/>
        <v>juillet</v>
      </c>
      <c r="D186">
        <f t="shared" si="10"/>
        <v>2017</v>
      </c>
      <c r="E186" t="str">
        <f>TEXT(Calendrier[[#This Row],[Mois]],"00")&amp;"-"&amp;PROPER(Calendrier[[#This Row],[MoisL]])</f>
        <v>07-Juillet</v>
      </c>
    </row>
    <row r="187" spans="1:5">
      <c r="A187" s="1">
        <f t="shared" si="11"/>
        <v>42921</v>
      </c>
      <c r="B187">
        <f t="shared" si="8"/>
        <v>7</v>
      </c>
      <c r="C187" t="str">
        <f t="shared" si="9"/>
        <v>juillet</v>
      </c>
      <c r="D187">
        <f t="shared" si="10"/>
        <v>2017</v>
      </c>
      <c r="E187" t="str">
        <f>TEXT(Calendrier[[#This Row],[Mois]],"00")&amp;"-"&amp;PROPER(Calendrier[[#This Row],[MoisL]])</f>
        <v>07-Juillet</v>
      </c>
    </row>
    <row r="188" spans="1:5">
      <c r="A188" s="1">
        <f t="shared" si="11"/>
        <v>42922</v>
      </c>
      <c r="B188">
        <f t="shared" si="8"/>
        <v>7</v>
      </c>
      <c r="C188" t="str">
        <f t="shared" si="9"/>
        <v>juillet</v>
      </c>
      <c r="D188">
        <f t="shared" si="10"/>
        <v>2017</v>
      </c>
      <c r="E188" t="str">
        <f>TEXT(Calendrier[[#This Row],[Mois]],"00")&amp;"-"&amp;PROPER(Calendrier[[#This Row],[MoisL]])</f>
        <v>07-Juillet</v>
      </c>
    </row>
    <row r="189" spans="1:5">
      <c r="A189" s="1">
        <f t="shared" si="11"/>
        <v>42923</v>
      </c>
      <c r="B189">
        <f t="shared" si="8"/>
        <v>7</v>
      </c>
      <c r="C189" t="str">
        <f t="shared" si="9"/>
        <v>juillet</v>
      </c>
      <c r="D189">
        <f t="shared" si="10"/>
        <v>2017</v>
      </c>
      <c r="E189" t="str">
        <f>TEXT(Calendrier[[#This Row],[Mois]],"00")&amp;"-"&amp;PROPER(Calendrier[[#This Row],[MoisL]])</f>
        <v>07-Juillet</v>
      </c>
    </row>
    <row r="190" spans="1:5">
      <c r="A190" s="1">
        <f t="shared" si="11"/>
        <v>42924</v>
      </c>
      <c r="B190">
        <f t="shared" si="8"/>
        <v>7</v>
      </c>
      <c r="C190" t="str">
        <f t="shared" si="9"/>
        <v>juillet</v>
      </c>
      <c r="D190">
        <f t="shared" si="10"/>
        <v>2017</v>
      </c>
      <c r="E190" t="str">
        <f>TEXT(Calendrier[[#This Row],[Mois]],"00")&amp;"-"&amp;PROPER(Calendrier[[#This Row],[MoisL]])</f>
        <v>07-Juillet</v>
      </c>
    </row>
    <row r="191" spans="1:5">
      <c r="A191" s="1">
        <f t="shared" si="11"/>
        <v>42925</v>
      </c>
      <c r="B191">
        <f t="shared" si="8"/>
        <v>7</v>
      </c>
      <c r="C191" t="str">
        <f t="shared" si="9"/>
        <v>juillet</v>
      </c>
      <c r="D191">
        <f t="shared" si="10"/>
        <v>2017</v>
      </c>
      <c r="E191" t="str">
        <f>TEXT(Calendrier[[#This Row],[Mois]],"00")&amp;"-"&amp;PROPER(Calendrier[[#This Row],[MoisL]])</f>
        <v>07-Juillet</v>
      </c>
    </row>
    <row r="192" spans="1:5">
      <c r="A192" s="1">
        <f t="shared" si="11"/>
        <v>42926</v>
      </c>
      <c r="B192">
        <f t="shared" si="8"/>
        <v>7</v>
      </c>
      <c r="C192" t="str">
        <f t="shared" si="9"/>
        <v>juillet</v>
      </c>
      <c r="D192">
        <f t="shared" si="10"/>
        <v>2017</v>
      </c>
      <c r="E192" t="str">
        <f>TEXT(Calendrier[[#This Row],[Mois]],"00")&amp;"-"&amp;PROPER(Calendrier[[#This Row],[MoisL]])</f>
        <v>07-Juillet</v>
      </c>
    </row>
    <row r="193" spans="1:5">
      <c r="A193" s="1">
        <f t="shared" si="11"/>
        <v>42927</v>
      </c>
      <c r="B193">
        <f t="shared" si="8"/>
        <v>7</v>
      </c>
      <c r="C193" t="str">
        <f t="shared" si="9"/>
        <v>juillet</v>
      </c>
      <c r="D193">
        <f t="shared" si="10"/>
        <v>2017</v>
      </c>
      <c r="E193" t="str">
        <f>TEXT(Calendrier[[#This Row],[Mois]],"00")&amp;"-"&amp;PROPER(Calendrier[[#This Row],[MoisL]])</f>
        <v>07-Juillet</v>
      </c>
    </row>
    <row r="194" spans="1:5">
      <c r="A194" s="1">
        <f t="shared" si="11"/>
        <v>42928</v>
      </c>
      <c r="B194">
        <f t="shared" ref="B194:B257" si="12">MONTH(A194)</f>
        <v>7</v>
      </c>
      <c r="C194" t="str">
        <f t="shared" ref="C194:C257" si="13">+TEXT(A194,"mmmm")</f>
        <v>juillet</v>
      </c>
      <c r="D194">
        <f t="shared" ref="D194:D257" si="14">YEAR(A194)</f>
        <v>2017</v>
      </c>
      <c r="E194" t="str">
        <f>TEXT(Calendrier[[#This Row],[Mois]],"00")&amp;"-"&amp;PROPER(Calendrier[[#This Row],[MoisL]])</f>
        <v>07-Juillet</v>
      </c>
    </row>
    <row r="195" spans="1:5">
      <c r="A195" s="1">
        <f t="shared" ref="A195:A258" si="15">A194+1</f>
        <v>42929</v>
      </c>
      <c r="B195">
        <f t="shared" si="12"/>
        <v>7</v>
      </c>
      <c r="C195" t="str">
        <f t="shared" si="13"/>
        <v>juillet</v>
      </c>
      <c r="D195">
        <f t="shared" si="14"/>
        <v>2017</v>
      </c>
      <c r="E195" t="str">
        <f>TEXT(Calendrier[[#This Row],[Mois]],"00")&amp;"-"&amp;PROPER(Calendrier[[#This Row],[MoisL]])</f>
        <v>07-Juillet</v>
      </c>
    </row>
    <row r="196" spans="1:5">
      <c r="A196" s="1">
        <f t="shared" si="15"/>
        <v>42930</v>
      </c>
      <c r="B196">
        <f t="shared" si="12"/>
        <v>7</v>
      </c>
      <c r="C196" t="str">
        <f t="shared" si="13"/>
        <v>juillet</v>
      </c>
      <c r="D196">
        <f t="shared" si="14"/>
        <v>2017</v>
      </c>
      <c r="E196" t="str">
        <f>TEXT(Calendrier[[#This Row],[Mois]],"00")&amp;"-"&amp;PROPER(Calendrier[[#This Row],[MoisL]])</f>
        <v>07-Juillet</v>
      </c>
    </row>
    <row r="197" spans="1:5">
      <c r="A197" s="1">
        <f t="shared" si="15"/>
        <v>42931</v>
      </c>
      <c r="B197">
        <f t="shared" si="12"/>
        <v>7</v>
      </c>
      <c r="C197" t="str">
        <f t="shared" si="13"/>
        <v>juillet</v>
      </c>
      <c r="D197">
        <f t="shared" si="14"/>
        <v>2017</v>
      </c>
      <c r="E197" t="str">
        <f>TEXT(Calendrier[[#This Row],[Mois]],"00")&amp;"-"&amp;PROPER(Calendrier[[#This Row],[MoisL]])</f>
        <v>07-Juillet</v>
      </c>
    </row>
    <row r="198" spans="1:5">
      <c r="A198" s="1">
        <f t="shared" si="15"/>
        <v>42932</v>
      </c>
      <c r="B198">
        <f t="shared" si="12"/>
        <v>7</v>
      </c>
      <c r="C198" t="str">
        <f t="shared" si="13"/>
        <v>juillet</v>
      </c>
      <c r="D198">
        <f t="shared" si="14"/>
        <v>2017</v>
      </c>
      <c r="E198" t="str">
        <f>TEXT(Calendrier[[#This Row],[Mois]],"00")&amp;"-"&amp;PROPER(Calendrier[[#This Row],[MoisL]])</f>
        <v>07-Juillet</v>
      </c>
    </row>
    <row r="199" spans="1:5">
      <c r="A199" s="1">
        <f t="shared" si="15"/>
        <v>42933</v>
      </c>
      <c r="B199">
        <f t="shared" si="12"/>
        <v>7</v>
      </c>
      <c r="C199" t="str">
        <f t="shared" si="13"/>
        <v>juillet</v>
      </c>
      <c r="D199">
        <f t="shared" si="14"/>
        <v>2017</v>
      </c>
      <c r="E199" t="str">
        <f>TEXT(Calendrier[[#This Row],[Mois]],"00")&amp;"-"&amp;PROPER(Calendrier[[#This Row],[MoisL]])</f>
        <v>07-Juillet</v>
      </c>
    </row>
    <row r="200" spans="1:5">
      <c r="A200" s="1">
        <f t="shared" si="15"/>
        <v>42934</v>
      </c>
      <c r="B200">
        <f t="shared" si="12"/>
        <v>7</v>
      </c>
      <c r="C200" t="str">
        <f t="shared" si="13"/>
        <v>juillet</v>
      </c>
      <c r="D200">
        <f t="shared" si="14"/>
        <v>2017</v>
      </c>
      <c r="E200" t="str">
        <f>TEXT(Calendrier[[#This Row],[Mois]],"00")&amp;"-"&amp;PROPER(Calendrier[[#This Row],[MoisL]])</f>
        <v>07-Juillet</v>
      </c>
    </row>
    <row r="201" spans="1:5">
      <c r="A201" s="1">
        <f t="shared" si="15"/>
        <v>42935</v>
      </c>
      <c r="B201">
        <f t="shared" si="12"/>
        <v>7</v>
      </c>
      <c r="C201" t="str">
        <f t="shared" si="13"/>
        <v>juillet</v>
      </c>
      <c r="D201">
        <f t="shared" si="14"/>
        <v>2017</v>
      </c>
      <c r="E201" t="str">
        <f>TEXT(Calendrier[[#This Row],[Mois]],"00")&amp;"-"&amp;PROPER(Calendrier[[#This Row],[MoisL]])</f>
        <v>07-Juillet</v>
      </c>
    </row>
    <row r="202" spans="1:5">
      <c r="A202" s="1">
        <f t="shared" si="15"/>
        <v>42936</v>
      </c>
      <c r="B202">
        <f t="shared" si="12"/>
        <v>7</v>
      </c>
      <c r="C202" t="str">
        <f t="shared" si="13"/>
        <v>juillet</v>
      </c>
      <c r="D202">
        <f t="shared" si="14"/>
        <v>2017</v>
      </c>
      <c r="E202" t="str">
        <f>TEXT(Calendrier[[#This Row],[Mois]],"00")&amp;"-"&amp;PROPER(Calendrier[[#This Row],[MoisL]])</f>
        <v>07-Juillet</v>
      </c>
    </row>
    <row r="203" spans="1:5">
      <c r="A203" s="1">
        <f t="shared" si="15"/>
        <v>42937</v>
      </c>
      <c r="B203">
        <f t="shared" si="12"/>
        <v>7</v>
      </c>
      <c r="C203" t="str">
        <f t="shared" si="13"/>
        <v>juillet</v>
      </c>
      <c r="D203">
        <f t="shared" si="14"/>
        <v>2017</v>
      </c>
      <c r="E203" t="str">
        <f>TEXT(Calendrier[[#This Row],[Mois]],"00")&amp;"-"&amp;PROPER(Calendrier[[#This Row],[MoisL]])</f>
        <v>07-Juillet</v>
      </c>
    </row>
    <row r="204" spans="1:5">
      <c r="A204" s="1">
        <f t="shared" si="15"/>
        <v>42938</v>
      </c>
      <c r="B204">
        <f t="shared" si="12"/>
        <v>7</v>
      </c>
      <c r="C204" t="str">
        <f t="shared" si="13"/>
        <v>juillet</v>
      </c>
      <c r="D204">
        <f t="shared" si="14"/>
        <v>2017</v>
      </c>
      <c r="E204" t="str">
        <f>TEXT(Calendrier[[#This Row],[Mois]],"00")&amp;"-"&amp;PROPER(Calendrier[[#This Row],[MoisL]])</f>
        <v>07-Juillet</v>
      </c>
    </row>
    <row r="205" spans="1:5">
      <c r="A205" s="1">
        <f t="shared" si="15"/>
        <v>42939</v>
      </c>
      <c r="B205">
        <f t="shared" si="12"/>
        <v>7</v>
      </c>
      <c r="C205" t="str">
        <f t="shared" si="13"/>
        <v>juillet</v>
      </c>
      <c r="D205">
        <f t="shared" si="14"/>
        <v>2017</v>
      </c>
      <c r="E205" t="str">
        <f>TEXT(Calendrier[[#This Row],[Mois]],"00")&amp;"-"&amp;PROPER(Calendrier[[#This Row],[MoisL]])</f>
        <v>07-Juillet</v>
      </c>
    </row>
    <row r="206" spans="1:5">
      <c r="A206" s="1">
        <f t="shared" si="15"/>
        <v>42940</v>
      </c>
      <c r="B206">
        <f t="shared" si="12"/>
        <v>7</v>
      </c>
      <c r="C206" t="str">
        <f t="shared" si="13"/>
        <v>juillet</v>
      </c>
      <c r="D206">
        <f t="shared" si="14"/>
        <v>2017</v>
      </c>
      <c r="E206" t="str">
        <f>TEXT(Calendrier[[#This Row],[Mois]],"00")&amp;"-"&amp;PROPER(Calendrier[[#This Row],[MoisL]])</f>
        <v>07-Juillet</v>
      </c>
    </row>
    <row r="207" spans="1:5">
      <c r="A207" s="1">
        <f t="shared" si="15"/>
        <v>42941</v>
      </c>
      <c r="B207">
        <f t="shared" si="12"/>
        <v>7</v>
      </c>
      <c r="C207" t="str">
        <f t="shared" si="13"/>
        <v>juillet</v>
      </c>
      <c r="D207">
        <f t="shared" si="14"/>
        <v>2017</v>
      </c>
      <c r="E207" t="str">
        <f>TEXT(Calendrier[[#This Row],[Mois]],"00")&amp;"-"&amp;PROPER(Calendrier[[#This Row],[MoisL]])</f>
        <v>07-Juillet</v>
      </c>
    </row>
    <row r="208" spans="1:5">
      <c r="A208" s="1">
        <f t="shared" si="15"/>
        <v>42942</v>
      </c>
      <c r="B208">
        <f t="shared" si="12"/>
        <v>7</v>
      </c>
      <c r="C208" t="str">
        <f t="shared" si="13"/>
        <v>juillet</v>
      </c>
      <c r="D208">
        <f t="shared" si="14"/>
        <v>2017</v>
      </c>
      <c r="E208" t="str">
        <f>TEXT(Calendrier[[#This Row],[Mois]],"00")&amp;"-"&amp;PROPER(Calendrier[[#This Row],[MoisL]])</f>
        <v>07-Juillet</v>
      </c>
    </row>
    <row r="209" spans="1:5">
      <c r="A209" s="1">
        <f t="shared" si="15"/>
        <v>42943</v>
      </c>
      <c r="B209">
        <f t="shared" si="12"/>
        <v>7</v>
      </c>
      <c r="C209" t="str">
        <f t="shared" si="13"/>
        <v>juillet</v>
      </c>
      <c r="D209">
        <f t="shared" si="14"/>
        <v>2017</v>
      </c>
      <c r="E209" t="str">
        <f>TEXT(Calendrier[[#This Row],[Mois]],"00")&amp;"-"&amp;PROPER(Calendrier[[#This Row],[MoisL]])</f>
        <v>07-Juillet</v>
      </c>
    </row>
    <row r="210" spans="1:5">
      <c r="A210" s="1">
        <f t="shared" si="15"/>
        <v>42944</v>
      </c>
      <c r="B210">
        <f t="shared" si="12"/>
        <v>7</v>
      </c>
      <c r="C210" t="str">
        <f t="shared" si="13"/>
        <v>juillet</v>
      </c>
      <c r="D210">
        <f t="shared" si="14"/>
        <v>2017</v>
      </c>
      <c r="E210" t="str">
        <f>TEXT(Calendrier[[#This Row],[Mois]],"00")&amp;"-"&amp;PROPER(Calendrier[[#This Row],[MoisL]])</f>
        <v>07-Juillet</v>
      </c>
    </row>
    <row r="211" spans="1:5">
      <c r="A211" s="1">
        <f t="shared" si="15"/>
        <v>42945</v>
      </c>
      <c r="B211">
        <f t="shared" si="12"/>
        <v>7</v>
      </c>
      <c r="C211" t="str">
        <f t="shared" si="13"/>
        <v>juillet</v>
      </c>
      <c r="D211">
        <f t="shared" si="14"/>
        <v>2017</v>
      </c>
      <c r="E211" t="str">
        <f>TEXT(Calendrier[[#This Row],[Mois]],"00")&amp;"-"&amp;PROPER(Calendrier[[#This Row],[MoisL]])</f>
        <v>07-Juillet</v>
      </c>
    </row>
    <row r="212" spans="1:5">
      <c r="A212" s="1">
        <f t="shared" si="15"/>
        <v>42946</v>
      </c>
      <c r="B212">
        <f t="shared" si="12"/>
        <v>7</v>
      </c>
      <c r="C212" t="str">
        <f t="shared" si="13"/>
        <v>juillet</v>
      </c>
      <c r="D212">
        <f t="shared" si="14"/>
        <v>2017</v>
      </c>
      <c r="E212" t="str">
        <f>TEXT(Calendrier[[#This Row],[Mois]],"00")&amp;"-"&amp;PROPER(Calendrier[[#This Row],[MoisL]])</f>
        <v>07-Juillet</v>
      </c>
    </row>
    <row r="213" spans="1:5">
      <c r="A213" s="1">
        <f t="shared" si="15"/>
        <v>42947</v>
      </c>
      <c r="B213">
        <f t="shared" si="12"/>
        <v>7</v>
      </c>
      <c r="C213" t="str">
        <f t="shared" si="13"/>
        <v>juillet</v>
      </c>
      <c r="D213">
        <f t="shared" si="14"/>
        <v>2017</v>
      </c>
      <c r="E213" t="str">
        <f>TEXT(Calendrier[[#This Row],[Mois]],"00")&amp;"-"&amp;PROPER(Calendrier[[#This Row],[MoisL]])</f>
        <v>07-Juillet</v>
      </c>
    </row>
    <row r="214" spans="1:5">
      <c r="A214" s="1">
        <f t="shared" si="15"/>
        <v>42948</v>
      </c>
      <c r="B214">
        <f t="shared" si="12"/>
        <v>8</v>
      </c>
      <c r="C214" t="str">
        <f t="shared" si="13"/>
        <v>août</v>
      </c>
      <c r="D214">
        <f t="shared" si="14"/>
        <v>2017</v>
      </c>
      <c r="E214" t="str">
        <f>TEXT(Calendrier[[#This Row],[Mois]],"00")&amp;"-"&amp;PROPER(Calendrier[[#This Row],[MoisL]])</f>
        <v>08-Août</v>
      </c>
    </row>
    <row r="215" spans="1:5">
      <c r="A215" s="1">
        <f t="shared" si="15"/>
        <v>42949</v>
      </c>
      <c r="B215">
        <f t="shared" si="12"/>
        <v>8</v>
      </c>
      <c r="C215" t="str">
        <f t="shared" si="13"/>
        <v>août</v>
      </c>
      <c r="D215">
        <f t="shared" si="14"/>
        <v>2017</v>
      </c>
      <c r="E215" t="str">
        <f>TEXT(Calendrier[[#This Row],[Mois]],"00")&amp;"-"&amp;PROPER(Calendrier[[#This Row],[MoisL]])</f>
        <v>08-Août</v>
      </c>
    </row>
    <row r="216" spans="1:5">
      <c r="A216" s="1">
        <f t="shared" si="15"/>
        <v>42950</v>
      </c>
      <c r="B216">
        <f t="shared" si="12"/>
        <v>8</v>
      </c>
      <c r="C216" t="str">
        <f t="shared" si="13"/>
        <v>août</v>
      </c>
      <c r="D216">
        <f t="shared" si="14"/>
        <v>2017</v>
      </c>
      <c r="E216" t="str">
        <f>TEXT(Calendrier[[#This Row],[Mois]],"00")&amp;"-"&amp;PROPER(Calendrier[[#This Row],[MoisL]])</f>
        <v>08-Août</v>
      </c>
    </row>
    <row r="217" spans="1:5">
      <c r="A217" s="1">
        <f t="shared" si="15"/>
        <v>42951</v>
      </c>
      <c r="B217">
        <f t="shared" si="12"/>
        <v>8</v>
      </c>
      <c r="C217" t="str">
        <f t="shared" si="13"/>
        <v>août</v>
      </c>
      <c r="D217">
        <f t="shared" si="14"/>
        <v>2017</v>
      </c>
      <c r="E217" t="str">
        <f>TEXT(Calendrier[[#This Row],[Mois]],"00")&amp;"-"&amp;PROPER(Calendrier[[#This Row],[MoisL]])</f>
        <v>08-Août</v>
      </c>
    </row>
    <row r="218" spans="1:5">
      <c r="A218" s="1">
        <f t="shared" si="15"/>
        <v>42952</v>
      </c>
      <c r="B218">
        <f t="shared" si="12"/>
        <v>8</v>
      </c>
      <c r="C218" t="str">
        <f t="shared" si="13"/>
        <v>août</v>
      </c>
      <c r="D218">
        <f t="shared" si="14"/>
        <v>2017</v>
      </c>
      <c r="E218" t="str">
        <f>TEXT(Calendrier[[#This Row],[Mois]],"00")&amp;"-"&amp;PROPER(Calendrier[[#This Row],[MoisL]])</f>
        <v>08-Août</v>
      </c>
    </row>
    <row r="219" spans="1:5">
      <c r="A219" s="1">
        <f t="shared" si="15"/>
        <v>42953</v>
      </c>
      <c r="B219">
        <f t="shared" si="12"/>
        <v>8</v>
      </c>
      <c r="C219" t="str">
        <f t="shared" si="13"/>
        <v>août</v>
      </c>
      <c r="D219">
        <f t="shared" si="14"/>
        <v>2017</v>
      </c>
      <c r="E219" t="str">
        <f>TEXT(Calendrier[[#This Row],[Mois]],"00")&amp;"-"&amp;PROPER(Calendrier[[#This Row],[MoisL]])</f>
        <v>08-Août</v>
      </c>
    </row>
    <row r="220" spans="1:5">
      <c r="A220" s="1">
        <f t="shared" si="15"/>
        <v>42954</v>
      </c>
      <c r="B220">
        <f t="shared" si="12"/>
        <v>8</v>
      </c>
      <c r="C220" t="str">
        <f t="shared" si="13"/>
        <v>août</v>
      </c>
      <c r="D220">
        <f t="shared" si="14"/>
        <v>2017</v>
      </c>
      <c r="E220" t="str">
        <f>TEXT(Calendrier[[#This Row],[Mois]],"00")&amp;"-"&amp;PROPER(Calendrier[[#This Row],[MoisL]])</f>
        <v>08-Août</v>
      </c>
    </row>
    <row r="221" spans="1:5">
      <c r="A221" s="1">
        <f t="shared" si="15"/>
        <v>42955</v>
      </c>
      <c r="B221">
        <f t="shared" si="12"/>
        <v>8</v>
      </c>
      <c r="C221" t="str">
        <f t="shared" si="13"/>
        <v>août</v>
      </c>
      <c r="D221">
        <f t="shared" si="14"/>
        <v>2017</v>
      </c>
      <c r="E221" t="str">
        <f>TEXT(Calendrier[[#This Row],[Mois]],"00")&amp;"-"&amp;PROPER(Calendrier[[#This Row],[MoisL]])</f>
        <v>08-Août</v>
      </c>
    </row>
    <row r="222" spans="1:5">
      <c r="A222" s="1">
        <f t="shared" si="15"/>
        <v>42956</v>
      </c>
      <c r="B222">
        <f t="shared" si="12"/>
        <v>8</v>
      </c>
      <c r="C222" t="str">
        <f t="shared" si="13"/>
        <v>août</v>
      </c>
      <c r="D222">
        <f t="shared" si="14"/>
        <v>2017</v>
      </c>
      <c r="E222" t="str">
        <f>TEXT(Calendrier[[#This Row],[Mois]],"00")&amp;"-"&amp;PROPER(Calendrier[[#This Row],[MoisL]])</f>
        <v>08-Août</v>
      </c>
    </row>
    <row r="223" spans="1:5">
      <c r="A223" s="1">
        <f t="shared" si="15"/>
        <v>42957</v>
      </c>
      <c r="B223">
        <f t="shared" si="12"/>
        <v>8</v>
      </c>
      <c r="C223" t="str">
        <f t="shared" si="13"/>
        <v>août</v>
      </c>
      <c r="D223">
        <f t="shared" si="14"/>
        <v>2017</v>
      </c>
      <c r="E223" t="str">
        <f>TEXT(Calendrier[[#This Row],[Mois]],"00")&amp;"-"&amp;PROPER(Calendrier[[#This Row],[MoisL]])</f>
        <v>08-Août</v>
      </c>
    </row>
    <row r="224" spans="1:5">
      <c r="A224" s="1">
        <f t="shared" si="15"/>
        <v>42958</v>
      </c>
      <c r="B224">
        <f t="shared" si="12"/>
        <v>8</v>
      </c>
      <c r="C224" t="str">
        <f t="shared" si="13"/>
        <v>août</v>
      </c>
      <c r="D224">
        <f t="shared" si="14"/>
        <v>2017</v>
      </c>
      <c r="E224" t="str">
        <f>TEXT(Calendrier[[#This Row],[Mois]],"00")&amp;"-"&amp;PROPER(Calendrier[[#This Row],[MoisL]])</f>
        <v>08-Août</v>
      </c>
    </row>
    <row r="225" spans="1:5">
      <c r="A225" s="1">
        <f t="shared" si="15"/>
        <v>42959</v>
      </c>
      <c r="B225">
        <f t="shared" si="12"/>
        <v>8</v>
      </c>
      <c r="C225" t="str">
        <f t="shared" si="13"/>
        <v>août</v>
      </c>
      <c r="D225">
        <f t="shared" si="14"/>
        <v>2017</v>
      </c>
      <c r="E225" t="str">
        <f>TEXT(Calendrier[[#This Row],[Mois]],"00")&amp;"-"&amp;PROPER(Calendrier[[#This Row],[MoisL]])</f>
        <v>08-Août</v>
      </c>
    </row>
    <row r="226" spans="1:5">
      <c r="A226" s="1">
        <f t="shared" si="15"/>
        <v>42960</v>
      </c>
      <c r="B226">
        <f t="shared" si="12"/>
        <v>8</v>
      </c>
      <c r="C226" t="str">
        <f t="shared" si="13"/>
        <v>août</v>
      </c>
      <c r="D226">
        <f t="shared" si="14"/>
        <v>2017</v>
      </c>
      <c r="E226" t="str">
        <f>TEXT(Calendrier[[#This Row],[Mois]],"00")&amp;"-"&amp;PROPER(Calendrier[[#This Row],[MoisL]])</f>
        <v>08-Août</v>
      </c>
    </row>
    <row r="227" spans="1:5">
      <c r="A227" s="1">
        <f t="shared" si="15"/>
        <v>42961</v>
      </c>
      <c r="B227">
        <f t="shared" si="12"/>
        <v>8</v>
      </c>
      <c r="C227" t="str">
        <f t="shared" si="13"/>
        <v>août</v>
      </c>
      <c r="D227">
        <f t="shared" si="14"/>
        <v>2017</v>
      </c>
      <c r="E227" t="str">
        <f>TEXT(Calendrier[[#This Row],[Mois]],"00")&amp;"-"&amp;PROPER(Calendrier[[#This Row],[MoisL]])</f>
        <v>08-Août</v>
      </c>
    </row>
    <row r="228" spans="1:5">
      <c r="A228" s="1">
        <f t="shared" si="15"/>
        <v>42962</v>
      </c>
      <c r="B228">
        <f t="shared" si="12"/>
        <v>8</v>
      </c>
      <c r="C228" t="str">
        <f t="shared" si="13"/>
        <v>août</v>
      </c>
      <c r="D228">
        <f t="shared" si="14"/>
        <v>2017</v>
      </c>
      <c r="E228" t="str">
        <f>TEXT(Calendrier[[#This Row],[Mois]],"00")&amp;"-"&amp;PROPER(Calendrier[[#This Row],[MoisL]])</f>
        <v>08-Août</v>
      </c>
    </row>
    <row r="229" spans="1:5">
      <c r="A229" s="1">
        <f t="shared" si="15"/>
        <v>42963</v>
      </c>
      <c r="B229">
        <f t="shared" si="12"/>
        <v>8</v>
      </c>
      <c r="C229" t="str">
        <f t="shared" si="13"/>
        <v>août</v>
      </c>
      <c r="D229">
        <f t="shared" si="14"/>
        <v>2017</v>
      </c>
      <c r="E229" t="str">
        <f>TEXT(Calendrier[[#This Row],[Mois]],"00")&amp;"-"&amp;PROPER(Calendrier[[#This Row],[MoisL]])</f>
        <v>08-Août</v>
      </c>
    </row>
    <row r="230" spans="1:5">
      <c r="A230" s="1">
        <f t="shared" si="15"/>
        <v>42964</v>
      </c>
      <c r="B230">
        <f t="shared" si="12"/>
        <v>8</v>
      </c>
      <c r="C230" t="str">
        <f t="shared" si="13"/>
        <v>août</v>
      </c>
      <c r="D230">
        <f t="shared" si="14"/>
        <v>2017</v>
      </c>
      <c r="E230" t="str">
        <f>TEXT(Calendrier[[#This Row],[Mois]],"00")&amp;"-"&amp;PROPER(Calendrier[[#This Row],[MoisL]])</f>
        <v>08-Août</v>
      </c>
    </row>
    <row r="231" spans="1:5">
      <c r="A231" s="1">
        <f t="shared" si="15"/>
        <v>42965</v>
      </c>
      <c r="B231">
        <f t="shared" si="12"/>
        <v>8</v>
      </c>
      <c r="C231" t="str">
        <f t="shared" si="13"/>
        <v>août</v>
      </c>
      <c r="D231">
        <f t="shared" si="14"/>
        <v>2017</v>
      </c>
      <c r="E231" t="str">
        <f>TEXT(Calendrier[[#This Row],[Mois]],"00")&amp;"-"&amp;PROPER(Calendrier[[#This Row],[MoisL]])</f>
        <v>08-Août</v>
      </c>
    </row>
    <row r="232" spans="1:5">
      <c r="A232" s="1">
        <f t="shared" si="15"/>
        <v>42966</v>
      </c>
      <c r="B232">
        <f t="shared" si="12"/>
        <v>8</v>
      </c>
      <c r="C232" t="str">
        <f t="shared" si="13"/>
        <v>août</v>
      </c>
      <c r="D232">
        <f t="shared" si="14"/>
        <v>2017</v>
      </c>
      <c r="E232" t="str">
        <f>TEXT(Calendrier[[#This Row],[Mois]],"00")&amp;"-"&amp;PROPER(Calendrier[[#This Row],[MoisL]])</f>
        <v>08-Août</v>
      </c>
    </row>
    <row r="233" spans="1:5">
      <c r="A233" s="1">
        <f t="shared" si="15"/>
        <v>42967</v>
      </c>
      <c r="B233">
        <f t="shared" si="12"/>
        <v>8</v>
      </c>
      <c r="C233" t="str">
        <f t="shared" si="13"/>
        <v>août</v>
      </c>
      <c r="D233">
        <f t="shared" si="14"/>
        <v>2017</v>
      </c>
      <c r="E233" t="str">
        <f>TEXT(Calendrier[[#This Row],[Mois]],"00")&amp;"-"&amp;PROPER(Calendrier[[#This Row],[MoisL]])</f>
        <v>08-Août</v>
      </c>
    </row>
    <row r="234" spans="1:5">
      <c r="A234" s="1">
        <f t="shared" si="15"/>
        <v>42968</v>
      </c>
      <c r="B234">
        <f t="shared" si="12"/>
        <v>8</v>
      </c>
      <c r="C234" t="str">
        <f t="shared" si="13"/>
        <v>août</v>
      </c>
      <c r="D234">
        <f t="shared" si="14"/>
        <v>2017</v>
      </c>
      <c r="E234" t="str">
        <f>TEXT(Calendrier[[#This Row],[Mois]],"00")&amp;"-"&amp;PROPER(Calendrier[[#This Row],[MoisL]])</f>
        <v>08-Août</v>
      </c>
    </row>
    <row r="235" spans="1:5">
      <c r="A235" s="1">
        <f t="shared" si="15"/>
        <v>42969</v>
      </c>
      <c r="B235">
        <f t="shared" si="12"/>
        <v>8</v>
      </c>
      <c r="C235" t="str">
        <f t="shared" si="13"/>
        <v>août</v>
      </c>
      <c r="D235">
        <f t="shared" si="14"/>
        <v>2017</v>
      </c>
      <c r="E235" t="str">
        <f>TEXT(Calendrier[[#This Row],[Mois]],"00")&amp;"-"&amp;PROPER(Calendrier[[#This Row],[MoisL]])</f>
        <v>08-Août</v>
      </c>
    </row>
    <row r="236" spans="1:5">
      <c r="A236" s="1">
        <f t="shared" si="15"/>
        <v>42970</v>
      </c>
      <c r="B236">
        <f t="shared" si="12"/>
        <v>8</v>
      </c>
      <c r="C236" t="str">
        <f t="shared" si="13"/>
        <v>août</v>
      </c>
      <c r="D236">
        <f t="shared" si="14"/>
        <v>2017</v>
      </c>
      <c r="E236" t="str">
        <f>TEXT(Calendrier[[#This Row],[Mois]],"00")&amp;"-"&amp;PROPER(Calendrier[[#This Row],[MoisL]])</f>
        <v>08-Août</v>
      </c>
    </row>
    <row r="237" spans="1:5">
      <c r="A237" s="1">
        <f t="shared" si="15"/>
        <v>42971</v>
      </c>
      <c r="B237">
        <f t="shared" si="12"/>
        <v>8</v>
      </c>
      <c r="C237" t="str">
        <f t="shared" si="13"/>
        <v>août</v>
      </c>
      <c r="D237">
        <f t="shared" si="14"/>
        <v>2017</v>
      </c>
      <c r="E237" t="str">
        <f>TEXT(Calendrier[[#This Row],[Mois]],"00")&amp;"-"&amp;PROPER(Calendrier[[#This Row],[MoisL]])</f>
        <v>08-Août</v>
      </c>
    </row>
    <row r="238" spans="1:5">
      <c r="A238" s="1">
        <f t="shared" si="15"/>
        <v>42972</v>
      </c>
      <c r="B238">
        <f t="shared" si="12"/>
        <v>8</v>
      </c>
      <c r="C238" t="str">
        <f t="shared" si="13"/>
        <v>août</v>
      </c>
      <c r="D238">
        <f t="shared" si="14"/>
        <v>2017</v>
      </c>
      <c r="E238" t="str">
        <f>TEXT(Calendrier[[#This Row],[Mois]],"00")&amp;"-"&amp;PROPER(Calendrier[[#This Row],[MoisL]])</f>
        <v>08-Août</v>
      </c>
    </row>
    <row r="239" spans="1:5">
      <c r="A239" s="1">
        <f t="shared" si="15"/>
        <v>42973</v>
      </c>
      <c r="B239">
        <f t="shared" si="12"/>
        <v>8</v>
      </c>
      <c r="C239" t="str">
        <f t="shared" si="13"/>
        <v>août</v>
      </c>
      <c r="D239">
        <f t="shared" si="14"/>
        <v>2017</v>
      </c>
      <c r="E239" t="str">
        <f>TEXT(Calendrier[[#This Row],[Mois]],"00")&amp;"-"&amp;PROPER(Calendrier[[#This Row],[MoisL]])</f>
        <v>08-Août</v>
      </c>
    </row>
    <row r="240" spans="1:5">
      <c r="A240" s="1">
        <f t="shared" si="15"/>
        <v>42974</v>
      </c>
      <c r="B240">
        <f t="shared" si="12"/>
        <v>8</v>
      </c>
      <c r="C240" t="str">
        <f t="shared" si="13"/>
        <v>août</v>
      </c>
      <c r="D240">
        <f t="shared" si="14"/>
        <v>2017</v>
      </c>
      <c r="E240" t="str">
        <f>TEXT(Calendrier[[#This Row],[Mois]],"00")&amp;"-"&amp;PROPER(Calendrier[[#This Row],[MoisL]])</f>
        <v>08-Août</v>
      </c>
    </row>
    <row r="241" spans="1:5">
      <c r="A241" s="1">
        <f t="shared" si="15"/>
        <v>42975</v>
      </c>
      <c r="B241">
        <f t="shared" si="12"/>
        <v>8</v>
      </c>
      <c r="C241" t="str">
        <f t="shared" si="13"/>
        <v>août</v>
      </c>
      <c r="D241">
        <f t="shared" si="14"/>
        <v>2017</v>
      </c>
      <c r="E241" t="str">
        <f>TEXT(Calendrier[[#This Row],[Mois]],"00")&amp;"-"&amp;PROPER(Calendrier[[#This Row],[MoisL]])</f>
        <v>08-Août</v>
      </c>
    </row>
    <row r="242" spans="1:5">
      <c r="A242" s="1">
        <f t="shared" si="15"/>
        <v>42976</v>
      </c>
      <c r="B242">
        <f t="shared" si="12"/>
        <v>8</v>
      </c>
      <c r="C242" t="str">
        <f t="shared" si="13"/>
        <v>août</v>
      </c>
      <c r="D242">
        <f t="shared" si="14"/>
        <v>2017</v>
      </c>
      <c r="E242" t="str">
        <f>TEXT(Calendrier[[#This Row],[Mois]],"00")&amp;"-"&amp;PROPER(Calendrier[[#This Row],[MoisL]])</f>
        <v>08-Août</v>
      </c>
    </row>
    <row r="243" spans="1:5">
      <c r="A243" s="1">
        <f t="shared" si="15"/>
        <v>42977</v>
      </c>
      <c r="B243">
        <f t="shared" si="12"/>
        <v>8</v>
      </c>
      <c r="C243" t="str">
        <f t="shared" si="13"/>
        <v>août</v>
      </c>
      <c r="D243">
        <f t="shared" si="14"/>
        <v>2017</v>
      </c>
      <c r="E243" t="str">
        <f>TEXT(Calendrier[[#This Row],[Mois]],"00")&amp;"-"&amp;PROPER(Calendrier[[#This Row],[MoisL]])</f>
        <v>08-Août</v>
      </c>
    </row>
    <row r="244" spans="1:5">
      <c r="A244" s="1">
        <f t="shared" si="15"/>
        <v>42978</v>
      </c>
      <c r="B244">
        <f t="shared" si="12"/>
        <v>8</v>
      </c>
      <c r="C244" t="str">
        <f t="shared" si="13"/>
        <v>août</v>
      </c>
      <c r="D244">
        <f t="shared" si="14"/>
        <v>2017</v>
      </c>
      <c r="E244" t="str">
        <f>TEXT(Calendrier[[#This Row],[Mois]],"00")&amp;"-"&amp;PROPER(Calendrier[[#This Row],[MoisL]])</f>
        <v>08-Août</v>
      </c>
    </row>
    <row r="245" spans="1:5">
      <c r="A245" s="1">
        <f t="shared" si="15"/>
        <v>42979</v>
      </c>
      <c r="B245">
        <f t="shared" si="12"/>
        <v>9</v>
      </c>
      <c r="C245" t="str">
        <f t="shared" si="13"/>
        <v>septembre</v>
      </c>
      <c r="D245">
        <f t="shared" si="14"/>
        <v>2017</v>
      </c>
      <c r="E245" t="str">
        <f>TEXT(Calendrier[[#This Row],[Mois]],"00")&amp;"-"&amp;PROPER(Calendrier[[#This Row],[MoisL]])</f>
        <v>09-Septembre</v>
      </c>
    </row>
    <row r="246" spans="1:5">
      <c r="A246" s="1">
        <f t="shared" si="15"/>
        <v>42980</v>
      </c>
      <c r="B246">
        <f t="shared" si="12"/>
        <v>9</v>
      </c>
      <c r="C246" t="str">
        <f t="shared" si="13"/>
        <v>septembre</v>
      </c>
      <c r="D246">
        <f t="shared" si="14"/>
        <v>2017</v>
      </c>
      <c r="E246" t="str">
        <f>TEXT(Calendrier[[#This Row],[Mois]],"00")&amp;"-"&amp;PROPER(Calendrier[[#This Row],[MoisL]])</f>
        <v>09-Septembre</v>
      </c>
    </row>
    <row r="247" spans="1:5">
      <c r="A247" s="1">
        <f t="shared" si="15"/>
        <v>42981</v>
      </c>
      <c r="B247">
        <f t="shared" si="12"/>
        <v>9</v>
      </c>
      <c r="C247" t="str">
        <f t="shared" si="13"/>
        <v>septembre</v>
      </c>
      <c r="D247">
        <f t="shared" si="14"/>
        <v>2017</v>
      </c>
      <c r="E247" t="str">
        <f>TEXT(Calendrier[[#This Row],[Mois]],"00")&amp;"-"&amp;PROPER(Calendrier[[#This Row],[MoisL]])</f>
        <v>09-Septembre</v>
      </c>
    </row>
    <row r="248" spans="1:5">
      <c r="A248" s="1">
        <f t="shared" si="15"/>
        <v>42982</v>
      </c>
      <c r="B248">
        <f t="shared" si="12"/>
        <v>9</v>
      </c>
      <c r="C248" t="str">
        <f t="shared" si="13"/>
        <v>septembre</v>
      </c>
      <c r="D248">
        <f t="shared" si="14"/>
        <v>2017</v>
      </c>
      <c r="E248" t="str">
        <f>TEXT(Calendrier[[#This Row],[Mois]],"00")&amp;"-"&amp;PROPER(Calendrier[[#This Row],[MoisL]])</f>
        <v>09-Septembre</v>
      </c>
    </row>
    <row r="249" spans="1:5">
      <c r="A249" s="1">
        <f t="shared" si="15"/>
        <v>42983</v>
      </c>
      <c r="B249">
        <f t="shared" si="12"/>
        <v>9</v>
      </c>
      <c r="C249" t="str">
        <f t="shared" si="13"/>
        <v>septembre</v>
      </c>
      <c r="D249">
        <f t="shared" si="14"/>
        <v>2017</v>
      </c>
      <c r="E249" t="str">
        <f>TEXT(Calendrier[[#This Row],[Mois]],"00")&amp;"-"&amp;PROPER(Calendrier[[#This Row],[MoisL]])</f>
        <v>09-Septembre</v>
      </c>
    </row>
    <row r="250" spans="1:5">
      <c r="A250" s="1">
        <f t="shared" si="15"/>
        <v>42984</v>
      </c>
      <c r="B250">
        <f t="shared" si="12"/>
        <v>9</v>
      </c>
      <c r="C250" t="str">
        <f t="shared" si="13"/>
        <v>septembre</v>
      </c>
      <c r="D250">
        <f t="shared" si="14"/>
        <v>2017</v>
      </c>
      <c r="E250" t="str">
        <f>TEXT(Calendrier[[#This Row],[Mois]],"00")&amp;"-"&amp;PROPER(Calendrier[[#This Row],[MoisL]])</f>
        <v>09-Septembre</v>
      </c>
    </row>
    <row r="251" spans="1:5">
      <c r="A251" s="1">
        <f t="shared" si="15"/>
        <v>42985</v>
      </c>
      <c r="B251">
        <f t="shared" si="12"/>
        <v>9</v>
      </c>
      <c r="C251" t="str">
        <f t="shared" si="13"/>
        <v>septembre</v>
      </c>
      <c r="D251">
        <f t="shared" si="14"/>
        <v>2017</v>
      </c>
      <c r="E251" t="str">
        <f>TEXT(Calendrier[[#This Row],[Mois]],"00")&amp;"-"&amp;PROPER(Calendrier[[#This Row],[MoisL]])</f>
        <v>09-Septembre</v>
      </c>
    </row>
    <row r="252" spans="1:5">
      <c r="A252" s="1">
        <f t="shared" si="15"/>
        <v>42986</v>
      </c>
      <c r="B252">
        <f t="shared" si="12"/>
        <v>9</v>
      </c>
      <c r="C252" t="str">
        <f t="shared" si="13"/>
        <v>septembre</v>
      </c>
      <c r="D252">
        <f t="shared" si="14"/>
        <v>2017</v>
      </c>
      <c r="E252" t="str">
        <f>TEXT(Calendrier[[#This Row],[Mois]],"00")&amp;"-"&amp;PROPER(Calendrier[[#This Row],[MoisL]])</f>
        <v>09-Septembre</v>
      </c>
    </row>
    <row r="253" spans="1:5">
      <c r="A253" s="1">
        <f t="shared" si="15"/>
        <v>42987</v>
      </c>
      <c r="B253">
        <f t="shared" si="12"/>
        <v>9</v>
      </c>
      <c r="C253" t="str">
        <f t="shared" si="13"/>
        <v>septembre</v>
      </c>
      <c r="D253">
        <f t="shared" si="14"/>
        <v>2017</v>
      </c>
      <c r="E253" t="str">
        <f>TEXT(Calendrier[[#This Row],[Mois]],"00")&amp;"-"&amp;PROPER(Calendrier[[#This Row],[MoisL]])</f>
        <v>09-Septembre</v>
      </c>
    </row>
    <row r="254" spans="1:5">
      <c r="A254" s="1">
        <f t="shared" si="15"/>
        <v>42988</v>
      </c>
      <c r="B254">
        <f t="shared" si="12"/>
        <v>9</v>
      </c>
      <c r="C254" t="str">
        <f t="shared" si="13"/>
        <v>septembre</v>
      </c>
      <c r="D254">
        <f t="shared" si="14"/>
        <v>2017</v>
      </c>
      <c r="E254" t="str">
        <f>TEXT(Calendrier[[#This Row],[Mois]],"00")&amp;"-"&amp;PROPER(Calendrier[[#This Row],[MoisL]])</f>
        <v>09-Septembre</v>
      </c>
    </row>
    <row r="255" spans="1:5">
      <c r="A255" s="1">
        <f t="shared" si="15"/>
        <v>42989</v>
      </c>
      <c r="B255">
        <f t="shared" si="12"/>
        <v>9</v>
      </c>
      <c r="C255" t="str">
        <f t="shared" si="13"/>
        <v>septembre</v>
      </c>
      <c r="D255">
        <f t="shared" si="14"/>
        <v>2017</v>
      </c>
      <c r="E255" t="str">
        <f>TEXT(Calendrier[[#This Row],[Mois]],"00")&amp;"-"&amp;PROPER(Calendrier[[#This Row],[MoisL]])</f>
        <v>09-Septembre</v>
      </c>
    </row>
    <row r="256" spans="1:5">
      <c r="A256" s="1">
        <f t="shared" si="15"/>
        <v>42990</v>
      </c>
      <c r="B256">
        <f t="shared" si="12"/>
        <v>9</v>
      </c>
      <c r="C256" t="str">
        <f t="shared" si="13"/>
        <v>septembre</v>
      </c>
      <c r="D256">
        <f t="shared" si="14"/>
        <v>2017</v>
      </c>
      <c r="E256" t="str">
        <f>TEXT(Calendrier[[#This Row],[Mois]],"00")&amp;"-"&amp;PROPER(Calendrier[[#This Row],[MoisL]])</f>
        <v>09-Septembre</v>
      </c>
    </row>
    <row r="257" spans="1:5">
      <c r="A257" s="1">
        <f t="shared" si="15"/>
        <v>42991</v>
      </c>
      <c r="B257">
        <f t="shared" si="12"/>
        <v>9</v>
      </c>
      <c r="C257" t="str">
        <f t="shared" si="13"/>
        <v>septembre</v>
      </c>
      <c r="D257">
        <f t="shared" si="14"/>
        <v>2017</v>
      </c>
      <c r="E257" t="str">
        <f>TEXT(Calendrier[[#This Row],[Mois]],"00")&amp;"-"&amp;PROPER(Calendrier[[#This Row],[MoisL]])</f>
        <v>09-Septembre</v>
      </c>
    </row>
    <row r="258" spans="1:5">
      <c r="A258" s="1">
        <f t="shared" si="15"/>
        <v>42992</v>
      </c>
      <c r="B258">
        <f t="shared" ref="B258:B321" si="16">MONTH(A258)</f>
        <v>9</v>
      </c>
      <c r="C258" t="str">
        <f t="shared" ref="C258:C321" si="17">+TEXT(A258,"mmmm")</f>
        <v>septembre</v>
      </c>
      <c r="D258">
        <f t="shared" ref="D258:D321" si="18">YEAR(A258)</f>
        <v>2017</v>
      </c>
      <c r="E258" t="str">
        <f>TEXT(Calendrier[[#This Row],[Mois]],"00")&amp;"-"&amp;PROPER(Calendrier[[#This Row],[MoisL]])</f>
        <v>09-Septembre</v>
      </c>
    </row>
    <row r="259" spans="1:5">
      <c r="A259" s="1">
        <f t="shared" ref="A259:A322" si="19">A258+1</f>
        <v>42993</v>
      </c>
      <c r="B259">
        <f t="shared" si="16"/>
        <v>9</v>
      </c>
      <c r="C259" t="str">
        <f t="shared" si="17"/>
        <v>septembre</v>
      </c>
      <c r="D259">
        <f t="shared" si="18"/>
        <v>2017</v>
      </c>
      <c r="E259" t="str">
        <f>TEXT(Calendrier[[#This Row],[Mois]],"00")&amp;"-"&amp;PROPER(Calendrier[[#This Row],[MoisL]])</f>
        <v>09-Septembre</v>
      </c>
    </row>
    <row r="260" spans="1:5">
      <c r="A260" s="1">
        <f t="shared" si="19"/>
        <v>42994</v>
      </c>
      <c r="B260">
        <f t="shared" si="16"/>
        <v>9</v>
      </c>
      <c r="C260" t="str">
        <f t="shared" si="17"/>
        <v>septembre</v>
      </c>
      <c r="D260">
        <f t="shared" si="18"/>
        <v>2017</v>
      </c>
      <c r="E260" t="str">
        <f>TEXT(Calendrier[[#This Row],[Mois]],"00")&amp;"-"&amp;PROPER(Calendrier[[#This Row],[MoisL]])</f>
        <v>09-Septembre</v>
      </c>
    </row>
    <row r="261" spans="1:5">
      <c r="A261" s="1">
        <f t="shared" si="19"/>
        <v>42995</v>
      </c>
      <c r="B261">
        <f t="shared" si="16"/>
        <v>9</v>
      </c>
      <c r="C261" t="str">
        <f t="shared" si="17"/>
        <v>septembre</v>
      </c>
      <c r="D261">
        <f t="shared" si="18"/>
        <v>2017</v>
      </c>
      <c r="E261" t="str">
        <f>TEXT(Calendrier[[#This Row],[Mois]],"00")&amp;"-"&amp;PROPER(Calendrier[[#This Row],[MoisL]])</f>
        <v>09-Septembre</v>
      </c>
    </row>
    <row r="262" spans="1:5">
      <c r="A262" s="1">
        <f t="shared" si="19"/>
        <v>42996</v>
      </c>
      <c r="B262">
        <f t="shared" si="16"/>
        <v>9</v>
      </c>
      <c r="C262" t="str">
        <f t="shared" si="17"/>
        <v>septembre</v>
      </c>
      <c r="D262">
        <f t="shared" si="18"/>
        <v>2017</v>
      </c>
      <c r="E262" t="str">
        <f>TEXT(Calendrier[[#This Row],[Mois]],"00")&amp;"-"&amp;PROPER(Calendrier[[#This Row],[MoisL]])</f>
        <v>09-Septembre</v>
      </c>
    </row>
    <row r="263" spans="1:5">
      <c r="A263" s="1">
        <f t="shared" si="19"/>
        <v>42997</v>
      </c>
      <c r="B263">
        <f t="shared" si="16"/>
        <v>9</v>
      </c>
      <c r="C263" t="str">
        <f t="shared" si="17"/>
        <v>septembre</v>
      </c>
      <c r="D263">
        <f t="shared" si="18"/>
        <v>2017</v>
      </c>
      <c r="E263" t="str">
        <f>TEXT(Calendrier[[#This Row],[Mois]],"00")&amp;"-"&amp;PROPER(Calendrier[[#This Row],[MoisL]])</f>
        <v>09-Septembre</v>
      </c>
    </row>
    <row r="264" spans="1:5">
      <c r="A264" s="1">
        <f t="shared" si="19"/>
        <v>42998</v>
      </c>
      <c r="B264">
        <f t="shared" si="16"/>
        <v>9</v>
      </c>
      <c r="C264" t="str">
        <f t="shared" si="17"/>
        <v>septembre</v>
      </c>
      <c r="D264">
        <f t="shared" si="18"/>
        <v>2017</v>
      </c>
      <c r="E264" t="str">
        <f>TEXT(Calendrier[[#This Row],[Mois]],"00")&amp;"-"&amp;PROPER(Calendrier[[#This Row],[MoisL]])</f>
        <v>09-Septembre</v>
      </c>
    </row>
    <row r="265" spans="1:5">
      <c r="A265" s="1">
        <f t="shared" si="19"/>
        <v>42999</v>
      </c>
      <c r="B265">
        <f t="shared" si="16"/>
        <v>9</v>
      </c>
      <c r="C265" t="str">
        <f t="shared" si="17"/>
        <v>septembre</v>
      </c>
      <c r="D265">
        <f t="shared" si="18"/>
        <v>2017</v>
      </c>
      <c r="E265" t="str">
        <f>TEXT(Calendrier[[#This Row],[Mois]],"00")&amp;"-"&amp;PROPER(Calendrier[[#This Row],[MoisL]])</f>
        <v>09-Septembre</v>
      </c>
    </row>
    <row r="266" spans="1:5">
      <c r="A266" s="1">
        <f t="shared" si="19"/>
        <v>43000</v>
      </c>
      <c r="B266">
        <f t="shared" si="16"/>
        <v>9</v>
      </c>
      <c r="C266" t="str">
        <f t="shared" si="17"/>
        <v>septembre</v>
      </c>
      <c r="D266">
        <f t="shared" si="18"/>
        <v>2017</v>
      </c>
      <c r="E266" t="str">
        <f>TEXT(Calendrier[[#This Row],[Mois]],"00")&amp;"-"&amp;PROPER(Calendrier[[#This Row],[MoisL]])</f>
        <v>09-Septembre</v>
      </c>
    </row>
    <row r="267" spans="1:5">
      <c r="A267" s="1">
        <f t="shared" si="19"/>
        <v>43001</v>
      </c>
      <c r="B267">
        <f t="shared" si="16"/>
        <v>9</v>
      </c>
      <c r="C267" t="str">
        <f t="shared" si="17"/>
        <v>septembre</v>
      </c>
      <c r="D267">
        <f t="shared" si="18"/>
        <v>2017</v>
      </c>
      <c r="E267" t="str">
        <f>TEXT(Calendrier[[#This Row],[Mois]],"00")&amp;"-"&amp;PROPER(Calendrier[[#This Row],[MoisL]])</f>
        <v>09-Septembre</v>
      </c>
    </row>
    <row r="268" spans="1:5">
      <c r="A268" s="1">
        <f t="shared" si="19"/>
        <v>43002</v>
      </c>
      <c r="B268">
        <f t="shared" si="16"/>
        <v>9</v>
      </c>
      <c r="C268" t="str">
        <f t="shared" si="17"/>
        <v>septembre</v>
      </c>
      <c r="D268">
        <f t="shared" si="18"/>
        <v>2017</v>
      </c>
      <c r="E268" t="str">
        <f>TEXT(Calendrier[[#This Row],[Mois]],"00")&amp;"-"&amp;PROPER(Calendrier[[#This Row],[MoisL]])</f>
        <v>09-Septembre</v>
      </c>
    </row>
    <row r="269" spans="1:5">
      <c r="A269" s="1">
        <f t="shared" si="19"/>
        <v>43003</v>
      </c>
      <c r="B269">
        <f t="shared" si="16"/>
        <v>9</v>
      </c>
      <c r="C269" t="str">
        <f t="shared" si="17"/>
        <v>septembre</v>
      </c>
      <c r="D269">
        <f t="shared" si="18"/>
        <v>2017</v>
      </c>
      <c r="E269" t="str">
        <f>TEXT(Calendrier[[#This Row],[Mois]],"00")&amp;"-"&amp;PROPER(Calendrier[[#This Row],[MoisL]])</f>
        <v>09-Septembre</v>
      </c>
    </row>
    <row r="270" spans="1:5">
      <c r="A270" s="1">
        <f t="shared" si="19"/>
        <v>43004</v>
      </c>
      <c r="B270">
        <f t="shared" si="16"/>
        <v>9</v>
      </c>
      <c r="C270" t="str">
        <f t="shared" si="17"/>
        <v>septembre</v>
      </c>
      <c r="D270">
        <f t="shared" si="18"/>
        <v>2017</v>
      </c>
      <c r="E270" t="str">
        <f>TEXT(Calendrier[[#This Row],[Mois]],"00")&amp;"-"&amp;PROPER(Calendrier[[#This Row],[MoisL]])</f>
        <v>09-Septembre</v>
      </c>
    </row>
    <row r="271" spans="1:5">
      <c r="A271" s="1">
        <f t="shared" si="19"/>
        <v>43005</v>
      </c>
      <c r="B271">
        <f t="shared" si="16"/>
        <v>9</v>
      </c>
      <c r="C271" t="str">
        <f t="shared" si="17"/>
        <v>septembre</v>
      </c>
      <c r="D271">
        <f t="shared" si="18"/>
        <v>2017</v>
      </c>
      <c r="E271" t="str">
        <f>TEXT(Calendrier[[#This Row],[Mois]],"00")&amp;"-"&amp;PROPER(Calendrier[[#This Row],[MoisL]])</f>
        <v>09-Septembre</v>
      </c>
    </row>
    <row r="272" spans="1:5">
      <c r="A272" s="1">
        <f t="shared" si="19"/>
        <v>43006</v>
      </c>
      <c r="B272">
        <f t="shared" si="16"/>
        <v>9</v>
      </c>
      <c r="C272" t="str">
        <f t="shared" si="17"/>
        <v>septembre</v>
      </c>
      <c r="D272">
        <f t="shared" si="18"/>
        <v>2017</v>
      </c>
      <c r="E272" t="str">
        <f>TEXT(Calendrier[[#This Row],[Mois]],"00")&amp;"-"&amp;PROPER(Calendrier[[#This Row],[MoisL]])</f>
        <v>09-Septembre</v>
      </c>
    </row>
    <row r="273" spans="1:5">
      <c r="A273" s="1">
        <f t="shared" si="19"/>
        <v>43007</v>
      </c>
      <c r="B273">
        <f t="shared" si="16"/>
        <v>9</v>
      </c>
      <c r="C273" t="str">
        <f t="shared" si="17"/>
        <v>septembre</v>
      </c>
      <c r="D273">
        <f t="shared" si="18"/>
        <v>2017</v>
      </c>
      <c r="E273" t="str">
        <f>TEXT(Calendrier[[#This Row],[Mois]],"00")&amp;"-"&amp;PROPER(Calendrier[[#This Row],[MoisL]])</f>
        <v>09-Septembre</v>
      </c>
    </row>
    <row r="274" spans="1:5">
      <c r="A274" s="1">
        <f t="shared" si="19"/>
        <v>43008</v>
      </c>
      <c r="B274">
        <f t="shared" si="16"/>
        <v>9</v>
      </c>
      <c r="C274" t="str">
        <f t="shared" si="17"/>
        <v>septembre</v>
      </c>
      <c r="D274">
        <f t="shared" si="18"/>
        <v>2017</v>
      </c>
      <c r="E274" t="str">
        <f>TEXT(Calendrier[[#This Row],[Mois]],"00")&amp;"-"&amp;PROPER(Calendrier[[#This Row],[MoisL]])</f>
        <v>09-Septembre</v>
      </c>
    </row>
    <row r="275" spans="1:5">
      <c r="A275" s="1">
        <f t="shared" si="19"/>
        <v>43009</v>
      </c>
      <c r="B275">
        <f t="shared" si="16"/>
        <v>10</v>
      </c>
      <c r="C275" t="str">
        <f t="shared" si="17"/>
        <v>octobre</v>
      </c>
      <c r="D275">
        <f t="shared" si="18"/>
        <v>2017</v>
      </c>
      <c r="E275" t="str">
        <f>TEXT(Calendrier[[#This Row],[Mois]],"00")&amp;"-"&amp;PROPER(Calendrier[[#This Row],[MoisL]])</f>
        <v>10-Octobre</v>
      </c>
    </row>
    <row r="276" spans="1:5">
      <c r="A276" s="1">
        <f t="shared" si="19"/>
        <v>43010</v>
      </c>
      <c r="B276">
        <f t="shared" si="16"/>
        <v>10</v>
      </c>
      <c r="C276" t="str">
        <f t="shared" si="17"/>
        <v>octobre</v>
      </c>
      <c r="D276">
        <f t="shared" si="18"/>
        <v>2017</v>
      </c>
      <c r="E276" t="str">
        <f>TEXT(Calendrier[[#This Row],[Mois]],"00")&amp;"-"&amp;PROPER(Calendrier[[#This Row],[MoisL]])</f>
        <v>10-Octobre</v>
      </c>
    </row>
    <row r="277" spans="1:5">
      <c r="A277" s="1">
        <f t="shared" si="19"/>
        <v>43011</v>
      </c>
      <c r="B277">
        <f t="shared" si="16"/>
        <v>10</v>
      </c>
      <c r="C277" t="str">
        <f t="shared" si="17"/>
        <v>octobre</v>
      </c>
      <c r="D277">
        <f t="shared" si="18"/>
        <v>2017</v>
      </c>
      <c r="E277" t="str">
        <f>TEXT(Calendrier[[#This Row],[Mois]],"00")&amp;"-"&amp;PROPER(Calendrier[[#This Row],[MoisL]])</f>
        <v>10-Octobre</v>
      </c>
    </row>
    <row r="278" spans="1:5">
      <c r="A278" s="1">
        <f t="shared" si="19"/>
        <v>43012</v>
      </c>
      <c r="B278">
        <f t="shared" si="16"/>
        <v>10</v>
      </c>
      <c r="C278" t="str">
        <f t="shared" si="17"/>
        <v>octobre</v>
      </c>
      <c r="D278">
        <f t="shared" si="18"/>
        <v>2017</v>
      </c>
      <c r="E278" t="str">
        <f>TEXT(Calendrier[[#This Row],[Mois]],"00")&amp;"-"&amp;PROPER(Calendrier[[#This Row],[MoisL]])</f>
        <v>10-Octobre</v>
      </c>
    </row>
    <row r="279" spans="1:5">
      <c r="A279" s="1">
        <f t="shared" si="19"/>
        <v>43013</v>
      </c>
      <c r="B279">
        <f t="shared" si="16"/>
        <v>10</v>
      </c>
      <c r="C279" t="str">
        <f t="shared" si="17"/>
        <v>octobre</v>
      </c>
      <c r="D279">
        <f t="shared" si="18"/>
        <v>2017</v>
      </c>
      <c r="E279" t="str">
        <f>TEXT(Calendrier[[#This Row],[Mois]],"00")&amp;"-"&amp;PROPER(Calendrier[[#This Row],[MoisL]])</f>
        <v>10-Octobre</v>
      </c>
    </row>
    <row r="280" spans="1:5">
      <c r="A280" s="1">
        <f t="shared" si="19"/>
        <v>43014</v>
      </c>
      <c r="B280">
        <f t="shared" si="16"/>
        <v>10</v>
      </c>
      <c r="C280" t="str">
        <f t="shared" si="17"/>
        <v>octobre</v>
      </c>
      <c r="D280">
        <f t="shared" si="18"/>
        <v>2017</v>
      </c>
      <c r="E280" t="str">
        <f>TEXT(Calendrier[[#This Row],[Mois]],"00")&amp;"-"&amp;PROPER(Calendrier[[#This Row],[MoisL]])</f>
        <v>10-Octobre</v>
      </c>
    </row>
    <row r="281" spans="1:5">
      <c r="A281" s="1">
        <f t="shared" si="19"/>
        <v>43015</v>
      </c>
      <c r="B281">
        <f t="shared" si="16"/>
        <v>10</v>
      </c>
      <c r="C281" t="str">
        <f t="shared" si="17"/>
        <v>octobre</v>
      </c>
      <c r="D281">
        <f t="shared" si="18"/>
        <v>2017</v>
      </c>
      <c r="E281" t="str">
        <f>TEXT(Calendrier[[#This Row],[Mois]],"00")&amp;"-"&amp;PROPER(Calendrier[[#This Row],[MoisL]])</f>
        <v>10-Octobre</v>
      </c>
    </row>
    <row r="282" spans="1:5">
      <c r="A282" s="1">
        <f t="shared" si="19"/>
        <v>43016</v>
      </c>
      <c r="B282">
        <f t="shared" si="16"/>
        <v>10</v>
      </c>
      <c r="C282" t="str">
        <f t="shared" si="17"/>
        <v>octobre</v>
      </c>
      <c r="D282">
        <f t="shared" si="18"/>
        <v>2017</v>
      </c>
      <c r="E282" t="str">
        <f>TEXT(Calendrier[[#This Row],[Mois]],"00")&amp;"-"&amp;PROPER(Calendrier[[#This Row],[MoisL]])</f>
        <v>10-Octobre</v>
      </c>
    </row>
    <row r="283" spans="1:5">
      <c r="A283" s="1">
        <f t="shared" si="19"/>
        <v>43017</v>
      </c>
      <c r="B283">
        <f t="shared" si="16"/>
        <v>10</v>
      </c>
      <c r="C283" t="str">
        <f t="shared" si="17"/>
        <v>octobre</v>
      </c>
      <c r="D283">
        <f t="shared" si="18"/>
        <v>2017</v>
      </c>
      <c r="E283" t="str">
        <f>TEXT(Calendrier[[#This Row],[Mois]],"00")&amp;"-"&amp;PROPER(Calendrier[[#This Row],[MoisL]])</f>
        <v>10-Octobre</v>
      </c>
    </row>
    <row r="284" spans="1:5">
      <c r="A284" s="1">
        <f t="shared" si="19"/>
        <v>43018</v>
      </c>
      <c r="B284">
        <f t="shared" si="16"/>
        <v>10</v>
      </c>
      <c r="C284" t="str">
        <f t="shared" si="17"/>
        <v>octobre</v>
      </c>
      <c r="D284">
        <f t="shared" si="18"/>
        <v>2017</v>
      </c>
      <c r="E284" t="str">
        <f>TEXT(Calendrier[[#This Row],[Mois]],"00")&amp;"-"&amp;PROPER(Calendrier[[#This Row],[MoisL]])</f>
        <v>10-Octobre</v>
      </c>
    </row>
    <row r="285" spans="1:5">
      <c r="A285" s="1">
        <f t="shared" si="19"/>
        <v>43019</v>
      </c>
      <c r="B285">
        <f t="shared" si="16"/>
        <v>10</v>
      </c>
      <c r="C285" t="str">
        <f t="shared" si="17"/>
        <v>octobre</v>
      </c>
      <c r="D285">
        <f t="shared" si="18"/>
        <v>2017</v>
      </c>
      <c r="E285" t="str">
        <f>TEXT(Calendrier[[#This Row],[Mois]],"00")&amp;"-"&amp;PROPER(Calendrier[[#This Row],[MoisL]])</f>
        <v>10-Octobre</v>
      </c>
    </row>
    <row r="286" spans="1:5">
      <c r="A286" s="1">
        <f t="shared" si="19"/>
        <v>43020</v>
      </c>
      <c r="B286">
        <f t="shared" si="16"/>
        <v>10</v>
      </c>
      <c r="C286" t="str">
        <f t="shared" si="17"/>
        <v>octobre</v>
      </c>
      <c r="D286">
        <f t="shared" si="18"/>
        <v>2017</v>
      </c>
      <c r="E286" t="str">
        <f>TEXT(Calendrier[[#This Row],[Mois]],"00")&amp;"-"&amp;PROPER(Calendrier[[#This Row],[MoisL]])</f>
        <v>10-Octobre</v>
      </c>
    </row>
    <row r="287" spans="1:5">
      <c r="A287" s="1">
        <f t="shared" si="19"/>
        <v>43021</v>
      </c>
      <c r="B287">
        <f t="shared" si="16"/>
        <v>10</v>
      </c>
      <c r="C287" t="str">
        <f t="shared" si="17"/>
        <v>octobre</v>
      </c>
      <c r="D287">
        <f t="shared" si="18"/>
        <v>2017</v>
      </c>
      <c r="E287" t="str">
        <f>TEXT(Calendrier[[#This Row],[Mois]],"00")&amp;"-"&amp;PROPER(Calendrier[[#This Row],[MoisL]])</f>
        <v>10-Octobre</v>
      </c>
    </row>
    <row r="288" spans="1:5">
      <c r="A288" s="1">
        <f t="shared" si="19"/>
        <v>43022</v>
      </c>
      <c r="B288">
        <f t="shared" si="16"/>
        <v>10</v>
      </c>
      <c r="C288" t="str">
        <f t="shared" si="17"/>
        <v>octobre</v>
      </c>
      <c r="D288">
        <f t="shared" si="18"/>
        <v>2017</v>
      </c>
      <c r="E288" t="str">
        <f>TEXT(Calendrier[[#This Row],[Mois]],"00")&amp;"-"&amp;PROPER(Calendrier[[#This Row],[MoisL]])</f>
        <v>10-Octobre</v>
      </c>
    </row>
    <row r="289" spans="1:5">
      <c r="A289" s="1">
        <f t="shared" si="19"/>
        <v>43023</v>
      </c>
      <c r="B289">
        <f t="shared" si="16"/>
        <v>10</v>
      </c>
      <c r="C289" t="str">
        <f t="shared" si="17"/>
        <v>octobre</v>
      </c>
      <c r="D289">
        <f t="shared" si="18"/>
        <v>2017</v>
      </c>
      <c r="E289" t="str">
        <f>TEXT(Calendrier[[#This Row],[Mois]],"00")&amp;"-"&amp;PROPER(Calendrier[[#This Row],[MoisL]])</f>
        <v>10-Octobre</v>
      </c>
    </row>
    <row r="290" spans="1:5">
      <c r="A290" s="1">
        <f t="shared" si="19"/>
        <v>43024</v>
      </c>
      <c r="B290">
        <f t="shared" si="16"/>
        <v>10</v>
      </c>
      <c r="C290" t="str">
        <f t="shared" si="17"/>
        <v>octobre</v>
      </c>
      <c r="D290">
        <f t="shared" si="18"/>
        <v>2017</v>
      </c>
      <c r="E290" t="str">
        <f>TEXT(Calendrier[[#This Row],[Mois]],"00")&amp;"-"&amp;PROPER(Calendrier[[#This Row],[MoisL]])</f>
        <v>10-Octobre</v>
      </c>
    </row>
    <row r="291" spans="1:5">
      <c r="A291" s="1">
        <f t="shared" si="19"/>
        <v>43025</v>
      </c>
      <c r="B291">
        <f t="shared" si="16"/>
        <v>10</v>
      </c>
      <c r="C291" t="str">
        <f t="shared" si="17"/>
        <v>octobre</v>
      </c>
      <c r="D291">
        <f t="shared" si="18"/>
        <v>2017</v>
      </c>
      <c r="E291" t="str">
        <f>TEXT(Calendrier[[#This Row],[Mois]],"00")&amp;"-"&amp;PROPER(Calendrier[[#This Row],[MoisL]])</f>
        <v>10-Octobre</v>
      </c>
    </row>
    <row r="292" spans="1:5">
      <c r="A292" s="1">
        <f t="shared" si="19"/>
        <v>43026</v>
      </c>
      <c r="B292">
        <f t="shared" si="16"/>
        <v>10</v>
      </c>
      <c r="C292" t="str">
        <f t="shared" si="17"/>
        <v>octobre</v>
      </c>
      <c r="D292">
        <f t="shared" si="18"/>
        <v>2017</v>
      </c>
      <c r="E292" t="str">
        <f>TEXT(Calendrier[[#This Row],[Mois]],"00")&amp;"-"&amp;PROPER(Calendrier[[#This Row],[MoisL]])</f>
        <v>10-Octobre</v>
      </c>
    </row>
    <row r="293" spans="1:5">
      <c r="A293" s="1">
        <f t="shared" si="19"/>
        <v>43027</v>
      </c>
      <c r="B293">
        <f t="shared" si="16"/>
        <v>10</v>
      </c>
      <c r="C293" t="str">
        <f t="shared" si="17"/>
        <v>octobre</v>
      </c>
      <c r="D293">
        <f t="shared" si="18"/>
        <v>2017</v>
      </c>
      <c r="E293" t="str">
        <f>TEXT(Calendrier[[#This Row],[Mois]],"00")&amp;"-"&amp;PROPER(Calendrier[[#This Row],[MoisL]])</f>
        <v>10-Octobre</v>
      </c>
    </row>
    <row r="294" spans="1:5">
      <c r="A294" s="1">
        <f t="shared" si="19"/>
        <v>43028</v>
      </c>
      <c r="B294">
        <f t="shared" si="16"/>
        <v>10</v>
      </c>
      <c r="C294" t="str">
        <f t="shared" si="17"/>
        <v>octobre</v>
      </c>
      <c r="D294">
        <f t="shared" si="18"/>
        <v>2017</v>
      </c>
      <c r="E294" t="str">
        <f>TEXT(Calendrier[[#This Row],[Mois]],"00")&amp;"-"&amp;PROPER(Calendrier[[#This Row],[MoisL]])</f>
        <v>10-Octobre</v>
      </c>
    </row>
    <row r="295" spans="1:5">
      <c r="A295" s="1">
        <f t="shared" si="19"/>
        <v>43029</v>
      </c>
      <c r="B295">
        <f t="shared" si="16"/>
        <v>10</v>
      </c>
      <c r="C295" t="str">
        <f t="shared" si="17"/>
        <v>octobre</v>
      </c>
      <c r="D295">
        <f t="shared" si="18"/>
        <v>2017</v>
      </c>
      <c r="E295" t="str">
        <f>TEXT(Calendrier[[#This Row],[Mois]],"00")&amp;"-"&amp;PROPER(Calendrier[[#This Row],[MoisL]])</f>
        <v>10-Octobre</v>
      </c>
    </row>
    <row r="296" spans="1:5">
      <c r="A296" s="1">
        <f t="shared" si="19"/>
        <v>43030</v>
      </c>
      <c r="B296">
        <f t="shared" si="16"/>
        <v>10</v>
      </c>
      <c r="C296" t="str">
        <f t="shared" si="17"/>
        <v>octobre</v>
      </c>
      <c r="D296">
        <f t="shared" si="18"/>
        <v>2017</v>
      </c>
      <c r="E296" t="str">
        <f>TEXT(Calendrier[[#This Row],[Mois]],"00")&amp;"-"&amp;PROPER(Calendrier[[#This Row],[MoisL]])</f>
        <v>10-Octobre</v>
      </c>
    </row>
    <row r="297" spans="1:5">
      <c r="A297" s="1">
        <f t="shared" si="19"/>
        <v>43031</v>
      </c>
      <c r="B297">
        <f t="shared" si="16"/>
        <v>10</v>
      </c>
      <c r="C297" t="str">
        <f t="shared" si="17"/>
        <v>octobre</v>
      </c>
      <c r="D297">
        <f t="shared" si="18"/>
        <v>2017</v>
      </c>
      <c r="E297" t="str">
        <f>TEXT(Calendrier[[#This Row],[Mois]],"00")&amp;"-"&amp;PROPER(Calendrier[[#This Row],[MoisL]])</f>
        <v>10-Octobre</v>
      </c>
    </row>
    <row r="298" spans="1:5">
      <c r="A298" s="1">
        <f t="shared" si="19"/>
        <v>43032</v>
      </c>
      <c r="B298">
        <f t="shared" si="16"/>
        <v>10</v>
      </c>
      <c r="C298" t="str">
        <f t="shared" si="17"/>
        <v>octobre</v>
      </c>
      <c r="D298">
        <f t="shared" si="18"/>
        <v>2017</v>
      </c>
      <c r="E298" t="str">
        <f>TEXT(Calendrier[[#This Row],[Mois]],"00")&amp;"-"&amp;PROPER(Calendrier[[#This Row],[MoisL]])</f>
        <v>10-Octobre</v>
      </c>
    </row>
    <row r="299" spans="1:5">
      <c r="A299" s="1">
        <f t="shared" si="19"/>
        <v>43033</v>
      </c>
      <c r="B299">
        <f t="shared" si="16"/>
        <v>10</v>
      </c>
      <c r="C299" t="str">
        <f t="shared" si="17"/>
        <v>octobre</v>
      </c>
      <c r="D299">
        <f t="shared" si="18"/>
        <v>2017</v>
      </c>
      <c r="E299" t="str">
        <f>TEXT(Calendrier[[#This Row],[Mois]],"00")&amp;"-"&amp;PROPER(Calendrier[[#This Row],[MoisL]])</f>
        <v>10-Octobre</v>
      </c>
    </row>
    <row r="300" spans="1:5">
      <c r="A300" s="1">
        <f t="shared" si="19"/>
        <v>43034</v>
      </c>
      <c r="B300">
        <f t="shared" si="16"/>
        <v>10</v>
      </c>
      <c r="C300" t="str">
        <f t="shared" si="17"/>
        <v>octobre</v>
      </c>
      <c r="D300">
        <f t="shared" si="18"/>
        <v>2017</v>
      </c>
      <c r="E300" t="str">
        <f>TEXT(Calendrier[[#This Row],[Mois]],"00")&amp;"-"&amp;PROPER(Calendrier[[#This Row],[MoisL]])</f>
        <v>10-Octobre</v>
      </c>
    </row>
    <row r="301" spans="1:5">
      <c r="A301" s="1">
        <f t="shared" si="19"/>
        <v>43035</v>
      </c>
      <c r="B301">
        <f t="shared" si="16"/>
        <v>10</v>
      </c>
      <c r="C301" t="str">
        <f t="shared" si="17"/>
        <v>octobre</v>
      </c>
      <c r="D301">
        <f t="shared" si="18"/>
        <v>2017</v>
      </c>
      <c r="E301" t="str">
        <f>TEXT(Calendrier[[#This Row],[Mois]],"00")&amp;"-"&amp;PROPER(Calendrier[[#This Row],[MoisL]])</f>
        <v>10-Octobre</v>
      </c>
    </row>
    <row r="302" spans="1:5">
      <c r="A302" s="1">
        <f t="shared" si="19"/>
        <v>43036</v>
      </c>
      <c r="B302">
        <f t="shared" si="16"/>
        <v>10</v>
      </c>
      <c r="C302" t="str">
        <f t="shared" si="17"/>
        <v>octobre</v>
      </c>
      <c r="D302">
        <f t="shared" si="18"/>
        <v>2017</v>
      </c>
      <c r="E302" t="str">
        <f>TEXT(Calendrier[[#This Row],[Mois]],"00")&amp;"-"&amp;PROPER(Calendrier[[#This Row],[MoisL]])</f>
        <v>10-Octobre</v>
      </c>
    </row>
    <row r="303" spans="1:5">
      <c r="A303" s="1">
        <f t="shared" si="19"/>
        <v>43037</v>
      </c>
      <c r="B303">
        <f t="shared" si="16"/>
        <v>10</v>
      </c>
      <c r="C303" t="str">
        <f t="shared" si="17"/>
        <v>octobre</v>
      </c>
      <c r="D303">
        <f t="shared" si="18"/>
        <v>2017</v>
      </c>
      <c r="E303" t="str">
        <f>TEXT(Calendrier[[#This Row],[Mois]],"00")&amp;"-"&amp;PROPER(Calendrier[[#This Row],[MoisL]])</f>
        <v>10-Octobre</v>
      </c>
    </row>
    <row r="304" spans="1:5">
      <c r="A304" s="1">
        <f t="shared" si="19"/>
        <v>43038</v>
      </c>
      <c r="B304">
        <f t="shared" si="16"/>
        <v>10</v>
      </c>
      <c r="C304" t="str">
        <f t="shared" si="17"/>
        <v>octobre</v>
      </c>
      <c r="D304">
        <f t="shared" si="18"/>
        <v>2017</v>
      </c>
      <c r="E304" t="str">
        <f>TEXT(Calendrier[[#This Row],[Mois]],"00")&amp;"-"&amp;PROPER(Calendrier[[#This Row],[MoisL]])</f>
        <v>10-Octobre</v>
      </c>
    </row>
    <row r="305" spans="1:5">
      <c r="A305" s="1">
        <f t="shared" si="19"/>
        <v>43039</v>
      </c>
      <c r="B305">
        <f t="shared" si="16"/>
        <v>10</v>
      </c>
      <c r="C305" t="str">
        <f t="shared" si="17"/>
        <v>octobre</v>
      </c>
      <c r="D305">
        <f t="shared" si="18"/>
        <v>2017</v>
      </c>
      <c r="E305" t="str">
        <f>TEXT(Calendrier[[#This Row],[Mois]],"00")&amp;"-"&amp;PROPER(Calendrier[[#This Row],[MoisL]])</f>
        <v>10-Octobre</v>
      </c>
    </row>
    <row r="306" spans="1:5">
      <c r="A306" s="1">
        <f t="shared" si="19"/>
        <v>43040</v>
      </c>
      <c r="B306">
        <f t="shared" si="16"/>
        <v>11</v>
      </c>
      <c r="C306" t="str">
        <f t="shared" si="17"/>
        <v>novembre</v>
      </c>
      <c r="D306">
        <f t="shared" si="18"/>
        <v>2017</v>
      </c>
      <c r="E306" t="str">
        <f>TEXT(Calendrier[[#This Row],[Mois]],"00")&amp;"-"&amp;PROPER(Calendrier[[#This Row],[MoisL]])</f>
        <v>11-Novembre</v>
      </c>
    </row>
    <row r="307" spans="1:5">
      <c r="A307" s="1">
        <f t="shared" si="19"/>
        <v>43041</v>
      </c>
      <c r="B307">
        <f t="shared" si="16"/>
        <v>11</v>
      </c>
      <c r="C307" t="str">
        <f t="shared" si="17"/>
        <v>novembre</v>
      </c>
      <c r="D307">
        <f t="shared" si="18"/>
        <v>2017</v>
      </c>
      <c r="E307" t="str">
        <f>TEXT(Calendrier[[#This Row],[Mois]],"00")&amp;"-"&amp;PROPER(Calendrier[[#This Row],[MoisL]])</f>
        <v>11-Novembre</v>
      </c>
    </row>
    <row r="308" spans="1:5">
      <c r="A308" s="1">
        <f t="shared" si="19"/>
        <v>43042</v>
      </c>
      <c r="B308">
        <f t="shared" si="16"/>
        <v>11</v>
      </c>
      <c r="C308" t="str">
        <f t="shared" si="17"/>
        <v>novembre</v>
      </c>
      <c r="D308">
        <f t="shared" si="18"/>
        <v>2017</v>
      </c>
      <c r="E308" t="str">
        <f>TEXT(Calendrier[[#This Row],[Mois]],"00")&amp;"-"&amp;PROPER(Calendrier[[#This Row],[MoisL]])</f>
        <v>11-Novembre</v>
      </c>
    </row>
    <row r="309" spans="1:5">
      <c r="A309" s="1">
        <f t="shared" si="19"/>
        <v>43043</v>
      </c>
      <c r="B309">
        <f t="shared" si="16"/>
        <v>11</v>
      </c>
      <c r="C309" t="str">
        <f t="shared" si="17"/>
        <v>novembre</v>
      </c>
      <c r="D309">
        <f t="shared" si="18"/>
        <v>2017</v>
      </c>
      <c r="E309" t="str">
        <f>TEXT(Calendrier[[#This Row],[Mois]],"00")&amp;"-"&amp;PROPER(Calendrier[[#This Row],[MoisL]])</f>
        <v>11-Novembre</v>
      </c>
    </row>
    <row r="310" spans="1:5">
      <c r="A310" s="1">
        <f t="shared" si="19"/>
        <v>43044</v>
      </c>
      <c r="B310">
        <f t="shared" si="16"/>
        <v>11</v>
      </c>
      <c r="C310" t="str">
        <f t="shared" si="17"/>
        <v>novembre</v>
      </c>
      <c r="D310">
        <f t="shared" si="18"/>
        <v>2017</v>
      </c>
      <c r="E310" t="str">
        <f>TEXT(Calendrier[[#This Row],[Mois]],"00")&amp;"-"&amp;PROPER(Calendrier[[#This Row],[MoisL]])</f>
        <v>11-Novembre</v>
      </c>
    </row>
    <row r="311" spans="1:5">
      <c r="A311" s="1">
        <f t="shared" si="19"/>
        <v>43045</v>
      </c>
      <c r="B311">
        <f t="shared" si="16"/>
        <v>11</v>
      </c>
      <c r="C311" t="str">
        <f t="shared" si="17"/>
        <v>novembre</v>
      </c>
      <c r="D311">
        <f t="shared" si="18"/>
        <v>2017</v>
      </c>
      <c r="E311" t="str">
        <f>TEXT(Calendrier[[#This Row],[Mois]],"00")&amp;"-"&amp;PROPER(Calendrier[[#This Row],[MoisL]])</f>
        <v>11-Novembre</v>
      </c>
    </row>
    <row r="312" spans="1:5">
      <c r="A312" s="1">
        <f t="shared" si="19"/>
        <v>43046</v>
      </c>
      <c r="B312">
        <f t="shared" si="16"/>
        <v>11</v>
      </c>
      <c r="C312" t="str">
        <f t="shared" si="17"/>
        <v>novembre</v>
      </c>
      <c r="D312">
        <f t="shared" si="18"/>
        <v>2017</v>
      </c>
      <c r="E312" t="str">
        <f>TEXT(Calendrier[[#This Row],[Mois]],"00")&amp;"-"&amp;PROPER(Calendrier[[#This Row],[MoisL]])</f>
        <v>11-Novembre</v>
      </c>
    </row>
    <row r="313" spans="1:5">
      <c r="A313" s="1">
        <f t="shared" si="19"/>
        <v>43047</v>
      </c>
      <c r="B313">
        <f t="shared" si="16"/>
        <v>11</v>
      </c>
      <c r="C313" t="str">
        <f t="shared" si="17"/>
        <v>novembre</v>
      </c>
      <c r="D313">
        <f t="shared" si="18"/>
        <v>2017</v>
      </c>
      <c r="E313" t="str">
        <f>TEXT(Calendrier[[#This Row],[Mois]],"00")&amp;"-"&amp;PROPER(Calendrier[[#This Row],[MoisL]])</f>
        <v>11-Novembre</v>
      </c>
    </row>
    <row r="314" spans="1:5">
      <c r="A314" s="1">
        <f t="shared" si="19"/>
        <v>43048</v>
      </c>
      <c r="B314">
        <f t="shared" si="16"/>
        <v>11</v>
      </c>
      <c r="C314" t="str">
        <f t="shared" si="17"/>
        <v>novembre</v>
      </c>
      <c r="D314">
        <f t="shared" si="18"/>
        <v>2017</v>
      </c>
      <c r="E314" t="str">
        <f>TEXT(Calendrier[[#This Row],[Mois]],"00")&amp;"-"&amp;PROPER(Calendrier[[#This Row],[MoisL]])</f>
        <v>11-Novembre</v>
      </c>
    </row>
    <row r="315" spans="1:5">
      <c r="A315" s="1">
        <f t="shared" si="19"/>
        <v>43049</v>
      </c>
      <c r="B315">
        <f t="shared" si="16"/>
        <v>11</v>
      </c>
      <c r="C315" t="str">
        <f t="shared" si="17"/>
        <v>novembre</v>
      </c>
      <c r="D315">
        <f t="shared" si="18"/>
        <v>2017</v>
      </c>
      <c r="E315" t="str">
        <f>TEXT(Calendrier[[#This Row],[Mois]],"00")&amp;"-"&amp;PROPER(Calendrier[[#This Row],[MoisL]])</f>
        <v>11-Novembre</v>
      </c>
    </row>
    <row r="316" spans="1:5">
      <c r="A316" s="1">
        <f t="shared" si="19"/>
        <v>43050</v>
      </c>
      <c r="B316">
        <f t="shared" si="16"/>
        <v>11</v>
      </c>
      <c r="C316" t="str">
        <f t="shared" si="17"/>
        <v>novembre</v>
      </c>
      <c r="D316">
        <f t="shared" si="18"/>
        <v>2017</v>
      </c>
      <c r="E316" t="str">
        <f>TEXT(Calendrier[[#This Row],[Mois]],"00")&amp;"-"&amp;PROPER(Calendrier[[#This Row],[MoisL]])</f>
        <v>11-Novembre</v>
      </c>
    </row>
    <row r="317" spans="1:5">
      <c r="A317" s="1">
        <f t="shared" si="19"/>
        <v>43051</v>
      </c>
      <c r="B317">
        <f t="shared" si="16"/>
        <v>11</v>
      </c>
      <c r="C317" t="str">
        <f t="shared" si="17"/>
        <v>novembre</v>
      </c>
      <c r="D317">
        <f t="shared" si="18"/>
        <v>2017</v>
      </c>
      <c r="E317" t="str">
        <f>TEXT(Calendrier[[#This Row],[Mois]],"00")&amp;"-"&amp;PROPER(Calendrier[[#This Row],[MoisL]])</f>
        <v>11-Novembre</v>
      </c>
    </row>
    <row r="318" spans="1:5">
      <c r="A318" s="1">
        <f t="shared" si="19"/>
        <v>43052</v>
      </c>
      <c r="B318">
        <f t="shared" si="16"/>
        <v>11</v>
      </c>
      <c r="C318" t="str">
        <f t="shared" si="17"/>
        <v>novembre</v>
      </c>
      <c r="D318">
        <f t="shared" si="18"/>
        <v>2017</v>
      </c>
      <c r="E318" t="str">
        <f>TEXT(Calendrier[[#This Row],[Mois]],"00")&amp;"-"&amp;PROPER(Calendrier[[#This Row],[MoisL]])</f>
        <v>11-Novembre</v>
      </c>
    </row>
    <row r="319" spans="1:5">
      <c r="A319" s="1">
        <f t="shared" si="19"/>
        <v>43053</v>
      </c>
      <c r="B319">
        <f t="shared" si="16"/>
        <v>11</v>
      </c>
      <c r="C319" t="str">
        <f t="shared" si="17"/>
        <v>novembre</v>
      </c>
      <c r="D319">
        <f t="shared" si="18"/>
        <v>2017</v>
      </c>
      <c r="E319" t="str">
        <f>TEXT(Calendrier[[#This Row],[Mois]],"00")&amp;"-"&amp;PROPER(Calendrier[[#This Row],[MoisL]])</f>
        <v>11-Novembre</v>
      </c>
    </row>
    <row r="320" spans="1:5">
      <c r="A320" s="1">
        <f t="shared" si="19"/>
        <v>43054</v>
      </c>
      <c r="B320">
        <f t="shared" si="16"/>
        <v>11</v>
      </c>
      <c r="C320" t="str">
        <f t="shared" si="17"/>
        <v>novembre</v>
      </c>
      <c r="D320">
        <f t="shared" si="18"/>
        <v>2017</v>
      </c>
      <c r="E320" t="str">
        <f>TEXT(Calendrier[[#This Row],[Mois]],"00")&amp;"-"&amp;PROPER(Calendrier[[#This Row],[MoisL]])</f>
        <v>11-Novembre</v>
      </c>
    </row>
    <row r="321" spans="1:5">
      <c r="A321" s="1">
        <f t="shared" si="19"/>
        <v>43055</v>
      </c>
      <c r="B321">
        <f t="shared" si="16"/>
        <v>11</v>
      </c>
      <c r="C321" t="str">
        <f t="shared" si="17"/>
        <v>novembre</v>
      </c>
      <c r="D321">
        <f t="shared" si="18"/>
        <v>2017</v>
      </c>
      <c r="E321" t="str">
        <f>TEXT(Calendrier[[#This Row],[Mois]],"00")&amp;"-"&amp;PROPER(Calendrier[[#This Row],[MoisL]])</f>
        <v>11-Novembre</v>
      </c>
    </row>
    <row r="322" spans="1:5">
      <c r="A322" s="1">
        <f t="shared" si="19"/>
        <v>43056</v>
      </c>
      <c r="B322">
        <f t="shared" ref="B322:B385" si="20">MONTH(A322)</f>
        <v>11</v>
      </c>
      <c r="C322" t="str">
        <f t="shared" ref="C322:C385" si="21">+TEXT(A322,"mmmm")</f>
        <v>novembre</v>
      </c>
      <c r="D322">
        <f t="shared" ref="D322:D385" si="22">YEAR(A322)</f>
        <v>2017</v>
      </c>
      <c r="E322" t="str">
        <f>TEXT(Calendrier[[#This Row],[Mois]],"00")&amp;"-"&amp;PROPER(Calendrier[[#This Row],[MoisL]])</f>
        <v>11-Novembre</v>
      </c>
    </row>
    <row r="323" spans="1:5">
      <c r="A323" s="1">
        <f t="shared" ref="A323:A386" si="23">A322+1</f>
        <v>43057</v>
      </c>
      <c r="B323">
        <f t="shared" si="20"/>
        <v>11</v>
      </c>
      <c r="C323" t="str">
        <f t="shared" si="21"/>
        <v>novembre</v>
      </c>
      <c r="D323">
        <f t="shared" si="22"/>
        <v>2017</v>
      </c>
      <c r="E323" t="str">
        <f>TEXT(Calendrier[[#This Row],[Mois]],"00")&amp;"-"&amp;PROPER(Calendrier[[#This Row],[MoisL]])</f>
        <v>11-Novembre</v>
      </c>
    </row>
    <row r="324" spans="1:5">
      <c r="A324" s="1">
        <f t="shared" si="23"/>
        <v>43058</v>
      </c>
      <c r="B324">
        <f t="shared" si="20"/>
        <v>11</v>
      </c>
      <c r="C324" t="str">
        <f t="shared" si="21"/>
        <v>novembre</v>
      </c>
      <c r="D324">
        <f t="shared" si="22"/>
        <v>2017</v>
      </c>
      <c r="E324" t="str">
        <f>TEXT(Calendrier[[#This Row],[Mois]],"00")&amp;"-"&amp;PROPER(Calendrier[[#This Row],[MoisL]])</f>
        <v>11-Novembre</v>
      </c>
    </row>
    <row r="325" spans="1:5">
      <c r="A325" s="1">
        <f t="shared" si="23"/>
        <v>43059</v>
      </c>
      <c r="B325">
        <f t="shared" si="20"/>
        <v>11</v>
      </c>
      <c r="C325" t="str">
        <f t="shared" si="21"/>
        <v>novembre</v>
      </c>
      <c r="D325">
        <f t="shared" si="22"/>
        <v>2017</v>
      </c>
      <c r="E325" t="str">
        <f>TEXT(Calendrier[[#This Row],[Mois]],"00")&amp;"-"&amp;PROPER(Calendrier[[#This Row],[MoisL]])</f>
        <v>11-Novembre</v>
      </c>
    </row>
    <row r="326" spans="1:5">
      <c r="A326" s="1">
        <f t="shared" si="23"/>
        <v>43060</v>
      </c>
      <c r="B326">
        <f t="shared" si="20"/>
        <v>11</v>
      </c>
      <c r="C326" t="str">
        <f t="shared" si="21"/>
        <v>novembre</v>
      </c>
      <c r="D326">
        <f t="shared" si="22"/>
        <v>2017</v>
      </c>
      <c r="E326" t="str">
        <f>TEXT(Calendrier[[#This Row],[Mois]],"00")&amp;"-"&amp;PROPER(Calendrier[[#This Row],[MoisL]])</f>
        <v>11-Novembre</v>
      </c>
    </row>
    <row r="327" spans="1:5">
      <c r="A327" s="1">
        <f t="shared" si="23"/>
        <v>43061</v>
      </c>
      <c r="B327">
        <f t="shared" si="20"/>
        <v>11</v>
      </c>
      <c r="C327" t="str">
        <f t="shared" si="21"/>
        <v>novembre</v>
      </c>
      <c r="D327">
        <f t="shared" si="22"/>
        <v>2017</v>
      </c>
      <c r="E327" t="str">
        <f>TEXT(Calendrier[[#This Row],[Mois]],"00")&amp;"-"&amp;PROPER(Calendrier[[#This Row],[MoisL]])</f>
        <v>11-Novembre</v>
      </c>
    </row>
    <row r="328" spans="1:5">
      <c r="A328" s="1">
        <f t="shared" si="23"/>
        <v>43062</v>
      </c>
      <c r="B328">
        <f t="shared" si="20"/>
        <v>11</v>
      </c>
      <c r="C328" t="str">
        <f t="shared" si="21"/>
        <v>novembre</v>
      </c>
      <c r="D328">
        <f t="shared" si="22"/>
        <v>2017</v>
      </c>
      <c r="E328" t="str">
        <f>TEXT(Calendrier[[#This Row],[Mois]],"00")&amp;"-"&amp;PROPER(Calendrier[[#This Row],[MoisL]])</f>
        <v>11-Novembre</v>
      </c>
    </row>
    <row r="329" spans="1:5">
      <c r="A329" s="1">
        <f t="shared" si="23"/>
        <v>43063</v>
      </c>
      <c r="B329">
        <f t="shared" si="20"/>
        <v>11</v>
      </c>
      <c r="C329" t="str">
        <f t="shared" si="21"/>
        <v>novembre</v>
      </c>
      <c r="D329">
        <f t="shared" si="22"/>
        <v>2017</v>
      </c>
      <c r="E329" t="str">
        <f>TEXT(Calendrier[[#This Row],[Mois]],"00")&amp;"-"&amp;PROPER(Calendrier[[#This Row],[MoisL]])</f>
        <v>11-Novembre</v>
      </c>
    </row>
    <row r="330" spans="1:5">
      <c r="A330" s="1">
        <f t="shared" si="23"/>
        <v>43064</v>
      </c>
      <c r="B330">
        <f t="shared" si="20"/>
        <v>11</v>
      </c>
      <c r="C330" t="str">
        <f t="shared" si="21"/>
        <v>novembre</v>
      </c>
      <c r="D330">
        <f t="shared" si="22"/>
        <v>2017</v>
      </c>
      <c r="E330" t="str">
        <f>TEXT(Calendrier[[#This Row],[Mois]],"00")&amp;"-"&amp;PROPER(Calendrier[[#This Row],[MoisL]])</f>
        <v>11-Novembre</v>
      </c>
    </row>
    <row r="331" spans="1:5">
      <c r="A331" s="1">
        <f t="shared" si="23"/>
        <v>43065</v>
      </c>
      <c r="B331">
        <f t="shared" si="20"/>
        <v>11</v>
      </c>
      <c r="C331" t="str">
        <f t="shared" si="21"/>
        <v>novembre</v>
      </c>
      <c r="D331">
        <f t="shared" si="22"/>
        <v>2017</v>
      </c>
      <c r="E331" t="str">
        <f>TEXT(Calendrier[[#This Row],[Mois]],"00")&amp;"-"&amp;PROPER(Calendrier[[#This Row],[MoisL]])</f>
        <v>11-Novembre</v>
      </c>
    </row>
    <row r="332" spans="1:5">
      <c r="A332" s="1">
        <f t="shared" si="23"/>
        <v>43066</v>
      </c>
      <c r="B332">
        <f t="shared" si="20"/>
        <v>11</v>
      </c>
      <c r="C332" t="str">
        <f t="shared" si="21"/>
        <v>novembre</v>
      </c>
      <c r="D332">
        <f t="shared" si="22"/>
        <v>2017</v>
      </c>
      <c r="E332" t="str">
        <f>TEXT(Calendrier[[#This Row],[Mois]],"00")&amp;"-"&amp;PROPER(Calendrier[[#This Row],[MoisL]])</f>
        <v>11-Novembre</v>
      </c>
    </row>
    <row r="333" spans="1:5">
      <c r="A333" s="1">
        <f t="shared" si="23"/>
        <v>43067</v>
      </c>
      <c r="B333">
        <f t="shared" si="20"/>
        <v>11</v>
      </c>
      <c r="C333" t="str">
        <f t="shared" si="21"/>
        <v>novembre</v>
      </c>
      <c r="D333">
        <f t="shared" si="22"/>
        <v>2017</v>
      </c>
      <c r="E333" t="str">
        <f>TEXT(Calendrier[[#This Row],[Mois]],"00")&amp;"-"&amp;PROPER(Calendrier[[#This Row],[MoisL]])</f>
        <v>11-Novembre</v>
      </c>
    </row>
    <row r="334" spans="1:5">
      <c r="A334" s="1">
        <f t="shared" si="23"/>
        <v>43068</v>
      </c>
      <c r="B334">
        <f t="shared" si="20"/>
        <v>11</v>
      </c>
      <c r="C334" t="str">
        <f t="shared" si="21"/>
        <v>novembre</v>
      </c>
      <c r="D334">
        <f t="shared" si="22"/>
        <v>2017</v>
      </c>
      <c r="E334" t="str">
        <f>TEXT(Calendrier[[#This Row],[Mois]],"00")&amp;"-"&amp;PROPER(Calendrier[[#This Row],[MoisL]])</f>
        <v>11-Novembre</v>
      </c>
    </row>
    <row r="335" spans="1:5">
      <c r="A335" s="1">
        <f t="shared" si="23"/>
        <v>43069</v>
      </c>
      <c r="B335">
        <f t="shared" si="20"/>
        <v>11</v>
      </c>
      <c r="C335" t="str">
        <f t="shared" si="21"/>
        <v>novembre</v>
      </c>
      <c r="D335">
        <f t="shared" si="22"/>
        <v>2017</v>
      </c>
      <c r="E335" t="str">
        <f>TEXT(Calendrier[[#This Row],[Mois]],"00")&amp;"-"&amp;PROPER(Calendrier[[#This Row],[MoisL]])</f>
        <v>11-Novembre</v>
      </c>
    </row>
    <row r="336" spans="1:5">
      <c r="A336" s="1">
        <f t="shared" si="23"/>
        <v>43070</v>
      </c>
      <c r="B336">
        <f t="shared" si="20"/>
        <v>12</v>
      </c>
      <c r="C336" t="str">
        <f t="shared" si="21"/>
        <v>décembre</v>
      </c>
      <c r="D336">
        <f t="shared" si="22"/>
        <v>2017</v>
      </c>
      <c r="E336" t="str">
        <f>TEXT(Calendrier[[#This Row],[Mois]],"00")&amp;"-"&amp;PROPER(Calendrier[[#This Row],[MoisL]])</f>
        <v>12-Décembre</v>
      </c>
    </row>
    <row r="337" spans="1:5">
      <c r="A337" s="1">
        <f t="shared" si="23"/>
        <v>43071</v>
      </c>
      <c r="B337">
        <f t="shared" si="20"/>
        <v>12</v>
      </c>
      <c r="C337" t="str">
        <f t="shared" si="21"/>
        <v>décembre</v>
      </c>
      <c r="D337">
        <f t="shared" si="22"/>
        <v>2017</v>
      </c>
      <c r="E337" t="str">
        <f>TEXT(Calendrier[[#This Row],[Mois]],"00")&amp;"-"&amp;PROPER(Calendrier[[#This Row],[MoisL]])</f>
        <v>12-Décembre</v>
      </c>
    </row>
    <row r="338" spans="1:5">
      <c r="A338" s="1">
        <f t="shared" si="23"/>
        <v>43072</v>
      </c>
      <c r="B338">
        <f t="shared" si="20"/>
        <v>12</v>
      </c>
      <c r="C338" t="str">
        <f t="shared" si="21"/>
        <v>décembre</v>
      </c>
      <c r="D338">
        <f t="shared" si="22"/>
        <v>2017</v>
      </c>
      <c r="E338" t="str">
        <f>TEXT(Calendrier[[#This Row],[Mois]],"00")&amp;"-"&amp;PROPER(Calendrier[[#This Row],[MoisL]])</f>
        <v>12-Décembre</v>
      </c>
    </row>
    <row r="339" spans="1:5">
      <c r="A339" s="1">
        <f t="shared" si="23"/>
        <v>43073</v>
      </c>
      <c r="B339">
        <f t="shared" si="20"/>
        <v>12</v>
      </c>
      <c r="C339" t="str">
        <f t="shared" si="21"/>
        <v>décembre</v>
      </c>
      <c r="D339">
        <f t="shared" si="22"/>
        <v>2017</v>
      </c>
      <c r="E339" t="str">
        <f>TEXT(Calendrier[[#This Row],[Mois]],"00")&amp;"-"&amp;PROPER(Calendrier[[#This Row],[MoisL]])</f>
        <v>12-Décembre</v>
      </c>
    </row>
    <row r="340" spans="1:5">
      <c r="A340" s="1">
        <f t="shared" si="23"/>
        <v>43074</v>
      </c>
      <c r="B340">
        <f t="shared" si="20"/>
        <v>12</v>
      </c>
      <c r="C340" t="str">
        <f t="shared" si="21"/>
        <v>décembre</v>
      </c>
      <c r="D340">
        <f t="shared" si="22"/>
        <v>2017</v>
      </c>
      <c r="E340" t="str">
        <f>TEXT(Calendrier[[#This Row],[Mois]],"00")&amp;"-"&amp;PROPER(Calendrier[[#This Row],[MoisL]])</f>
        <v>12-Décembre</v>
      </c>
    </row>
    <row r="341" spans="1:5">
      <c r="A341" s="1">
        <f t="shared" si="23"/>
        <v>43075</v>
      </c>
      <c r="B341">
        <f t="shared" si="20"/>
        <v>12</v>
      </c>
      <c r="C341" t="str">
        <f t="shared" si="21"/>
        <v>décembre</v>
      </c>
      <c r="D341">
        <f t="shared" si="22"/>
        <v>2017</v>
      </c>
      <c r="E341" t="str">
        <f>TEXT(Calendrier[[#This Row],[Mois]],"00")&amp;"-"&amp;PROPER(Calendrier[[#This Row],[MoisL]])</f>
        <v>12-Décembre</v>
      </c>
    </row>
    <row r="342" spans="1:5">
      <c r="A342" s="1">
        <f t="shared" si="23"/>
        <v>43076</v>
      </c>
      <c r="B342">
        <f t="shared" si="20"/>
        <v>12</v>
      </c>
      <c r="C342" t="str">
        <f t="shared" si="21"/>
        <v>décembre</v>
      </c>
      <c r="D342">
        <f t="shared" si="22"/>
        <v>2017</v>
      </c>
      <c r="E342" t="str">
        <f>TEXT(Calendrier[[#This Row],[Mois]],"00")&amp;"-"&amp;PROPER(Calendrier[[#This Row],[MoisL]])</f>
        <v>12-Décembre</v>
      </c>
    </row>
    <row r="343" spans="1:5">
      <c r="A343" s="1">
        <f t="shared" si="23"/>
        <v>43077</v>
      </c>
      <c r="B343">
        <f t="shared" si="20"/>
        <v>12</v>
      </c>
      <c r="C343" t="str">
        <f t="shared" si="21"/>
        <v>décembre</v>
      </c>
      <c r="D343">
        <f t="shared" si="22"/>
        <v>2017</v>
      </c>
      <c r="E343" t="str">
        <f>TEXT(Calendrier[[#This Row],[Mois]],"00")&amp;"-"&amp;PROPER(Calendrier[[#This Row],[MoisL]])</f>
        <v>12-Décembre</v>
      </c>
    </row>
    <row r="344" spans="1:5">
      <c r="A344" s="1">
        <f t="shared" si="23"/>
        <v>43078</v>
      </c>
      <c r="B344">
        <f t="shared" si="20"/>
        <v>12</v>
      </c>
      <c r="C344" t="str">
        <f t="shared" si="21"/>
        <v>décembre</v>
      </c>
      <c r="D344">
        <f t="shared" si="22"/>
        <v>2017</v>
      </c>
      <c r="E344" t="str">
        <f>TEXT(Calendrier[[#This Row],[Mois]],"00")&amp;"-"&amp;PROPER(Calendrier[[#This Row],[MoisL]])</f>
        <v>12-Décembre</v>
      </c>
    </row>
    <row r="345" spans="1:5">
      <c r="A345" s="1">
        <f t="shared" si="23"/>
        <v>43079</v>
      </c>
      <c r="B345">
        <f t="shared" si="20"/>
        <v>12</v>
      </c>
      <c r="C345" t="str">
        <f t="shared" si="21"/>
        <v>décembre</v>
      </c>
      <c r="D345">
        <f t="shared" si="22"/>
        <v>2017</v>
      </c>
      <c r="E345" t="str">
        <f>TEXT(Calendrier[[#This Row],[Mois]],"00")&amp;"-"&amp;PROPER(Calendrier[[#This Row],[MoisL]])</f>
        <v>12-Décembre</v>
      </c>
    </row>
    <row r="346" spans="1:5">
      <c r="A346" s="1">
        <f t="shared" si="23"/>
        <v>43080</v>
      </c>
      <c r="B346">
        <f t="shared" si="20"/>
        <v>12</v>
      </c>
      <c r="C346" t="str">
        <f t="shared" si="21"/>
        <v>décembre</v>
      </c>
      <c r="D346">
        <f t="shared" si="22"/>
        <v>2017</v>
      </c>
      <c r="E346" t="str">
        <f>TEXT(Calendrier[[#This Row],[Mois]],"00")&amp;"-"&amp;PROPER(Calendrier[[#This Row],[MoisL]])</f>
        <v>12-Décembre</v>
      </c>
    </row>
    <row r="347" spans="1:5">
      <c r="A347" s="1">
        <f t="shared" si="23"/>
        <v>43081</v>
      </c>
      <c r="B347">
        <f t="shared" si="20"/>
        <v>12</v>
      </c>
      <c r="C347" t="str">
        <f t="shared" si="21"/>
        <v>décembre</v>
      </c>
      <c r="D347">
        <f t="shared" si="22"/>
        <v>2017</v>
      </c>
      <c r="E347" t="str">
        <f>TEXT(Calendrier[[#This Row],[Mois]],"00")&amp;"-"&amp;PROPER(Calendrier[[#This Row],[MoisL]])</f>
        <v>12-Décembre</v>
      </c>
    </row>
    <row r="348" spans="1:5">
      <c r="A348" s="1">
        <f t="shared" si="23"/>
        <v>43082</v>
      </c>
      <c r="B348">
        <f t="shared" si="20"/>
        <v>12</v>
      </c>
      <c r="C348" t="str">
        <f t="shared" si="21"/>
        <v>décembre</v>
      </c>
      <c r="D348">
        <f t="shared" si="22"/>
        <v>2017</v>
      </c>
      <c r="E348" t="str">
        <f>TEXT(Calendrier[[#This Row],[Mois]],"00")&amp;"-"&amp;PROPER(Calendrier[[#This Row],[MoisL]])</f>
        <v>12-Décembre</v>
      </c>
    </row>
    <row r="349" spans="1:5">
      <c r="A349" s="1">
        <f t="shared" si="23"/>
        <v>43083</v>
      </c>
      <c r="B349">
        <f t="shared" si="20"/>
        <v>12</v>
      </c>
      <c r="C349" t="str">
        <f t="shared" si="21"/>
        <v>décembre</v>
      </c>
      <c r="D349">
        <f t="shared" si="22"/>
        <v>2017</v>
      </c>
      <c r="E349" t="str">
        <f>TEXT(Calendrier[[#This Row],[Mois]],"00")&amp;"-"&amp;PROPER(Calendrier[[#This Row],[MoisL]])</f>
        <v>12-Décembre</v>
      </c>
    </row>
    <row r="350" spans="1:5">
      <c r="A350" s="1">
        <f t="shared" si="23"/>
        <v>43084</v>
      </c>
      <c r="B350">
        <f t="shared" si="20"/>
        <v>12</v>
      </c>
      <c r="C350" t="str">
        <f t="shared" si="21"/>
        <v>décembre</v>
      </c>
      <c r="D350">
        <f t="shared" si="22"/>
        <v>2017</v>
      </c>
      <c r="E350" t="str">
        <f>TEXT(Calendrier[[#This Row],[Mois]],"00")&amp;"-"&amp;PROPER(Calendrier[[#This Row],[MoisL]])</f>
        <v>12-Décembre</v>
      </c>
    </row>
    <row r="351" spans="1:5">
      <c r="A351" s="1">
        <f t="shared" si="23"/>
        <v>43085</v>
      </c>
      <c r="B351">
        <f t="shared" si="20"/>
        <v>12</v>
      </c>
      <c r="C351" t="str">
        <f t="shared" si="21"/>
        <v>décembre</v>
      </c>
      <c r="D351">
        <f t="shared" si="22"/>
        <v>2017</v>
      </c>
      <c r="E351" t="str">
        <f>TEXT(Calendrier[[#This Row],[Mois]],"00")&amp;"-"&amp;PROPER(Calendrier[[#This Row],[MoisL]])</f>
        <v>12-Décembre</v>
      </c>
    </row>
    <row r="352" spans="1:5">
      <c r="A352" s="1">
        <f t="shared" si="23"/>
        <v>43086</v>
      </c>
      <c r="B352">
        <f t="shared" si="20"/>
        <v>12</v>
      </c>
      <c r="C352" t="str">
        <f t="shared" si="21"/>
        <v>décembre</v>
      </c>
      <c r="D352">
        <f t="shared" si="22"/>
        <v>2017</v>
      </c>
      <c r="E352" t="str">
        <f>TEXT(Calendrier[[#This Row],[Mois]],"00")&amp;"-"&amp;PROPER(Calendrier[[#This Row],[MoisL]])</f>
        <v>12-Décembre</v>
      </c>
    </row>
    <row r="353" spans="1:5">
      <c r="A353" s="1">
        <f t="shared" si="23"/>
        <v>43087</v>
      </c>
      <c r="B353">
        <f t="shared" si="20"/>
        <v>12</v>
      </c>
      <c r="C353" t="str">
        <f t="shared" si="21"/>
        <v>décembre</v>
      </c>
      <c r="D353">
        <f t="shared" si="22"/>
        <v>2017</v>
      </c>
      <c r="E353" t="str">
        <f>TEXT(Calendrier[[#This Row],[Mois]],"00")&amp;"-"&amp;PROPER(Calendrier[[#This Row],[MoisL]])</f>
        <v>12-Décembre</v>
      </c>
    </row>
    <row r="354" spans="1:5">
      <c r="A354" s="1">
        <f t="shared" si="23"/>
        <v>43088</v>
      </c>
      <c r="B354">
        <f t="shared" si="20"/>
        <v>12</v>
      </c>
      <c r="C354" t="str">
        <f t="shared" si="21"/>
        <v>décembre</v>
      </c>
      <c r="D354">
        <f t="shared" si="22"/>
        <v>2017</v>
      </c>
      <c r="E354" t="str">
        <f>TEXT(Calendrier[[#This Row],[Mois]],"00")&amp;"-"&amp;PROPER(Calendrier[[#This Row],[MoisL]])</f>
        <v>12-Décembre</v>
      </c>
    </row>
    <row r="355" spans="1:5">
      <c r="A355" s="1">
        <f t="shared" si="23"/>
        <v>43089</v>
      </c>
      <c r="B355">
        <f t="shared" si="20"/>
        <v>12</v>
      </c>
      <c r="C355" t="str">
        <f t="shared" si="21"/>
        <v>décembre</v>
      </c>
      <c r="D355">
        <f t="shared" si="22"/>
        <v>2017</v>
      </c>
      <c r="E355" t="str">
        <f>TEXT(Calendrier[[#This Row],[Mois]],"00")&amp;"-"&amp;PROPER(Calendrier[[#This Row],[MoisL]])</f>
        <v>12-Décembre</v>
      </c>
    </row>
    <row r="356" spans="1:5">
      <c r="A356" s="1">
        <f t="shared" si="23"/>
        <v>43090</v>
      </c>
      <c r="B356">
        <f t="shared" si="20"/>
        <v>12</v>
      </c>
      <c r="C356" t="str">
        <f t="shared" si="21"/>
        <v>décembre</v>
      </c>
      <c r="D356">
        <f t="shared" si="22"/>
        <v>2017</v>
      </c>
      <c r="E356" t="str">
        <f>TEXT(Calendrier[[#This Row],[Mois]],"00")&amp;"-"&amp;PROPER(Calendrier[[#This Row],[MoisL]])</f>
        <v>12-Décembre</v>
      </c>
    </row>
    <row r="357" spans="1:5">
      <c r="A357" s="1">
        <f t="shared" si="23"/>
        <v>43091</v>
      </c>
      <c r="B357">
        <f t="shared" si="20"/>
        <v>12</v>
      </c>
      <c r="C357" t="str">
        <f t="shared" si="21"/>
        <v>décembre</v>
      </c>
      <c r="D357">
        <f t="shared" si="22"/>
        <v>2017</v>
      </c>
      <c r="E357" t="str">
        <f>TEXT(Calendrier[[#This Row],[Mois]],"00")&amp;"-"&amp;PROPER(Calendrier[[#This Row],[MoisL]])</f>
        <v>12-Décembre</v>
      </c>
    </row>
    <row r="358" spans="1:5">
      <c r="A358" s="1">
        <f t="shared" si="23"/>
        <v>43092</v>
      </c>
      <c r="B358">
        <f t="shared" si="20"/>
        <v>12</v>
      </c>
      <c r="C358" t="str">
        <f t="shared" si="21"/>
        <v>décembre</v>
      </c>
      <c r="D358">
        <f t="shared" si="22"/>
        <v>2017</v>
      </c>
      <c r="E358" t="str">
        <f>TEXT(Calendrier[[#This Row],[Mois]],"00")&amp;"-"&amp;PROPER(Calendrier[[#This Row],[MoisL]])</f>
        <v>12-Décembre</v>
      </c>
    </row>
    <row r="359" spans="1:5">
      <c r="A359" s="1">
        <f t="shared" si="23"/>
        <v>43093</v>
      </c>
      <c r="B359">
        <f t="shared" si="20"/>
        <v>12</v>
      </c>
      <c r="C359" t="str">
        <f t="shared" si="21"/>
        <v>décembre</v>
      </c>
      <c r="D359">
        <f t="shared" si="22"/>
        <v>2017</v>
      </c>
      <c r="E359" t="str">
        <f>TEXT(Calendrier[[#This Row],[Mois]],"00")&amp;"-"&amp;PROPER(Calendrier[[#This Row],[MoisL]])</f>
        <v>12-Décembre</v>
      </c>
    </row>
    <row r="360" spans="1:5">
      <c r="A360" s="1">
        <f t="shared" si="23"/>
        <v>43094</v>
      </c>
      <c r="B360">
        <f t="shared" si="20"/>
        <v>12</v>
      </c>
      <c r="C360" t="str">
        <f t="shared" si="21"/>
        <v>décembre</v>
      </c>
      <c r="D360">
        <f t="shared" si="22"/>
        <v>2017</v>
      </c>
      <c r="E360" t="str">
        <f>TEXT(Calendrier[[#This Row],[Mois]],"00")&amp;"-"&amp;PROPER(Calendrier[[#This Row],[MoisL]])</f>
        <v>12-Décembre</v>
      </c>
    </row>
    <row r="361" spans="1:5">
      <c r="A361" s="1">
        <f t="shared" si="23"/>
        <v>43095</v>
      </c>
      <c r="B361">
        <f t="shared" si="20"/>
        <v>12</v>
      </c>
      <c r="C361" t="str">
        <f t="shared" si="21"/>
        <v>décembre</v>
      </c>
      <c r="D361">
        <f t="shared" si="22"/>
        <v>2017</v>
      </c>
      <c r="E361" t="str">
        <f>TEXT(Calendrier[[#This Row],[Mois]],"00")&amp;"-"&amp;PROPER(Calendrier[[#This Row],[MoisL]])</f>
        <v>12-Décembre</v>
      </c>
    </row>
    <row r="362" spans="1:5">
      <c r="A362" s="1">
        <f t="shared" si="23"/>
        <v>43096</v>
      </c>
      <c r="B362">
        <f t="shared" si="20"/>
        <v>12</v>
      </c>
      <c r="C362" t="str">
        <f t="shared" si="21"/>
        <v>décembre</v>
      </c>
      <c r="D362">
        <f t="shared" si="22"/>
        <v>2017</v>
      </c>
      <c r="E362" t="str">
        <f>TEXT(Calendrier[[#This Row],[Mois]],"00")&amp;"-"&amp;PROPER(Calendrier[[#This Row],[MoisL]])</f>
        <v>12-Décembre</v>
      </c>
    </row>
    <row r="363" spans="1:5">
      <c r="A363" s="1">
        <f t="shared" si="23"/>
        <v>43097</v>
      </c>
      <c r="B363">
        <f t="shared" si="20"/>
        <v>12</v>
      </c>
      <c r="C363" t="str">
        <f t="shared" si="21"/>
        <v>décembre</v>
      </c>
      <c r="D363">
        <f t="shared" si="22"/>
        <v>2017</v>
      </c>
      <c r="E363" t="str">
        <f>TEXT(Calendrier[[#This Row],[Mois]],"00")&amp;"-"&amp;PROPER(Calendrier[[#This Row],[MoisL]])</f>
        <v>12-Décembre</v>
      </c>
    </row>
    <row r="364" spans="1:5">
      <c r="A364" s="1">
        <f t="shared" si="23"/>
        <v>43098</v>
      </c>
      <c r="B364">
        <f t="shared" si="20"/>
        <v>12</v>
      </c>
      <c r="C364" t="str">
        <f t="shared" si="21"/>
        <v>décembre</v>
      </c>
      <c r="D364">
        <f t="shared" si="22"/>
        <v>2017</v>
      </c>
      <c r="E364" t="str">
        <f>TEXT(Calendrier[[#This Row],[Mois]],"00")&amp;"-"&amp;PROPER(Calendrier[[#This Row],[MoisL]])</f>
        <v>12-Décembre</v>
      </c>
    </row>
    <row r="365" spans="1:5">
      <c r="A365" s="1">
        <f t="shared" si="23"/>
        <v>43099</v>
      </c>
      <c r="B365">
        <f t="shared" si="20"/>
        <v>12</v>
      </c>
      <c r="C365" t="str">
        <f t="shared" si="21"/>
        <v>décembre</v>
      </c>
      <c r="D365">
        <f t="shared" si="22"/>
        <v>2017</v>
      </c>
      <c r="E365" t="str">
        <f>TEXT(Calendrier[[#This Row],[Mois]],"00")&amp;"-"&amp;PROPER(Calendrier[[#This Row],[MoisL]])</f>
        <v>12-Décembre</v>
      </c>
    </row>
    <row r="366" spans="1:5">
      <c r="A366" s="1">
        <f t="shared" si="23"/>
        <v>43100</v>
      </c>
      <c r="B366">
        <f t="shared" si="20"/>
        <v>12</v>
      </c>
      <c r="C366" t="str">
        <f t="shared" si="21"/>
        <v>décembre</v>
      </c>
      <c r="D366">
        <f t="shared" si="22"/>
        <v>2017</v>
      </c>
      <c r="E366" t="str">
        <f>TEXT(Calendrier[[#This Row],[Mois]],"00")&amp;"-"&amp;PROPER(Calendrier[[#This Row],[MoisL]])</f>
        <v>12-Décembre</v>
      </c>
    </row>
    <row r="367" spans="1:5">
      <c r="A367" s="1">
        <f t="shared" si="23"/>
        <v>43101</v>
      </c>
      <c r="B367">
        <f t="shared" si="20"/>
        <v>1</v>
      </c>
      <c r="C367" t="str">
        <f t="shared" si="21"/>
        <v>janvier</v>
      </c>
      <c r="D367">
        <f t="shared" si="22"/>
        <v>2018</v>
      </c>
      <c r="E367" t="str">
        <f>TEXT(Calendrier[[#This Row],[Mois]],"00")&amp;"-"&amp;PROPER(Calendrier[[#This Row],[MoisL]])</f>
        <v>01-Janvier</v>
      </c>
    </row>
    <row r="368" spans="1:5">
      <c r="A368" s="1">
        <f t="shared" si="23"/>
        <v>43102</v>
      </c>
      <c r="B368">
        <f t="shared" si="20"/>
        <v>1</v>
      </c>
      <c r="C368" t="str">
        <f t="shared" si="21"/>
        <v>janvier</v>
      </c>
      <c r="D368">
        <f t="shared" si="22"/>
        <v>2018</v>
      </c>
      <c r="E368" t="str">
        <f>TEXT(Calendrier[[#This Row],[Mois]],"00")&amp;"-"&amp;PROPER(Calendrier[[#This Row],[MoisL]])</f>
        <v>01-Janvier</v>
      </c>
    </row>
    <row r="369" spans="1:5">
      <c r="A369" s="1">
        <f t="shared" si="23"/>
        <v>43103</v>
      </c>
      <c r="B369">
        <f t="shared" si="20"/>
        <v>1</v>
      </c>
      <c r="C369" t="str">
        <f t="shared" si="21"/>
        <v>janvier</v>
      </c>
      <c r="D369">
        <f t="shared" si="22"/>
        <v>2018</v>
      </c>
      <c r="E369" t="str">
        <f>TEXT(Calendrier[[#This Row],[Mois]],"00")&amp;"-"&amp;PROPER(Calendrier[[#This Row],[MoisL]])</f>
        <v>01-Janvier</v>
      </c>
    </row>
    <row r="370" spans="1:5">
      <c r="A370" s="1">
        <f t="shared" si="23"/>
        <v>43104</v>
      </c>
      <c r="B370">
        <f t="shared" si="20"/>
        <v>1</v>
      </c>
      <c r="C370" t="str">
        <f t="shared" si="21"/>
        <v>janvier</v>
      </c>
      <c r="D370">
        <f t="shared" si="22"/>
        <v>2018</v>
      </c>
      <c r="E370" t="str">
        <f>TEXT(Calendrier[[#This Row],[Mois]],"00")&amp;"-"&amp;PROPER(Calendrier[[#This Row],[MoisL]])</f>
        <v>01-Janvier</v>
      </c>
    </row>
    <row r="371" spans="1:5">
      <c r="A371" s="1">
        <f t="shared" si="23"/>
        <v>43105</v>
      </c>
      <c r="B371">
        <f t="shared" si="20"/>
        <v>1</v>
      </c>
      <c r="C371" t="str">
        <f t="shared" si="21"/>
        <v>janvier</v>
      </c>
      <c r="D371">
        <f t="shared" si="22"/>
        <v>2018</v>
      </c>
      <c r="E371" t="str">
        <f>TEXT(Calendrier[[#This Row],[Mois]],"00")&amp;"-"&amp;PROPER(Calendrier[[#This Row],[MoisL]])</f>
        <v>01-Janvier</v>
      </c>
    </row>
    <row r="372" spans="1:5">
      <c r="A372" s="1">
        <f t="shared" si="23"/>
        <v>43106</v>
      </c>
      <c r="B372">
        <f t="shared" si="20"/>
        <v>1</v>
      </c>
      <c r="C372" t="str">
        <f t="shared" si="21"/>
        <v>janvier</v>
      </c>
      <c r="D372">
        <f t="shared" si="22"/>
        <v>2018</v>
      </c>
      <c r="E372" t="str">
        <f>TEXT(Calendrier[[#This Row],[Mois]],"00")&amp;"-"&amp;PROPER(Calendrier[[#This Row],[MoisL]])</f>
        <v>01-Janvier</v>
      </c>
    </row>
    <row r="373" spans="1:5">
      <c r="A373" s="1">
        <f t="shared" si="23"/>
        <v>43107</v>
      </c>
      <c r="B373">
        <f t="shared" si="20"/>
        <v>1</v>
      </c>
      <c r="C373" t="str">
        <f t="shared" si="21"/>
        <v>janvier</v>
      </c>
      <c r="D373">
        <f t="shared" si="22"/>
        <v>2018</v>
      </c>
      <c r="E373" t="str">
        <f>TEXT(Calendrier[[#This Row],[Mois]],"00")&amp;"-"&amp;PROPER(Calendrier[[#This Row],[MoisL]])</f>
        <v>01-Janvier</v>
      </c>
    </row>
    <row r="374" spans="1:5">
      <c r="A374" s="1">
        <f t="shared" si="23"/>
        <v>43108</v>
      </c>
      <c r="B374">
        <f t="shared" si="20"/>
        <v>1</v>
      </c>
      <c r="C374" t="str">
        <f t="shared" si="21"/>
        <v>janvier</v>
      </c>
      <c r="D374">
        <f t="shared" si="22"/>
        <v>2018</v>
      </c>
      <c r="E374" t="str">
        <f>TEXT(Calendrier[[#This Row],[Mois]],"00")&amp;"-"&amp;PROPER(Calendrier[[#This Row],[MoisL]])</f>
        <v>01-Janvier</v>
      </c>
    </row>
    <row r="375" spans="1:5">
      <c r="A375" s="1">
        <f t="shared" si="23"/>
        <v>43109</v>
      </c>
      <c r="B375">
        <f t="shared" si="20"/>
        <v>1</v>
      </c>
      <c r="C375" t="str">
        <f t="shared" si="21"/>
        <v>janvier</v>
      </c>
      <c r="D375">
        <f t="shared" si="22"/>
        <v>2018</v>
      </c>
      <c r="E375" t="str">
        <f>TEXT(Calendrier[[#This Row],[Mois]],"00")&amp;"-"&amp;PROPER(Calendrier[[#This Row],[MoisL]])</f>
        <v>01-Janvier</v>
      </c>
    </row>
    <row r="376" spans="1:5">
      <c r="A376" s="1">
        <f t="shared" si="23"/>
        <v>43110</v>
      </c>
      <c r="B376">
        <f t="shared" si="20"/>
        <v>1</v>
      </c>
      <c r="C376" t="str">
        <f t="shared" si="21"/>
        <v>janvier</v>
      </c>
      <c r="D376">
        <f t="shared" si="22"/>
        <v>2018</v>
      </c>
      <c r="E376" t="str">
        <f>TEXT(Calendrier[[#This Row],[Mois]],"00")&amp;"-"&amp;PROPER(Calendrier[[#This Row],[MoisL]])</f>
        <v>01-Janvier</v>
      </c>
    </row>
    <row r="377" spans="1:5">
      <c r="A377" s="1">
        <f t="shared" si="23"/>
        <v>43111</v>
      </c>
      <c r="B377">
        <f t="shared" si="20"/>
        <v>1</v>
      </c>
      <c r="C377" t="str">
        <f t="shared" si="21"/>
        <v>janvier</v>
      </c>
      <c r="D377">
        <f t="shared" si="22"/>
        <v>2018</v>
      </c>
      <c r="E377" t="str">
        <f>TEXT(Calendrier[[#This Row],[Mois]],"00")&amp;"-"&amp;PROPER(Calendrier[[#This Row],[MoisL]])</f>
        <v>01-Janvier</v>
      </c>
    </row>
    <row r="378" spans="1:5">
      <c r="A378" s="1">
        <f t="shared" si="23"/>
        <v>43112</v>
      </c>
      <c r="B378">
        <f t="shared" si="20"/>
        <v>1</v>
      </c>
      <c r="C378" t="str">
        <f t="shared" si="21"/>
        <v>janvier</v>
      </c>
      <c r="D378">
        <f t="shared" si="22"/>
        <v>2018</v>
      </c>
      <c r="E378" t="str">
        <f>TEXT(Calendrier[[#This Row],[Mois]],"00")&amp;"-"&amp;PROPER(Calendrier[[#This Row],[MoisL]])</f>
        <v>01-Janvier</v>
      </c>
    </row>
    <row r="379" spans="1:5">
      <c r="A379" s="1">
        <f t="shared" si="23"/>
        <v>43113</v>
      </c>
      <c r="B379">
        <f t="shared" si="20"/>
        <v>1</v>
      </c>
      <c r="C379" t="str">
        <f t="shared" si="21"/>
        <v>janvier</v>
      </c>
      <c r="D379">
        <f t="shared" si="22"/>
        <v>2018</v>
      </c>
      <c r="E379" t="str">
        <f>TEXT(Calendrier[[#This Row],[Mois]],"00")&amp;"-"&amp;PROPER(Calendrier[[#This Row],[MoisL]])</f>
        <v>01-Janvier</v>
      </c>
    </row>
    <row r="380" spans="1:5">
      <c r="A380" s="1">
        <f t="shared" si="23"/>
        <v>43114</v>
      </c>
      <c r="B380">
        <f t="shared" si="20"/>
        <v>1</v>
      </c>
      <c r="C380" t="str">
        <f t="shared" si="21"/>
        <v>janvier</v>
      </c>
      <c r="D380">
        <f t="shared" si="22"/>
        <v>2018</v>
      </c>
      <c r="E380" t="str">
        <f>TEXT(Calendrier[[#This Row],[Mois]],"00")&amp;"-"&amp;PROPER(Calendrier[[#This Row],[MoisL]])</f>
        <v>01-Janvier</v>
      </c>
    </row>
    <row r="381" spans="1:5">
      <c r="A381" s="1">
        <f t="shared" si="23"/>
        <v>43115</v>
      </c>
      <c r="B381">
        <f t="shared" si="20"/>
        <v>1</v>
      </c>
      <c r="C381" t="str">
        <f t="shared" si="21"/>
        <v>janvier</v>
      </c>
      <c r="D381">
        <f t="shared" si="22"/>
        <v>2018</v>
      </c>
      <c r="E381" t="str">
        <f>TEXT(Calendrier[[#This Row],[Mois]],"00")&amp;"-"&amp;PROPER(Calendrier[[#This Row],[MoisL]])</f>
        <v>01-Janvier</v>
      </c>
    </row>
    <row r="382" spans="1:5">
      <c r="A382" s="1">
        <f t="shared" si="23"/>
        <v>43116</v>
      </c>
      <c r="B382">
        <f t="shared" si="20"/>
        <v>1</v>
      </c>
      <c r="C382" t="str">
        <f t="shared" si="21"/>
        <v>janvier</v>
      </c>
      <c r="D382">
        <f t="shared" si="22"/>
        <v>2018</v>
      </c>
      <c r="E382" t="str">
        <f>TEXT(Calendrier[[#This Row],[Mois]],"00")&amp;"-"&amp;PROPER(Calendrier[[#This Row],[MoisL]])</f>
        <v>01-Janvier</v>
      </c>
    </row>
    <row r="383" spans="1:5">
      <c r="A383" s="1">
        <f t="shared" si="23"/>
        <v>43117</v>
      </c>
      <c r="B383">
        <f t="shared" si="20"/>
        <v>1</v>
      </c>
      <c r="C383" t="str">
        <f t="shared" si="21"/>
        <v>janvier</v>
      </c>
      <c r="D383">
        <f t="shared" si="22"/>
        <v>2018</v>
      </c>
      <c r="E383" t="str">
        <f>TEXT(Calendrier[[#This Row],[Mois]],"00")&amp;"-"&amp;PROPER(Calendrier[[#This Row],[MoisL]])</f>
        <v>01-Janvier</v>
      </c>
    </row>
    <row r="384" spans="1:5">
      <c r="A384" s="1">
        <f t="shared" si="23"/>
        <v>43118</v>
      </c>
      <c r="B384">
        <f t="shared" si="20"/>
        <v>1</v>
      </c>
      <c r="C384" t="str">
        <f t="shared" si="21"/>
        <v>janvier</v>
      </c>
      <c r="D384">
        <f t="shared" si="22"/>
        <v>2018</v>
      </c>
      <c r="E384" t="str">
        <f>TEXT(Calendrier[[#This Row],[Mois]],"00")&amp;"-"&amp;PROPER(Calendrier[[#This Row],[MoisL]])</f>
        <v>01-Janvier</v>
      </c>
    </row>
    <row r="385" spans="1:5">
      <c r="A385" s="1">
        <f t="shared" si="23"/>
        <v>43119</v>
      </c>
      <c r="B385">
        <f t="shared" si="20"/>
        <v>1</v>
      </c>
      <c r="C385" t="str">
        <f t="shared" si="21"/>
        <v>janvier</v>
      </c>
      <c r="D385">
        <f t="shared" si="22"/>
        <v>2018</v>
      </c>
      <c r="E385" t="str">
        <f>TEXT(Calendrier[[#This Row],[Mois]],"00")&amp;"-"&amp;PROPER(Calendrier[[#This Row],[MoisL]])</f>
        <v>01-Janvier</v>
      </c>
    </row>
    <row r="386" spans="1:5">
      <c r="A386" s="1">
        <f t="shared" si="23"/>
        <v>43120</v>
      </c>
      <c r="B386">
        <f t="shared" ref="B386:B449" si="24">MONTH(A386)</f>
        <v>1</v>
      </c>
      <c r="C386" t="str">
        <f t="shared" ref="C386:C449" si="25">+TEXT(A386,"mmmm")</f>
        <v>janvier</v>
      </c>
      <c r="D386">
        <f t="shared" ref="D386:D449" si="26">YEAR(A386)</f>
        <v>2018</v>
      </c>
      <c r="E386" t="str">
        <f>TEXT(Calendrier[[#This Row],[Mois]],"00")&amp;"-"&amp;PROPER(Calendrier[[#This Row],[MoisL]])</f>
        <v>01-Janvier</v>
      </c>
    </row>
    <row r="387" spans="1:5">
      <c r="A387" s="1">
        <f t="shared" ref="A387:A450" si="27">A386+1</f>
        <v>43121</v>
      </c>
      <c r="B387">
        <f t="shared" si="24"/>
        <v>1</v>
      </c>
      <c r="C387" t="str">
        <f t="shared" si="25"/>
        <v>janvier</v>
      </c>
      <c r="D387">
        <f t="shared" si="26"/>
        <v>2018</v>
      </c>
      <c r="E387" t="str">
        <f>TEXT(Calendrier[[#This Row],[Mois]],"00")&amp;"-"&amp;PROPER(Calendrier[[#This Row],[MoisL]])</f>
        <v>01-Janvier</v>
      </c>
    </row>
    <row r="388" spans="1:5">
      <c r="A388" s="1">
        <f t="shared" si="27"/>
        <v>43122</v>
      </c>
      <c r="B388">
        <f t="shared" si="24"/>
        <v>1</v>
      </c>
      <c r="C388" t="str">
        <f t="shared" si="25"/>
        <v>janvier</v>
      </c>
      <c r="D388">
        <f t="shared" si="26"/>
        <v>2018</v>
      </c>
      <c r="E388" t="str">
        <f>TEXT(Calendrier[[#This Row],[Mois]],"00")&amp;"-"&amp;PROPER(Calendrier[[#This Row],[MoisL]])</f>
        <v>01-Janvier</v>
      </c>
    </row>
    <row r="389" spans="1:5">
      <c r="A389" s="1">
        <f t="shared" si="27"/>
        <v>43123</v>
      </c>
      <c r="B389">
        <f t="shared" si="24"/>
        <v>1</v>
      </c>
      <c r="C389" t="str">
        <f t="shared" si="25"/>
        <v>janvier</v>
      </c>
      <c r="D389">
        <f t="shared" si="26"/>
        <v>2018</v>
      </c>
      <c r="E389" t="str">
        <f>TEXT(Calendrier[[#This Row],[Mois]],"00")&amp;"-"&amp;PROPER(Calendrier[[#This Row],[MoisL]])</f>
        <v>01-Janvier</v>
      </c>
    </row>
    <row r="390" spans="1:5">
      <c r="A390" s="1">
        <f t="shared" si="27"/>
        <v>43124</v>
      </c>
      <c r="B390">
        <f t="shared" si="24"/>
        <v>1</v>
      </c>
      <c r="C390" t="str">
        <f t="shared" si="25"/>
        <v>janvier</v>
      </c>
      <c r="D390">
        <f t="shared" si="26"/>
        <v>2018</v>
      </c>
      <c r="E390" t="str">
        <f>TEXT(Calendrier[[#This Row],[Mois]],"00")&amp;"-"&amp;PROPER(Calendrier[[#This Row],[MoisL]])</f>
        <v>01-Janvier</v>
      </c>
    </row>
    <row r="391" spans="1:5">
      <c r="A391" s="1">
        <f t="shared" si="27"/>
        <v>43125</v>
      </c>
      <c r="B391">
        <f t="shared" si="24"/>
        <v>1</v>
      </c>
      <c r="C391" t="str">
        <f t="shared" si="25"/>
        <v>janvier</v>
      </c>
      <c r="D391">
        <f t="shared" si="26"/>
        <v>2018</v>
      </c>
      <c r="E391" t="str">
        <f>TEXT(Calendrier[[#This Row],[Mois]],"00")&amp;"-"&amp;PROPER(Calendrier[[#This Row],[MoisL]])</f>
        <v>01-Janvier</v>
      </c>
    </row>
    <row r="392" spans="1:5">
      <c r="A392" s="1">
        <f t="shared" si="27"/>
        <v>43126</v>
      </c>
      <c r="B392">
        <f t="shared" si="24"/>
        <v>1</v>
      </c>
      <c r="C392" t="str">
        <f t="shared" si="25"/>
        <v>janvier</v>
      </c>
      <c r="D392">
        <f t="shared" si="26"/>
        <v>2018</v>
      </c>
      <c r="E392" t="str">
        <f>TEXT(Calendrier[[#This Row],[Mois]],"00")&amp;"-"&amp;PROPER(Calendrier[[#This Row],[MoisL]])</f>
        <v>01-Janvier</v>
      </c>
    </row>
    <row r="393" spans="1:5">
      <c r="A393" s="1">
        <f t="shared" si="27"/>
        <v>43127</v>
      </c>
      <c r="B393">
        <f t="shared" si="24"/>
        <v>1</v>
      </c>
      <c r="C393" t="str">
        <f t="shared" si="25"/>
        <v>janvier</v>
      </c>
      <c r="D393">
        <f t="shared" si="26"/>
        <v>2018</v>
      </c>
      <c r="E393" t="str">
        <f>TEXT(Calendrier[[#This Row],[Mois]],"00")&amp;"-"&amp;PROPER(Calendrier[[#This Row],[MoisL]])</f>
        <v>01-Janvier</v>
      </c>
    </row>
    <row r="394" spans="1:5">
      <c r="A394" s="1">
        <f t="shared" si="27"/>
        <v>43128</v>
      </c>
      <c r="B394">
        <f t="shared" si="24"/>
        <v>1</v>
      </c>
      <c r="C394" t="str">
        <f t="shared" si="25"/>
        <v>janvier</v>
      </c>
      <c r="D394">
        <f t="shared" si="26"/>
        <v>2018</v>
      </c>
      <c r="E394" t="str">
        <f>TEXT(Calendrier[[#This Row],[Mois]],"00")&amp;"-"&amp;PROPER(Calendrier[[#This Row],[MoisL]])</f>
        <v>01-Janvier</v>
      </c>
    </row>
    <row r="395" spans="1:5">
      <c r="A395" s="1">
        <f t="shared" si="27"/>
        <v>43129</v>
      </c>
      <c r="B395">
        <f t="shared" si="24"/>
        <v>1</v>
      </c>
      <c r="C395" t="str">
        <f t="shared" si="25"/>
        <v>janvier</v>
      </c>
      <c r="D395">
        <f t="shared" si="26"/>
        <v>2018</v>
      </c>
      <c r="E395" t="str">
        <f>TEXT(Calendrier[[#This Row],[Mois]],"00")&amp;"-"&amp;PROPER(Calendrier[[#This Row],[MoisL]])</f>
        <v>01-Janvier</v>
      </c>
    </row>
    <row r="396" spans="1:5">
      <c r="A396" s="1">
        <f t="shared" si="27"/>
        <v>43130</v>
      </c>
      <c r="B396">
        <f t="shared" si="24"/>
        <v>1</v>
      </c>
      <c r="C396" t="str">
        <f t="shared" si="25"/>
        <v>janvier</v>
      </c>
      <c r="D396">
        <f t="shared" si="26"/>
        <v>2018</v>
      </c>
      <c r="E396" t="str">
        <f>TEXT(Calendrier[[#This Row],[Mois]],"00")&amp;"-"&amp;PROPER(Calendrier[[#This Row],[MoisL]])</f>
        <v>01-Janvier</v>
      </c>
    </row>
    <row r="397" spans="1:5">
      <c r="A397" s="1">
        <f t="shared" si="27"/>
        <v>43131</v>
      </c>
      <c r="B397">
        <f t="shared" si="24"/>
        <v>1</v>
      </c>
      <c r="C397" t="str">
        <f t="shared" si="25"/>
        <v>janvier</v>
      </c>
      <c r="D397">
        <f t="shared" si="26"/>
        <v>2018</v>
      </c>
      <c r="E397" t="str">
        <f>TEXT(Calendrier[[#This Row],[Mois]],"00")&amp;"-"&amp;PROPER(Calendrier[[#This Row],[MoisL]])</f>
        <v>01-Janvier</v>
      </c>
    </row>
    <row r="398" spans="1:5">
      <c r="A398" s="1">
        <f t="shared" si="27"/>
        <v>43132</v>
      </c>
      <c r="B398">
        <f t="shared" si="24"/>
        <v>2</v>
      </c>
      <c r="C398" t="str">
        <f t="shared" si="25"/>
        <v>février</v>
      </c>
      <c r="D398">
        <f t="shared" si="26"/>
        <v>2018</v>
      </c>
      <c r="E398" t="str">
        <f>TEXT(Calendrier[[#This Row],[Mois]],"00")&amp;"-"&amp;PROPER(Calendrier[[#This Row],[MoisL]])</f>
        <v>02-Février</v>
      </c>
    </row>
    <row r="399" spans="1:5">
      <c r="A399" s="1">
        <f t="shared" si="27"/>
        <v>43133</v>
      </c>
      <c r="B399">
        <f t="shared" si="24"/>
        <v>2</v>
      </c>
      <c r="C399" t="str">
        <f t="shared" si="25"/>
        <v>février</v>
      </c>
      <c r="D399">
        <f t="shared" si="26"/>
        <v>2018</v>
      </c>
      <c r="E399" t="str">
        <f>TEXT(Calendrier[[#This Row],[Mois]],"00")&amp;"-"&amp;PROPER(Calendrier[[#This Row],[MoisL]])</f>
        <v>02-Février</v>
      </c>
    </row>
    <row r="400" spans="1:5">
      <c r="A400" s="1">
        <f t="shared" si="27"/>
        <v>43134</v>
      </c>
      <c r="B400">
        <f t="shared" si="24"/>
        <v>2</v>
      </c>
      <c r="C400" t="str">
        <f t="shared" si="25"/>
        <v>février</v>
      </c>
      <c r="D400">
        <f t="shared" si="26"/>
        <v>2018</v>
      </c>
      <c r="E400" t="str">
        <f>TEXT(Calendrier[[#This Row],[Mois]],"00")&amp;"-"&amp;PROPER(Calendrier[[#This Row],[MoisL]])</f>
        <v>02-Février</v>
      </c>
    </row>
    <row r="401" spans="1:5">
      <c r="A401" s="1">
        <f t="shared" si="27"/>
        <v>43135</v>
      </c>
      <c r="B401">
        <f t="shared" si="24"/>
        <v>2</v>
      </c>
      <c r="C401" t="str">
        <f t="shared" si="25"/>
        <v>février</v>
      </c>
      <c r="D401">
        <f t="shared" si="26"/>
        <v>2018</v>
      </c>
      <c r="E401" t="str">
        <f>TEXT(Calendrier[[#This Row],[Mois]],"00")&amp;"-"&amp;PROPER(Calendrier[[#This Row],[MoisL]])</f>
        <v>02-Février</v>
      </c>
    </row>
    <row r="402" spans="1:5">
      <c r="A402" s="1">
        <f t="shared" si="27"/>
        <v>43136</v>
      </c>
      <c r="B402">
        <f t="shared" si="24"/>
        <v>2</v>
      </c>
      <c r="C402" t="str">
        <f t="shared" si="25"/>
        <v>février</v>
      </c>
      <c r="D402">
        <f t="shared" si="26"/>
        <v>2018</v>
      </c>
      <c r="E402" t="str">
        <f>TEXT(Calendrier[[#This Row],[Mois]],"00")&amp;"-"&amp;PROPER(Calendrier[[#This Row],[MoisL]])</f>
        <v>02-Février</v>
      </c>
    </row>
    <row r="403" spans="1:5">
      <c r="A403" s="1">
        <f t="shared" si="27"/>
        <v>43137</v>
      </c>
      <c r="B403">
        <f t="shared" si="24"/>
        <v>2</v>
      </c>
      <c r="C403" t="str">
        <f t="shared" si="25"/>
        <v>février</v>
      </c>
      <c r="D403">
        <f t="shared" si="26"/>
        <v>2018</v>
      </c>
      <c r="E403" t="str">
        <f>TEXT(Calendrier[[#This Row],[Mois]],"00")&amp;"-"&amp;PROPER(Calendrier[[#This Row],[MoisL]])</f>
        <v>02-Février</v>
      </c>
    </row>
    <row r="404" spans="1:5">
      <c r="A404" s="1">
        <f t="shared" si="27"/>
        <v>43138</v>
      </c>
      <c r="B404">
        <f t="shared" si="24"/>
        <v>2</v>
      </c>
      <c r="C404" t="str">
        <f t="shared" si="25"/>
        <v>février</v>
      </c>
      <c r="D404">
        <f t="shared" si="26"/>
        <v>2018</v>
      </c>
      <c r="E404" t="str">
        <f>TEXT(Calendrier[[#This Row],[Mois]],"00")&amp;"-"&amp;PROPER(Calendrier[[#This Row],[MoisL]])</f>
        <v>02-Février</v>
      </c>
    </row>
    <row r="405" spans="1:5">
      <c r="A405" s="1">
        <f t="shared" si="27"/>
        <v>43139</v>
      </c>
      <c r="B405">
        <f t="shared" si="24"/>
        <v>2</v>
      </c>
      <c r="C405" t="str">
        <f t="shared" si="25"/>
        <v>février</v>
      </c>
      <c r="D405">
        <f t="shared" si="26"/>
        <v>2018</v>
      </c>
      <c r="E405" t="str">
        <f>TEXT(Calendrier[[#This Row],[Mois]],"00")&amp;"-"&amp;PROPER(Calendrier[[#This Row],[MoisL]])</f>
        <v>02-Février</v>
      </c>
    </row>
    <row r="406" spans="1:5">
      <c r="A406" s="1">
        <f t="shared" si="27"/>
        <v>43140</v>
      </c>
      <c r="B406">
        <f t="shared" si="24"/>
        <v>2</v>
      </c>
      <c r="C406" t="str">
        <f t="shared" si="25"/>
        <v>février</v>
      </c>
      <c r="D406">
        <f t="shared" si="26"/>
        <v>2018</v>
      </c>
      <c r="E406" t="str">
        <f>TEXT(Calendrier[[#This Row],[Mois]],"00")&amp;"-"&amp;PROPER(Calendrier[[#This Row],[MoisL]])</f>
        <v>02-Février</v>
      </c>
    </row>
    <row r="407" spans="1:5">
      <c r="A407" s="1">
        <f t="shared" si="27"/>
        <v>43141</v>
      </c>
      <c r="B407">
        <f t="shared" si="24"/>
        <v>2</v>
      </c>
      <c r="C407" t="str">
        <f t="shared" si="25"/>
        <v>février</v>
      </c>
      <c r="D407">
        <f t="shared" si="26"/>
        <v>2018</v>
      </c>
      <c r="E407" t="str">
        <f>TEXT(Calendrier[[#This Row],[Mois]],"00")&amp;"-"&amp;PROPER(Calendrier[[#This Row],[MoisL]])</f>
        <v>02-Février</v>
      </c>
    </row>
    <row r="408" spans="1:5">
      <c r="A408" s="1">
        <f t="shared" si="27"/>
        <v>43142</v>
      </c>
      <c r="B408">
        <f t="shared" si="24"/>
        <v>2</v>
      </c>
      <c r="C408" t="str">
        <f t="shared" si="25"/>
        <v>février</v>
      </c>
      <c r="D408">
        <f t="shared" si="26"/>
        <v>2018</v>
      </c>
      <c r="E408" t="str">
        <f>TEXT(Calendrier[[#This Row],[Mois]],"00")&amp;"-"&amp;PROPER(Calendrier[[#This Row],[MoisL]])</f>
        <v>02-Février</v>
      </c>
    </row>
    <row r="409" spans="1:5">
      <c r="A409" s="1">
        <f t="shared" si="27"/>
        <v>43143</v>
      </c>
      <c r="B409">
        <f t="shared" si="24"/>
        <v>2</v>
      </c>
      <c r="C409" t="str">
        <f t="shared" si="25"/>
        <v>février</v>
      </c>
      <c r="D409">
        <f t="shared" si="26"/>
        <v>2018</v>
      </c>
      <c r="E409" t="str">
        <f>TEXT(Calendrier[[#This Row],[Mois]],"00")&amp;"-"&amp;PROPER(Calendrier[[#This Row],[MoisL]])</f>
        <v>02-Février</v>
      </c>
    </row>
    <row r="410" spans="1:5">
      <c r="A410" s="1">
        <f t="shared" si="27"/>
        <v>43144</v>
      </c>
      <c r="B410">
        <f t="shared" si="24"/>
        <v>2</v>
      </c>
      <c r="C410" t="str">
        <f t="shared" si="25"/>
        <v>février</v>
      </c>
      <c r="D410">
        <f t="shared" si="26"/>
        <v>2018</v>
      </c>
      <c r="E410" t="str">
        <f>TEXT(Calendrier[[#This Row],[Mois]],"00")&amp;"-"&amp;PROPER(Calendrier[[#This Row],[MoisL]])</f>
        <v>02-Février</v>
      </c>
    </row>
    <row r="411" spans="1:5">
      <c r="A411" s="1">
        <f t="shared" si="27"/>
        <v>43145</v>
      </c>
      <c r="B411">
        <f t="shared" si="24"/>
        <v>2</v>
      </c>
      <c r="C411" t="str">
        <f t="shared" si="25"/>
        <v>février</v>
      </c>
      <c r="D411">
        <f t="shared" si="26"/>
        <v>2018</v>
      </c>
      <c r="E411" t="str">
        <f>TEXT(Calendrier[[#This Row],[Mois]],"00")&amp;"-"&amp;PROPER(Calendrier[[#This Row],[MoisL]])</f>
        <v>02-Février</v>
      </c>
    </row>
    <row r="412" spans="1:5">
      <c r="A412" s="1">
        <f t="shared" si="27"/>
        <v>43146</v>
      </c>
      <c r="B412">
        <f t="shared" si="24"/>
        <v>2</v>
      </c>
      <c r="C412" t="str">
        <f t="shared" si="25"/>
        <v>février</v>
      </c>
      <c r="D412">
        <f t="shared" si="26"/>
        <v>2018</v>
      </c>
      <c r="E412" t="str">
        <f>TEXT(Calendrier[[#This Row],[Mois]],"00")&amp;"-"&amp;PROPER(Calendrier[[#This Row],[MoisL]])</f>
        <v>02-Février</v>
      </c>
    </row>
    <row r="413" spans="1:5">
      <c r="A413" s="1">
        <f t="shared" si="27"/>
        <v>43147</v>
      </c>
      <c r="B413">
        <f t="shared" si="24"/>
        <v>2</v>
      </c>
      <c r="C413" t="str">
        <f t="shared" si="25"/>
        <v>février</v>
      </c>
      <c r="D413">
        <f t="shared" si="26"/>
        <v>2018</v>
      </c>
      <c r="E413" t="str">
        <f>TEXT(Calendrier[[#This Row],[Mois]],"00")&amp;"-"&amp;PROPER(Calendrier[[#This Row],[MoisL]])</f>
        <v>02-Février</v>
      </c>
    </row>
    <row r="414" spans="1:5">
      <c r="A414" s="1">
        <f t="shared" si="27"/>
        <v>43148</v>
      </c>
      <c r="B414">
        <f t="shared" si="24"/>
        <v>2</v>
      </c>
      <c r="C414" t="str">
        <f t="shared" si="25"/>
        <v>février</v>
      </c>
      <c r="D414">
        <f t="shared" si="26"/>
        <v>2018</v>
      </c>
      <c r="E414" t="str">
        <f>TEXT(Calendrier[[#This Row],[Mois]],"00")&amp;"-"&amp;PROPER(Calendrier[[#This Row],[MoisL]])</f>
        <v>02-Février</v>
      </c>
    </row>
    <row r="415" spans="1:5">
      <c r="A415" s="1">
        <f t="shared" si="27"/>
        <v>43149</v>
      </c>
      <c r="B415">
        <f t="shared" si="24"/>
        <v>2</v>
      </c>
      <c r="C415" t="str">
        <f t="shared" si="25"/>
        <v>février</v>
      </c>
      <c r="D415">
        <f t="shared" si="26"/>
        <v>2018</v>
      </c>
      <c r="E415" t="str">
        <f>TEXT(Calendrier[[#This Row],[Mois]],"00")&amp;"-"&amp;PROPER(Calendrier[[#This Row],[MoisL]])</f>
        <v>02-Février</v>
      </c>
    </row>
    <row r="416" spans="1:5">
      <c r="A416" s="1">
        <f t="shared" si="27"/>
        <v>43150</v>
      </c>
      <c r="B416">
        <f t="shared" si="24"/>
        <v>2</v>
      </c>
      <c r="C416" t="str">
        <f t="shared" si="25"/>
        <v>février</v>
      </c>
      <c r="D416">
        <f t="shared" si="26"/>
        <v>2018</v>
      </c>
      <c r="E416" t="str">
        <f>TEXT(Calendrier[[#This Row],[Mois]],"00")&amp;"-"&amp;PROPER(Calendrier[[#This Row],[MoisL]])</f>
        <v>02-Février</v>
      </c>
    </row>
    <row r="417" spans="1:5">
      <c r="A417" s="1">
        <f t="shared" si="27"/>
        <v>43151</v>
      </c>
      <c r="B417">
        <f t="shared" si="24"/>
        <v>2</v>
      </c>
      <c r="C417" t="str">
        <f t="shared" si="25"/>
        <v>février</v>
      </c>
      <c r="D417">
        <f t="shared" si="26"/>
        <v>2018</v>
      </c>
      <c r="E417" t="str">
        <f>TEXT(Calendrier[[#This Row],[Mois]],"00")&amp;"-"&amp;PROPER(Calendrier[[#This Row],[MoisL]])</f>
        <v>02-Février</v>
      </c>
    </row>
    <row r="418" spans="1:5">
      <c r="A418" s="1">
        <f t="shared" si="27"/>
        <v>43152</v>
      </c>
      <c r="B418">
        <f t="shared" si="24"/>
        <v>2</v>
      </c>
      <c r="C418" t="str">
        <f t="shared" si="25"/>
        <v>février</v>
      </c>
      <c r="D418">
        <f t="shared" si="26"/>
        <v>2018</v>
      </c>
      <c r="E418" t="str">
        <f>TEXT(Calendrier[[#This Row],[Mois]],"00")&amp;"-"&amp;PROPER(Calendrier[[#This Row],[MoisL]])</f>
        <v>02-Février</v>
      </c>
    </row>
    <row r="419" spans="1:5">
      <c r="A419" s="1">
        <f t="shared" si="27"/>
        <v>43153</v>
      </c>
      <c r="B419">
        <f t="shared" si="24"/>
        <v>2</v>
      </c>
      <c r="C419" t="str">
        <f t="shared" si="25"/>
        <v>février</v>
      </c>
      <c r="D419">
        <f t="shared" si="26"/>
        <v>2018</v>
      </c>
      <c r="E419" t="str">
        <f>TEXT(Calendrier[[#This Row],[Mois]],"00")&amp;"-"&amp;PROPER(Calendrier[[#This Row],[MoisL]])</f>
        <v>02-Février</v>
      </c>
    </row>
    <row r="420" spans="1:5">
      <c r="A420" s="1">
        <f t="shared" si="27"/>
        <v>43154</v>
      </c>
      <c r="B420">
        <f t="shared" si="24"/>
        <v>2</v>
      </c>
      <c r="C420" t="str">
        <f t="shared" si="25"/>
        <v>février</v>
      </c>
      <c r="D420">
        <f t="shared" si="26"/>
        <v>2018</v>
      </c>
      <c r="E420" t="str">
        <f>TEXT(Calendrier[[#This Row],[Mois]],"00")&amp;"-"&amp;PROPER(Calendrier[[#This Row],[MoisL]])</f>
        <v>02-Février</v>
      </c>
    </row>
    <row r="421" spans="1:5">
      <c r="A421" s="1">
        <f t="shared" si="27"/>
        <v>43155</v>
      </c>
      <c r="B421">
        <f t="shared" si="24"/>
        <v>2</v>
      </c>
      <c r="C421" t="str">
        <f t="shared" si="25"/>
        <v>février</v>
      </c>
      <c r="D421">
        <f t="shared" si="26"/>
        <v>2018</v>
      </c>
      <c r="E421" t="str">
        <f>TEXT(Calendrier[[#This Row],[Mois]],"00")&amp;"-"&amp;PROPER(Calendrier[[#This Row],[MoisL]])</f>
        <v>02-Février</v>
      </c>
    </row>
    <row r="422" spans="1:5">
      <c r="A422" s="1">
        <f t="shared" si="27"/>
        <v>43156</v>
      </c>
      <c r="B422">
        <f t="shared" si="24"/>
        <v>2</v>
      </c>
      <c r="C422" t="str">
        <f t="shared" si="25"/>
        <v>février</v>
      </c>
      <c r="D422">
        <f t="shared" si="26"/>
        <v>2018</v>
      </c>
      <c r="E422" t="str">
        <f>TEXT(Calendrier[[#This Row],[Mois]],"00")&amp;"-"&amp;PROPER(Calendrier[[#This Row],[MoisL]])</f>
        <v>02-Février</v>
      </c>
    </row>
    <row r="423" spans="1:5">
      <c r="A423" s="1">
        <f t="shared" si="27"/>
        <v>43157</v>
      </c>
      <c r="B423">
        <f t="shared" si="24"/>
        <v>2</v>
      </c>
      <c r="C423" t="str">
        <f t="shared" si="25"/>
        <v>février</v>
      </c>
      <c r="D423">
        <f t="shared" si="26"/>
        <v>2018</v>
      </c>
      <c r="E423" t="str">
        <f>TEXT(Calendrier[[#This Row],[Mois]],"00")&amp;"-"&amp;PROPER(Calendrier[[#This Row],[MoisL]])</f>
        <v>02-Février</v>
      </c>
    </row>
    <row r="424" spans="1:5">
      <c r="A424" s="1">
        <f t="shared" si="27"/>
        <v>43158</v>
      </c>
      <c r="B424">
        <f t="shared" si="24"/>
        <v>2</v>
      </c>
      <c r="C424" t="str">
        <f t="shared" si="25"/>
        <v>février</v>
      </c>
      <c r="D424">
        <f t="shared" si="26"/>
        <v>2018</v>
      </c>
      <c r="E424" t="str">
        <f>TEXT(Calendrier[[#This Row],[Mois]],"00")&amp;"-"&amp;PROPER(Calendrier[[#This Row],[MoisL]])</f>
        <v>02-Février</v>
      </c>
    </row>
    <row r="425" spans="1:5">
      <c r="A425" s="1">
        <f t="shared" si="27"/>
        <v>43159</v>
      </c>
      <c r="B425">
        <f t="shared" si="24"/>
        <v>2</v>
      </c>
      <c r="C425" t="str">
        <f t="shared" si="25"/>
        <v>février</v>
      </c>
      <c r="D425">
        <f t="shared" si="26"/>
        <v>2018</v>
      </c>
      <c r="E425" t="str">
        <f>TEXT(Calendrier[[#This Row],[Mois]],"00")&amp;"-"&amp;PROPER(Calendrier[[#This Row],[MoisL]])</f>
        <v>02-Février</v>
      </c>
    </row>
    <row r="426" spans="1:5">
      <c r="A426" s="1">
        <f t="shared" si="27"/>
        <v>43160</v>
      </c>
      <c r="B426">
        <f t="shared" si="24"/>
        <v>3</v>
      </c>
      <c r="C426" t="str">
        <f t="shared" si="25"/>
        <v>mars</v>
      </c>
      <c r="D426">
        <f t="shared" si="26"/>
        <v>2018</v>
      </c>
      <c r="E426" t="str">
        <f>TEXT(Calendrier[[#This Row],[Mois]],"00")&amp;"-"&amp;PROPER(Calendrier[[#This Row],[MoisL]])</f>
        <v>03-Mars</v>
      </c>
    </row>
    <row r="427" spans="1:5">
      <c r="A427" s="1">
        <f t="shared" si="27"/>
        <v>43161</v>
      </c>
      <c r="B427">
        <f t="shared" si="24"/>
        <v>3</v>
      </c>
      <c r="C427" t="str">
        <f t="shared" si="25"/>
        <v>mars</v>
      </c>
      <c r="D427">
        <f t="shared" si="26"/>
        <v>2018</v>
      </c>
      <c r="E427" t="str">
        <f>TEXT(Calendrier[[#This Row],[Mois]],"00")&amp;"-"&amp;PROPER(Calendrier[[#This Row],[MoisL]])</f>
        <v>03-Mars</v>
      </c>
    </row>
    <row r="428" spans="1:5">
      <c r="A428" s="1">
        <f t="shared" si="27"/>
        <v>43162</v>
      </c>
      <c r="B428">
        <f t="shared" si="24"/>
        <v>3</v>
      </c>
      <c r="C428" t="str">
        <f t="shared" si="25"/>
        <v>mars</v>
      </c>
      <c r="D428">
        <f t="shared" si="26"/>
        <v>2018</v>
      </c>
      <c r="E428" t="str">
        <f>TEXT(Calendrier[[#This Row],[Mois]],"00")&amp;"-"&amp;PROPER(Calendrier[[#This Row],[MoisL]])</f>
        <v>03-Mars</v>
      </c>
    </row>
    <row r="429" spans="1:5">
      <c r="A429" s="1">
        <f t="shared" si="27"/>
        <v>43163</v>
      </c>
      <c r="B429">
        <f t="shared" si="24"/>
        <v>3</v>
      </c>
      <c r="C429" t="str">
        <f t="shared" si="25"/>
        <v>mars</v>
      </c>
      <c r="D429">
        <f t="shared" si="26"/>
        <v>2018</v>
      </c>
      <c r="E429" t="str">
        <f>TEXT(Calendrier[[#This Row],[Mois]],"00")&amp;"-"&amp;PROPER(Calendrier[[#This Row],[MoisL]])</f>
        <v>03-Mars</v>
      </c>
    </row>
    <row r="430" spans="1:5">
      <c r="A430" s="1">
        <f t="shared" si="27"/>
        <v>43164</v>
      </c>
      <c r="B430">
        <f t="shared" si="24"/>
        <v>3</v>
      </c>
      <c r="C430" t="str">
        <f t="shared" si="25"/>
        <v>mars</v>
      </c>
      <c r="D430">
        <f t="shared" si="26"/>
        <v>2018</v>
      </c>
      <c r="E430" t="str">
        <f>TEXT(Calendrier[[#This Row],[Mois]],"00")&amp;"-"&amp;PROPER(Calendrier[[#This Row],[MoisL]])</f>
        <v>03-Mars</v>
      </c>
    </row>
    <row r="431" spans="1:5">
      <c r="A431" s="1">
        <f t="shared" si="27"/>
        <v>43165</v>
      </c>
      <c r="B431">
        <f t="shared" si="24"/>
        <v>3</v>
      </c>
      <c r="C431" t="str">
        <f t="shared" si="25"/>
        <v>mars</v>
      </c>
      <c r="D431">
        <f t="shared" si="26"/>
        <v>2018</v>
      </c>
      <c r="E431" t="str">
        <f>TEXT(Calendrier[[#This Row],[Mois]],"00")&amp;"-"&amp;PROPER(Calendrier[[#This Row],[MoisL]])</f>
        <v>03-Mars</v>
      </c>
    </row>
    <row r="432" spans="1:5">
      <c r="A432" s="1">
        <f t="shared" si="27"/>
        <v>43166</v>
      </c>
      <c r="B432">
        <f t="shared" si="24"/>
        <v>3</v>
      </c>
      <c r="C432" t="str">
        <f t="shared" si="25"/>
        <v>mars</v>
      </c>
      <c r="D432">
        <f t="shared" si="26"/>
        <v>2018</v>
      </c>
      <c r="E432" t="str">
        <f>TEXT(Calendrier[[#This Row],[Mois]],"00")&amp;"-"&amp;PROPER(Calendrier[[#This Row],[MoisL]])</f>
        <v>03-Mars</v>
      </c>
    </row>
    <row r="433" spans="1:5">
      <c r="A433" s="1">
        <f t="shared" si="27"/>
        <v>43167</v>
      </c>
      <c r="B433">
        <f t="shared" si="24"/>
        <v>3</v>
      </c>
      <c r="C433" t="str">
        <f t="shared" si="25"/>
        <v>mars</v>
      </c>
      <c r="D433">
        <f t="shared" si="26"/>
        <v>2018</v>
      </c>
      <c r="E433" t="str">
        <f>TEXT(Calendrier[[#This Row],[Mois]],"00")&amp;"-"&amp;PROPER(Calendrier[[#This Row],[MoisL]])</f>
        <v>03-Mars</v>
      </c>
    </row>
    <row r="434" spans="1:5">
      <c r="A434" s="1">
        <f t="shared" si="27"/>
        <v>43168</v>
      </c>
      <c r="B434">
        <f t="shared" si="24"/>
        <v>3</v>
      </c>
      <c r="C434" t="str">
        <f t="shared" si="25"/>
        <v>mars</v>
      </c>
      <c r="D434">
        <f t="shared" si="26"/>
        <v>2018</v>
      </c>
      <c r="E434" t="str">
        <f>TEXT(Calendrier[[#This Row],[Mois]],"00")&amp;"-"&amp;PROPER(Calendrier[[#This Row],[MoisL]])</f>
        <v>03-Mars</v>
      </c>
    </row>
    <row r="435" spans="1:5">
      <c r="A435" s="1">
        <f t="shared" si="27"/>
        <v>43169</v>
      </c>
      <c r="B435">
        <f t="shared" si="24"/>
        <v>3</v>
      </c>
      <c r="C435" t="str">
        <f t="shared" si="25"/>
        <v>mars</v>
      </c>
      <c r="D435">
        <f t="shared" si="26"/>
        <v>2018</v>
      </c>
      <c r="E435" t="str">
        <f>TEXT(Calendrier[[#This Row],[Mois]],"00")&amp;"-"&amp;PROPER(Calendrier[[#This Row],[MoisL]])</f>
        <v>03-Mars</v>
      </c>
    </row>
    <row r="436" spans="1:5">
      <c r="A436" s="1">
        <f t="shared" si="27"/>
        <v>43170</v>
      </c>
      <c r="B436">
        <f t="shared" si="24"/>
        <v>3</v>
      </c>
      <c r="C436" t="str">
        <f t="shared" si="25"/>
        <v>mars</v>
      </c>
      <c r="D436">
        <f t="shared" si="26"/>
        <v>2018</v>
      </c>
      <c r="E436" t="str">
        <f>TEXT(Calendrier[[#This Row],[Mois]],"00")&amp;"-"&amp;PROPER(Calendrier[[#This Row],[MoisL]])</f>
        <v>03-Mars</v>
      </c>
    </row>
    <row r="437" spans="1:5">
      <c r="A437" s="1">
        <f t="shared" si="27"/>
        <v>43171</v>
      </c>
      <c r="B437">
        <f t="shared" si="24"/>
        <v>3</v>
      </c>
      <c r="C437" t="str">
        <f t="shared" si="25"/>
        <v>mars</v>
      </c>
      <c r="D437">
        <f t="shared" si="26"/>
        <v>2018</v>
      </c>
      <c r="E437" t="str">
        <f>TEXT(Calendrier[[#This Row],[Mois]],"00")&amp;"-"&amp;PROPER(Calendrier[[#This Row],[MoisL]])</f>
        <v>03-Mars</v>
      </c>
    </row>
    <row r="438" spans="1:5">
      <c r="A438" s="1">
        <f t="shared" si="27"/>
        <v>43172</v>
      </c>
      <c r="B438">
        <f t="shared" si="24"/>
        <v>3</v>
      </c>
      <c r="C438" t="str">
        <f t="shared" si="25"/>
        <v>mars</v>
      </c>
      <c r="D438">
        <f t="shared" si="26"/>
        <v>2018</v>
      </c>
      <c r="E438" t="str">
        <f>TEXT(Calendrier[[#This Row],[Mois]],"00")&amp;"-"&amp;PROPER(Calendrier[[#This Row],[MoisL]])</f>
        <v>03-Mars</v>
      </c>
    </row>
    <row r="439" spans="1:5">
      <c r="A439" s="1">
        <f t="shared" si="27"/>
        <v>43173</v>
      </c>
      <c r="B439">
        <f t="shared" si="24"/>
        <v>3</v>
      </c>
      <c r="C439" t="str">
        <f t="shared" si="25"/>
        <v>mars</v>
      </c>
      <c r="D439">
        <f t="shared" si="26"/>
        <v>2018</v>
      </c>
      <c r="E439" t="str">
        <f>TEXT(Calendrier[[#This Row],[Mois]],"00")&amp;"-"&amp;PROPER(Calendrier[[#This Row],[MoisL]])</f>
        <v>03-Mars</v>
      </c>
    </row>
    <row r="440" spans="1:5">
      <c r="A440" s="1">
        <f t="shared" si="27"/>
        <v>43174</v>
      </c>
      <c r="B440">
        <f t="shared" si="24"/>
        <v>3</v>
      </c>
      <c r="C440" t="str">
        <f t="shared" si="25"/>
        <v>mars</v>
      </c>
      <c r="D440">
        <f t="shared" si="26"/>
        <v>2018</v>
      </c>
      <c r="E440" t="str">
        <f>TEXT(Calendrier[[#This Row],[Mois]],"00")&amp;"-"&amp;PROPER(Calendrier[[#This Row],[MoisL]])</f>
        <v>03-Mars</v>
      </c>
    </row>
    <row r="441" spans="1:5">
      <c r="A441" s="1">
        <f t="shared" si="27"/>
        <v>43175</v>
      </c>
      <c r="B441">
        <f t="shared" si="24"/>
        <v>3</v>
      </c>
      <c r="C441" t="str">
        <f t="shared" si="25"/>
        <v>mars</v>
      </c>
      <c r="D441">
        <f t="shared" si="26"/>
        <v>2018</v>
      </c>
      <c r="E441" t="str">
        <f>TEXT(Calendrier[[#This Row],[Mois]],"00")&amp;"-"&amp;PROPER(Calendrier[[#This Row],[MoisL]])</f>
        <v>03-Mars</v>
      </c>
    </row>
    <row r="442" spans="1:5">
      <c r="A442" s="1">
        <f t="shared" si="27"/>
        <v>43176</v>
      </c>
      <c r="B442">
        <f t="shared" si="24"/>
        <v>3</v>
      </c>
      <c r="C442" t="str">
        <f t="shared" si="25"/>
        <v>mars</v>
      </c>
      <c r="D442">
        <f t="shared" si="26"/>
        <v>2018</v>
      </c>
      <c r="E442" t="str">
        <f>TEXT(Calendrier[[#This Row],[Mois]],"00")&amp;"-"&amp;PROPER(Calendrier[[#This Row],[MoisL]])</f>
        <v>03-Mars</v>
      </c>
    </row>
    <row r="443" spans="1:5">
      <c r="A443" s="1">
        <f t="shared" si="27"/>
        <v>43177</v>
      </c>
      <c r="B443">
        <f t="shared" si="24"/>
        <v>3</v>
      </c>
      <c r="C443" t="str">
        <f t="shared" si="25"/>
        <v>mars</v>
      </c>
      <c r="D443">
        <f t="shared" si="26"/>
        <v>2018</v>
      </c>
      <c r="E443" t="str">
        <f>TEXT(Calendrier[[#This Row],[Mois]],"00")&amp;"-"&amp;PROPER(Calendrier[[#This Row],[MoisL]])</f>
        <v>03-Mars</v>
      </c>
    </row>
    <row r="444" spans="1:5">
      <c r="A444" s="1">
        <f t="shared" si="27"/>
        <v>43178</v>
      </c>
      <c r="B444">
        <f t="shared" si="24"/>
        <v>3</v>
      </c>
      <c r="C444" t="str">
        <f t="shared" si="25"/>
        <v>mars</v>
      </c>
      <c r="D444">
        <f t="shared" si="26"/>
        <v>2018</v>
      </c>
      <c r="E444" t="str">
        <f>TEXT(Calendrier[[#This Row],[Mois]],"00")&amp;"-"&amp;PROPER(Calendrier[[#This Row],[MoisL]])</f>
        <v>03-Mars</v>
      </c>
    </row>
    <row r="445" spans="1:5">
      <c r="A445" s="1">
        <f t="shared" si="27"/>
        <v>43179</v>
      </c>
      <c r="B445">
        <f t="shared" si="24"/>
        <v>3</v>
      </c>
      <c r="C445" t="str">
        <f t="shared" si="25"/>
        <v>mars</v>
      </c>
      <c r="D445">
        <f t="shared" si="26"/>
        <v>2018</v>
      </c>
      <c r="E445" t="str">
        <f>TEXT(Calendrier[[#This Row],[Mois]],"00")&amp;"-"&amp;PROPER(Calendrier[[#This Row],[MoisL]])</f>
        <v>03-Mars</v>
      </c>
    </row>
    <row r="446" spans="1:5">
      <c r="A446" s="1">
        <f t="shared" si="27"/>
        <v>43180</v>
      </c>
      <c r="B446">
        <f t="shared" si="24"/>
        <v>3</v>
      </c>
      <c r="C446" t="str">
        <f t="shared" si="25"/>
        <v>mars</v>
      </c>
      <c r="D446">
        <f t="shared" si="26"/>
        <v>2018</v>
      </c>
      <c r="E446" t="str">
        <f>TEXT(Calendrier[[#This Row],[Mois]],"00")&amp;"-"&amp;PROPER(Calendrier[[#This Row],[MoisL]])</f>
        <v>03-Mars</v>
      </c>
    </row>
    <row r="447" spans="1:5">
      <c r="A447" s="1">
        <f t="shared" si="27"/>
        <v>43181</v>
      </c>
      <c r="B447">
        <f t="shared" si="24"/>
        <v>3</v>
      </c>
      <c r="C447" t="str">
        <f t="shared" si="25"/>
        <v>mars</v>
      </c>
      <c r="D447">
        <f t="shared" si="26"/>
        <v>2018</v>
      </c>
      <c r="E447" t="str">
        <f>TEXT(Calendrier[[#This Row],[Mois]],"00")&amp;"-"&amp;PROPER(Calendrier[[#This Row],[MoisL]])</f>
        <v>03-Mars</v>
      </c>
    </row>
    <row r="448" spans="1:5">
      <c r="A448" s="1">
        <f t="shared" si="27"/>
        <v>43182</v>
      </c>
      <c r="B448">
        <f t="shared" si="24"/>
        <v>3</v>
      </c>
      <c r="C448" t="str">
        <f t="shared" si="25"/>
        <v>mars</v>
      </c>
      <c r="D448">
        <f t="shared" si="26"/>
        <v>2018</v>
      </c>
      <c r="E448" t="str">
        <f>TEXT(Calendrier[[#This Row],[Mois]],"00")&amp;"-"&amp;PROPER(Calendrier[[#This Row],[MoisL]])</f>
        <v>03-Mars</v>
      </c>
    </row>
    <row r="449" spans="1:5">
      <c r="A449" s="1">
        <f t="shared" si="27"/>
        <v>43183</v>
      </c>
      <c r="B449">
        <f t="shared" si="24"/>
        <v>3</v>
      </c>
      <c r="C449" t="str">
        <f t="shared" si="25"/>
        <v>mars</v>
      </c>
      <c r="D449">
        <f t="shared" si="26"/>
        <v>2018</v>
      </c>
      <c r="E449" t="str">
        <f>TEXT(Calendrier[[#This Row],[Mois]],"00")&amp;"-"&amp;PROPER(Calendrier[[#This Row],[MoisL]])</f>
        <v>03-Mars</v>
      </c>
    </row>
    <row r="450" spans="1:5">
      <c r="A450" s="1">
        <f t="shared" si="27"/>
        <v>43184</v>
      </c>
      <c r="B450">
        <f t="shared" ref="B450:B513" si="28">MONTH(A450)</f>
        <v>3</v>
      </c>
      <c r="C450" t="str">
        <f t="shared" ref="C450:C513" si="29">+TEXT(A450,"mmmm")</f>
        <v>mars</v>
      </c>
      <c r="D450">
        <f t="shared" ref="D450:D513" si="30">YEAR(A450)</f>
        <v>2018</v>
      </c>
      <c r="E450" t="str">
        <f>TEXT(Calendrier[[#This Row],[Mois]],"00")&amp;"-"&amp;PROPER(Calendrier[[#This Row],[MoisL]])</f>
        <v>03-Mars</v>
      </c>
    </row>
    <row r="451" spans="1:5">
      <c r="A451" s="1">
        <f t="shared" ref="A451:A514" si="31">A450+1</f>
        <v>43185</v>
      </c>
      <c r="B451">
        <f t="shared" si="28"/>
        <v>3</v>
      </c>
      <c r="C451" t="str">
        <f t="shared" si="29"/>
        <v>mars</v>
      </c>
      <c r="D451">
        <f t="shared" si="30"/>
        <v>2018</v>
      </c>
      <c r="E451" t="str">
        <f>TEXT(Calendrier[[#This Row],[Mois]],"00")&amp;"-"&amp;PROPER(Calendrier[[#This Row],[MoisL]])</f>
        <v>03-Mars</v>
      </c>
    </row>
    <row r="452" spans="1:5">
      <c r="A452" s="1">
        <f t="shared" si="31"/>
        <v>43186</v>
      </c>
      <c r="B452">
        <f t="shared" si="28"/>
        <v>3</v>
      </c>
      <c r="C452" t="str">
        <f t="shared" si="29"/>
        <v>mars</v>
      </c>
      <c r="D452">
        <f t="shared" si="30"/>
        <v>2018</v>
      </c>
      <c r="E452" t="str">
        <f>TEXT(Calendrier[[#This Row],[Mois]],"00")&amp;"-"&amp;PROPER(Calendrier[[#This Row],[MoisL]])</f>
        <v>03-Mars</v>
      </c>
    </row>
    <row r="453" spans="1:5">
      <c r="A453" s="1">
        <f t="shared" si="31"/>
        <v>43187</v>
      </c>
      <c r="B453">
        <f t="shared" si="28"/>
        <v>3</v>
      </c>
      <c r="C453" t="str">
        <f t="shared" si="29"/>
        <v>mars</v>
      </c>
      <c r="D453">
        <f t="shared" si="30"/>
        <v>2018</v>
      </c>
      <c r="E453" t="str">
        <f>TEXT(Calendrier[[#This Row],[Mois]],"00")&amp;"-"&amp;PROPER(Calendrier[[#This Row],[MoisL]])</f>
        <v>03-Mars</v>
      </c>
    </row>
    <row r="454" spans="1:5">
      <c r="A454" s="1">
        <f t="shared" si="31"/>
        <v>43188</v>
      </c>
      <c r="B454">
        <f t="shared" si="28"/>
        <v>3</v>
      </c>
      <c r="C454" t="str">
        <f t="shared" si="29"/>
        <v>mars</v>
      </c>
      <c r="D454">
        <f t="shared" si="30"/>
        <v>2018</v>
      </c>
      <c r="E454" t="str">
        <f>TEXT(Calendrier[[#This Row],[Mois]],"00")&amp;"-"&amp;PROPER(Calendrier[[#This Row],[MoisL]])</f>
        <v>03-Mars</v>
      </c>
    </row>
    <row r="455" spans="1:5">
      <c r="A455" s="1">
        <f t="shared" si="31"/>
        <v>43189</v>
      </c>
      <c r="B455">
        <f t="shared" si="28"/>
        <v>3</v>
      </c>
      <c r="C455" t="str">
        <f t="shared" si="29"/>
        <v>mars</v>
      </c>
      <c r="D455">
        <f t="shared" si="30"/>
        <v>2018</v>
      </c>
      <c r="E455" t="str">
        <f>TEXT(Calendrier[[#This Row],[Mois]],"00")&amp;"-"&amp;PROPER(Calendrier[[#This Row],[MoisL]])</f>
        <v>03-Mars</v>
      </c>
    </row>
    <row r="456" spans="1:5">
      <c r="A456" s="1">
        <f t="shared" si="31"/>
        <v>43190</v>
      </c>
      <c r="B456">
        <f t="shared" si="28"/>
        <v>3</v>
      </c>
      <c r="C456" t="str">
        <f t="shared" si="29"/>
        <v>mars</v>
      </c>
      <c r="D456">
        <f t="shared" si="30"/>
        <v>2018</v>
      </c>
      <c r="E456" t="str">
        <f>TEXT(Calendrier[[#This Row],[Mois]],"00")&amp;"-"&amp;PROPER(Calendrier[[#This Row],[MoisL]])</f>
        <v>03-Mars</v>
      </c>
    </row>
    <row r="457" spans="1:5">
      <c r="A457" s="1">
        <f t="shared" si="31"/>
        <v>43191</v>
      </c>
      <c r="B457">
        <f t="shared" si="28"/>
        <v>4</v>
      </c>
      <c r="C457" t="str">
        <f t="shared" si="29"/>
        <v>avril</v>
      </c>
      <c r="D457">
        <f t="shared" si="30"/>
        <v>2018</v>
      </c>
      <c r="E457" t="str">
        <f>TEXT(Calendrier[[#This Row],[Mois]],"00")&amp;"-"&amp;PROPER(Calendrier[[#This Row],[MoisL]])</f>
        <v>04-Avril</v>
      </c>
    </row>
    <row r="458" spans="1:5">
      <c r="A458" s="1">
        <f t="shared" si="31"/>
        <v>43192</v>
      </c>
      <c r="B458">
        <f t="shared" si="28"/>
        <v>4</v>
      </c>
      <c r="C458" t="str">
        <f t="shared" si="29"/>
        <v>avril</v>
      </c>
      <c r="D458">
        <f t="shared" si="30"/>
        <v>2018</v>
      </c>
      <c r="E458" t="str">
        <f>TEXT(Calendrier[[#This Row],[Mois]],"00")&amp;"-"&amp;PROPER(Calendrier[[#This Row],[MoisL]])</f>
        <v>04-Avril</v>
      </c>
    </row>
    <row r="459" spans="1:5">
      <c r="A459" s="1">
        <f t="shared" si="31"/>
        <v>43193</v>
      </c>
      <c r="B459">
        <f t="shared" si="28"/>
        <v>4</v>
      </c>
      <c r="C459" t="str">
        <f t="shared" si="29"/>
        <v>avril</v>
      </c>
      <c r="D459">
        <f t="shared" si="30"/>
        <v>2018</v>
      </c>
      <c r="E459" t="str">
        <f>TEXT(Calendrier[[#This Row],[Mois]],"00")&amp;"-"&amp;PROPER(Calendrier[[#This Row],[MoisL]])</f>
        <v>04-Avril</v>
      </c>
    </row>
    <row r="460" spans="1:5">
      <c r="A460" s="1">
        <f t="shared" si="31"/>
        <v>43194</v>
      </c>
      <c r="B460">
        <f t="shared" si="28"/>
        <v>4</v>
      </c>
      <c r="C460" t="str">
        <f t="shared" si="29"/>
        <v>avril</v>
      </c>
      <c r="D460">
        <f t="shared" si="30"/>
        <v>2018</v>
      </c>
      <c r="E460" t="str">
        <f>TEXT(Calendrier[[#This Row],[Mois]],"00")&amp;"-"&amp;PROPER(Calendrier[[#This Row],[MoisL]])</f>
        <v>04-Avril</v>
      </c>
    </row>
    <row r="461" spans="1:5">
      <c r="A461" s="1">
        <f t="shared" si="31"/>
        <v>43195</v>
      </c>
      <c r="B461">
        <f t="shared" si="28"/>
        <v>4</v>
      </c>
      <c r="C461" t="str">
        <f t="shared" si="29"/>
        <v>avril</v>
      </c>
      <c r="D461">
        <f t="shared" si="30"/>
        <v>2018</v>
      </c>
      <c r="E461" t="str">
        <f>TEXT(Calendrier[[#This Row],[Mois]],"00")&amp;"-"&amp;PROPER(Calendrier[[#This Row],[MoisL]])</f>
        <v>04-Avril</v>
      </c>
    </row>
    <row r="462" spans="1:5">
      <c r="A462" s="1">
        <f t="shared" si="31"/>
        <v>43196</v>
      </c>
      <c r="B462">
        <f t="shared" si="28"/>
        <v>4</v>
      </c>
      <c r="C462" t="str">
        <f t="shared" si="29"/>
        <v>avril</v>
      </c>
      <c r="D462">
        <f t="shared" si="30"/>
        <v>2018</v>
      </c>
      <c r="E462" t="str">
        <f>TEXT(Calendrier[[#This Row],[Mois]],"00")&amp;"-"&amp;PROPER(Calendrier[[#This Row],[MoisL]])</f>
        <v>04-Avril</v>
      </c>
    </row>
    <row r="463" spans="1:5">
      <c r="A463" s="1">
        <f t="shared" si="31"/>
        <v>43197</v>
      </c>
      <c r="B463">
        <f t="shared" si="28"/>
        <v>4</v>
      </c>
      <c r="C463" t="str">
        <f t="shared" si="29"/>
        <v>avril</v>
      </c>
      <c r="D463">
        <f t="shared" si="30"/>
        <v>2018</v>
      </c>
      <c r="E463" t="str">
        <f>TEXT(Calendrier[[#This Row],[Mois]],"00")&amp;"-"&amp;PROPER(Calendrier[[#This Row],[MoisL]])</f>
        <v>04-Avril</v>
      </c>
    </row>
    <row r="464" spans="1:5">
      <c r="A464" s="1">
        <f t="shared" si="31"/>
        <v>43198</v>
      </c>
      <c r="B464">
        <f t="shared" si="28"/>
        <v>4</v>
      </c>
      <c r="C464" t="str">
        <f t="shared" si="29"/>
        <v>avril</v>
      </c>
      <c r="D464">
        <f t="shared" si="30"/>
        <v>2018</v>
      </c>
      <c r="E464" t="str">
        <f>TEXT(Calendrier[[#This Row],[Mois]],"00")&amp;"-"&amp;PROPER(Calendrier[[#This Row],[MoisL]])</f>
        <v>04-Avril</v>
      </c>
    </row>
    <row r="465" spans="1:5">
      <c r="A465" s="1">
        <f t="shared" si="31"/>
        <v>43199</v>
      </c>
      <c r="B465">
        <f t="shared" si="28"/>
        <v>4</v>
      </c>
      <c r="C465" t="str">
        <f t="shared" si="29"/>
        <v>avril</v>
      </c>
      <c r="D465">
        <f t="shared" si="30"/>
        <v>2018</v>
      </c>
      <c r="E465" t="str">
        <f>TEXT(Calendrier[[#This Row],[Mois]],"00")&amp;"-"&amp;PROPER(Calendrier[[#This Row],[MoisL]])</f>
        <v>04-Avril</v>
      </c>
    </row>
    <row r="466" spans="1:5">
      <c r="A466" s="1">
        <f t="shared" si="31"/>
        <v>43200</v>
      </c>
      <c r="B466">
        <f t="shared" si="28"/>
        <v>4</v>
      </c>
      <c r="C466" t="str">
        <f t="shared" si="29"/>
        <v>avril</v>
      </c>
      <c r="D466">
        <f t="shared" si="30"/>
        <v>2018</v>
      </c>
      <c r="E466" t="str">
        <f>TEXT(Calendrier[[#This Row],[Mois]],"00")&amp;"-"&amp;PROPER(Calendrier[[#This Row],[MoisL]])</f>
        <v>04-Avril</v>
      </c>
    </row>
    <row r="467" spans="1:5">
      <c r="A467" s="1">
        <f t="shared" si="31"/>
        <v>43201</v>
      </c>
      <c r="B467">
        <f t="shared" si="28"/>
        <v>4</v>
      </c>
      <c r="C467" t="str">
        <f t="shared" si="29"/>
        <v>avril</v>
      </c>
      <c r="D467">
        <f t="shared" si="30"/>
        <v>2018</v>
      </c>
      <c r="E467" t="str">
        <f>TEXT(Calendrier[[#This Row],[Mois]],"00")&amp;"-"&amp;PROPER(Calendrier[[#This Row],[MoisL]])</f>
        <v>04-Avril</v>
      </c>
    </row>
    <row r="468" spans="1:5">
      <c r="A468" s="1">
        <f t="shared" si="31"/>
        <v>43202</v>
      </c>
      <c r="B468">
        <f t="shared" si="28"/>
        <v>4</v>
      </c>
      <c r="C468" t="str">
        <f t="shared" si="29"/>
        <v>avril</v>
      </c>
      <c r="D468">
        <f t="shared" si="30"/>
        <v>2018</v>
      </c>
      <c r="E468" t="str">
        <f>TEXT(Calendrier[[#This Row],[Mois]],"00")&amp;"-"&amp;PROPER(Calendrier[[#This Row],[MoisL]])</f>
        <v>04-Avril</v>
      </c>
    </row>
    <row r="469" spans="1:5">
      <c r="A469" s="1">
        <f t="shared" si="31"/>
        <v>43203</v>
      </c>
      <c r="B469">
        <f t="shared" si="28"/>
        <v>4</v>
      </c>
      <c r="C469" t="str">
        <f t="shared" si="29"/>
        <v>avril</v>
      </c>
      <c r="D469">
        <f t="shared" si="30"/>
        <v>2018</v>
      </c>
      <c r="E469" t="str">
        <f>TEXT(Calendrier[[#This Row],[Mois]],"00")&amp;"-"&amp;PROPER(Calendrier[[#This Row],[MoisL]])</f>
        <v>04-Avril</v>
      </c>
    </row>
    <row r="470" spans="1:5">
      <c r="A470" s="1">
        <f t="shared" si="31"/>
        <v>43204</v>
      </c>
      <c r="B470">
        <f t="shared" si="28"/>
        <v>4</v>
      </c>
      <c r="C470" t="str">
        <f t="shared" si="29"/>
        <v>avril</v>
      </c>
      <c r="D470">
        <f t="shared" si="30"/>
        <v>2018</v>
      </c>
      <c r="E470" t="str">
        <f>TEXT(Calendrier[[#This Row],[Mois]],"00")&amp;"-"&amp;PROPER(Calendrier[[#This Row],[MoisL]])</f>
        <v>04-Avril</v>
      </c>
    </row>
    <row r="471" spans="1:5">
      <c r="A471" s="1">
        <f t="shared" si="31"/>
        <v>43205</v>
      </c>
      <c r="B471">
        <f t="shared" si="28"/>
        <v>4</v>
      </c>
      <c r="C471" t="str">
        <f t="shared" si="29"/>
        <v>avril</v>
      </c>
      <c r="D471">
        <f t="shared" si="30"/>
        <v>2018</v>
      </c>
      <c r="E471" t="str">
        <f>TEXT(Calendrier[[#This Row],[Mois]],"00")&amp;"-"&amp;PROPER(Calendrier[[#This Row],[MoisL]])</f>
        <v>04-Avril</v>
      </c>
    </row>
    <row r="472" spans="1:5">
      <c r="A472" s="1">
        <f t="shared" si="31"/>
        <v>43206</v>
      </c>
      <c r="B472">
        <f t="shared" si="28"/>
        <v>4</v>
      </c>
      <c r="C472" t="str">
        <f t="shared" si="29"/>
        <v>avril</v>
      </c>
      <c r="D472">
        <f t="shared" si="30"/>
        <v>2018</v>
      </c>
      <c r="E472" t="str">
        <f>TEXT(Calendrier[[#This Row],[Mois]],"00")&amp;"-"&amp;PROPER(Calendrier[[#This Row],[MoisL]])</f>
        <v>04-Avril</v>
      </c>
    </row>
    <row r="473" spans="1:5">
      <c r="A473" s="1">
        <f t="shared" si="31"/>
        <v>43207</v>
      </c>
      <c r="B473">
        <f t="shared" si="28"/>
        <v>4</v>
      </c>
      <c r="C473" t="str">
        <f t="shared" si="29"/>
        <v>avril</v>
      </c>
      <c r="D473">
        <f t="shared" si="30"/>
        <v>2018</v>
      </c>
      <c r="E473" t="str">
        <f>TEXT(Calendrier[[#This Row],[Mois]],"00")&amp;"-"&amp;PROPER(Calendrier[[#This Row],[MoisL]])</f>
        <v>04-Avril</v>
      </c>
    </row>
    <row r="474" spans="1:5">
      <c r="A474" s="1">
        <f t="shared" si="31"/>
        <v>43208</v>
      </c>
      <c r="B474">
        <f t="shared" si="28"/>
        <v>4</v>
      </c>
      <c r="C474" t="str">
        <f t="shared" si="29"/>
        <v>avril</v>
      </c>
      <c r="D474">
        <f t="shared" si="30"/>
        <v>2018</v>
      </c>
      <c r="E474" t="str">
        <f>TEXT(Calendrier[[#This Row],[Mois]],"00")&amp;"-"&amp;PROPER(Calendrier[[#This Row],[MoisL]])</f>
        <v>04-Avril</v>
      </c>
    </row>
    <row r="475" spans="1:5">
      <c r="A475" s="1">
        <f t="shared" si="31"/>
        <v>43209</v>
      </c>
      <c r="B475">
        <f t="shared" si="28"/>
        <v>4</v>
      </c>
      <c r="C475" t="str">
        <f t="shared" si="29"/>
        <v>avril</v>
      </c>
      <c r="D475">
        <f t="shared" si="30"/>
        <v>2018</v>
      </c>
      <c r="E475" t="str">
        <f>TEXT(Calendrier[[#This Row],[Mois]],"00")&amp;"-"&amp;PROPER(Calendrier[[#This Row],[MoisL]])</f>
        <v>04-Avril</v>
      </c>
    </row>
    <row r="476" spans="1:5">
      <c r="A476" s="1">
        <f t="shared" si="31"/>
        <v>43210</v>
      </c>
      <c r="B476">
        <f t="shared" si="28"/>
        <v>4</v>
      </c>
      <c r="C476" t="str">
        <f t="shared" si="29"/>
        <v>avril</v>
      </c>
      <c r="D476">
        <f t="shared" si="30"/>
        <v>2018</v>
      </c>
      <c r="E476" t="str">
        <f>TEXT(Calendrier[[#This Row],[Mois]],"00")&amp;"-"&amp;PROPER(Calendrier[[#This Row],[MoisL]])</f>
        <v>04-Avril</v>
      </c>
    </row>
    <row r="477" spans="1:5">
      <c r="A477" s="1">
        <f t="shared" si="31"/>
        <v>43211</v>
      </c>
      <c r="B477">
        <f t="shared" si="28"/>
        <v>4</v>
      </c>
      <c r="C477" t="str">
        <f t="shared" si="29"/>
        <v>avril</v>
      </c>
      <c r="D477">
        <f t="shared" si="30"/>
        <v>2018</v>
      </c>
      <c r="E477" t="str">
        <f>TEXT(Calendrier[[#This Row],[Mois]],"00")&amp;"-"&amp;PROPER(Calendrier[[#This Row],[MoisL]])</f>
        <v>04-Avril</v>
      </c>
    </row>
    <row r="478" spans="1:5">
      <c r="A478" s="1">
        <f t="shared" si="31"/>
        <v>43212</v>
      </c>
      <c r="B478">
        <f t="shared" si="28"/>
        <v>4</v>
      </c>
      <c r="C478" t="str">
        <f t="shared" si="29"/>
        <v>avril</v>
      </c>
      <c r="D478">
        <f t="shared" si="30"/>
        <v>2018</v>
      </c>
      <c r="E478" t="str">
        <f>TEXT(Calendrier[[#This Row],[Mois]],"00")&amp;"-"&amp;PROPER(Calendrier[[#This Row],[MoisL]])</f>
        <v>04-Avril</v>
      </c>
    </row>
    <row r="479" spans="1:5">
      <c r="A479" s="1">
        <f t="shared" si="31"/>
        <v>43213</v>
      </c>
      <c r="B479">
        <f t="shared" si="28"/>
        <v>4</v>
      </c>
      <c r="C479" t="str">
        <f t="shared" si="29"/>
        <v>avril</v>
      </c>
      <c r="D479">
        <f t="shared" si="30"/>
        <v>2018</v>
      </c>
      <c r="E479" t="str">
        <f>TEXT(Calendrier[[#This Row],[Mois]],"00")&amp;"-"&amp;PROPER(Calendrier[[#This Row],[MoisL]])</f>
        <v>04-Avril</v>
      </c>
    </row>
    <row r="480" spans="1:5">
      <c r="A480" s="1">
        <f t="shared" si="31"/>
        <v>43214</v>
      </c>
      <c r="B480">
        <f t="shared" si="28"/>
        <v>4</v>
      </c>
      <c r="C480" t="str">
        <f t="shared" si="29"/>
        <v>avril</v>
      </c>
      <c r="D480">
        <f t="shared" si="30"/>
        <v>2018</v>
      </c>
      <c r="E480" t="str">
        <f>TEXT(Calendrier[[#This Row],[Mois]],"00")&amp;"-"&amp;PROPER(Calendrier[[#This Row],[MoisL]])</f>
        <v>04-Avril</v>
      </c>
    </row>
    <row r="481" spans="1:5">
      <c r="A481" s="1">
        <f t="shared" si="31"/>
        <v>43215</v>
      </c>
      <c r="B481">
        <f t="shared" si="28"/>
        <v>4</v>
      </c>
      <c r="C481" t="str">
        <f t="shared" si="29"/>
        <v>avril</v>
      </c>
      <c r="D481">
        <f t="shared" si="30"/>
        <v>2018</v>
      </c>
      <c r="E481" t="str">
        <f>TEXT(Calendrier[[#This Row],[Mois]],"00")&amp;"-"&amp;PROPER(Calendrier[[#This Row],[MoisL]])</f>
        <v>04-Avril</v>
      </c>
    </row>
    <row r="482" spans="1:5">
      <c r="A482" s="1">
        <f t="shared" si="31"/>
        <v>43216</v>
      </c>
      <c r="B482">
        <f t="shared" si="28"/>
        <v>4</v>
      </c>
      <c r="C482" t="str">
        <f t="shared" si="29"/>
        <v>avril</v>
      </c>
      <c r="D482">
        <f t="shared" si="30"/>
        <v>2018</v>
      </c>
      <c r="E482" t="str">
        <f>TEXT(Calendrier[[#This Row],[Mois]],"00")&amp;"-"&amp;PROPER(Calendrier[[#This Row],[MoisL]])</f>
        <v>04-Avril</v>
      </c>
    </row>
    <row r="483" spans="1:5">
      <c r="A483" s="1">
        <f t="shared" si="31"/>
        <v>43217</v>
      </c>
      <c r="B483">
        <f t="shared" si="28"/>
        <v>4</v>
      </c>
      <c r="C483" t="str">
        <f t="shared" si="29"/>
        <v>avril</v>
      </c>
      <c r="D483">
        <f t="shared" si="30"/>
        <v>2018</v>
      </c>
      <c r="E483" t="str">
        <f>TEXT(Calendrier[[#This Row],[Mois]],"00")&amp;"-"&amp;PROPER(Calendrier[[#This Row],[MoisL]])</f>
        <v>04-Avril</v>
      </c>
    </row>
    <row r="484" spans="1:5">
      <c r="A484" s="1">
        <f t="shared" si="31"/>
        <v>43218</v>
      </c>
      <c r="B484">
        <f t="shared" si="28"/>
        <v>4</v>
      </c>
      <c r="C484" t="str">
        <f t="shared" si="29"/>
        <v>avril</v>
      </c>
      <c r="D484">
        <f t="shared" si="30"/>
        <v>2018</v>
      </c>
      <c r="E484" t="str">
        <f>TEXT(Calendrier[[#This Row],[Mois]],"00")&amp;"-"&amp;PROPER(Calendrier[[#This Row],[MoisL]])</f>
        <v>04-Avril</v>
      </c>
    </row>
    <row r="485" spans="1:5">
      <c r="A485" s="1">
        <f t="shared" si="31"/>
        <v>43219</v>
      </c>
      <c r="B485">
        <f t="shared" si="28"/>
        <v>4</v>
      </c>
      <c r="C485" t="str">
        <f t="shared" si="29"/>
        <v>avril</v>
      </c>
      <c r="D485">
        <f t="shared" si="30"/>
        <v>2018</v>
      </c>
      <c r="E485" t="str">
        <f>TEXT(Calendrier[[#This Row],[Mois]],"00")&amp;"-"&amp;PROPER(Calendrier[[#This Row],[MoisL]])</f>
        <v>04-Avril</v>
      </c>
    </row>
    <row r="486" spans="1:5">
      <c r="A486" s="1">
        <f t="shared" si="31"/>
        <v>43220</v>
      </c>
      <c r="B486">
        <f t="shared" si="28"/>
        <v>4</v>
      </c>
      <c r="C486" t="str">
        <f t="shared" si="29"/>
        <v>avril</v>
      </c>
      <c r="D486">
        <f t="shared" si="30"/>
        <v>2018</v>
      </c>
      <c r="E486" t="str">
        <f>TEXT(Calendrier[[#This Row],[Mois]],"00")&amp;"-"&amp;PROPER(Calendrier[[#This Row],[MoisL]])</f>
        <v>04-Avril</v>
      </c>
    </row>
    <row r="487" spans="1:5">
      <c r="A487" s="1">
        <f t="shared" si="31"/>
        <v>43221</v>
      </c>
      <c r="B487">
        <f t="shared" si="28"/>
        <v>5</v>
      </c>
      <c r="C487" t="str">
        <f t="shared" si="29"/>
        <v>mai</v>
      </c>
      <c r="D487">
        <f t="shared" si="30"/>
        <v>2018</v>
      </c>
      <c r="E487" t="str">
        <f>TEXT(Calendrier[[#This Row],[Mois]],"00")&amp;"-"&amp;PROPER(Calendrier[[#This Row],[MoisL]])</f>
        <v>05-Mai</v>
      </c>
    </row>
    <row r="488" spans="1:5">
      <c r="A488" s="1">
        <f t="shared" si="31"/>
        <v>43222</v>
      </c>
      <c r="B488">
        <f t="shared" si="28"/>
        <v>5</v>
      </c>
      <c r="C488" t="str">
        <f t="shared" si="29"/>
        <v>mai</v>
      </c>
      <c r="D488">
        <f t="shared" si="30"/>
        <v>2018</v>
      </c>
      <c r="E488" t="str">
        <f>TEXT(Calendrier[[#This Row],[Mois]],"00")&amp;"-"&amp;PROPER(Calendrier[[#This Row],[MoisL]])</f>
        <v>05-Mai</v>
      </c>
    </row>
    <row r="489" spans="1:5">
      <c r="A489" s="1">
        <f t="shared" si="31"/>
        <v>43223</v>
      </c>
      <c r="B489">
        <f t="shared" si="28"/>
        <v>5</v>
      </c>
      <c r="C489" t="str">
        <f t="shared" si="29"/>
        <v>mai</v>
      </c>
      <c r="D489">
        <f t="shared" si="30"/>
        <v>2018</v>
      </c>
      <c r="E489" t="str">
        <f>TEXT(Calendrier[[#This Row],[Mois]],"00")&amp;"-"&amp;PROPER(Calendrier[[#This Row],[MoisL]])</f>
        <v>05-Mai</v>
      </c>
    </row>
    <row r="490" spans="1:5">
      <c r="A490" s="1">
        <f t="shared" si="31"/>
        <v>43224</v>
      </c>
      <c r="B490">
        <f t="shared" si="28"/>
        <v>5</v>
      </c>
      <c r="C490" t="str">
        <f t="shared" si="29"/>
        <v>mai</v>
      </c>
      <c r="D490">
        <f t="shared" si="30"/>
        <v>2018</v>
      </c>
      <c r="E490" t="str">
        <f>TEXT(Calendrier[[#This Row],[Mois]],"00")&amp;"-"&amp;PROPER(Calendrier[[#This Row],[MoisL]])</f>
        <v>05-Mai</v>
      </c>
    </row>
    <row r="491" spans="1:5">
      <c r="A491" s="1">
        <f t="shared" si="31"/>
        <v>43225</v>
      </c>
      <c r="B491">
        <f t="shared" si="28"/>
        <v>5</v>
      </c>
      <c r="C491" t="str">
        <f t="shared" si="29"/>
        <v>mai</v>
      </c>
      <c r="D491">
        <f t="shared" si="30"/>
        <v>2018</v>
      </c>
      <c r="E491" t="str">
        <f>TEXT(Calendrier[[#This Row],[Mois]],"00")&amp;"-"&amp;PROPER(Calendrier[[#This Row],[MoisL]])</f>
        <v>05-Mai</v>
      </c>
    </row>
    <row r="492" spans="1:5">
      <c r="A492" s="1">
        <f t="shared" si="31"/>
        <v>43226</v>
      </c>
      <c r="B492">
        <f t="shared" si="28"/>
        <v>5</v>
      </c>
      <c r="C492" t="str">
        <f t="shared" si="29"/>
        <v>mai</v>
      </c>
      <c r="D492">
        <f t="shared" si="30"/>
        <v>2018</v>
      </c>
      <c r="E492" t="str">
        <f>TEXT(Calendrier[[#This Row],[Mois]],"00")&amp;"-"&amp;PROPER(Calendrier[[#This Row],[MoisL]])</f>
        <v>05-Mai</v>
      </c>
    </row>
    <row r="493" spans="1:5">
      <c r="A493" s="1">
        <f t="shared" si="31"/>
        <v>43227</v>
      </c>
      <c r="B493">
        <f t="shared" si="28"/>
        <v>5</v>
      </c>
      <c r="C493" t="str">
        <f t="shared" si="29"/>
        <v>mai</v>
      </c>
      <c r="D493">
        <f t="shared" si="30"/>
        <v>2018</v>
      </c>
      <c r="E493" t="str">
        <f>TEXT(Calendrier[[#This Row],[Mois]],"00")&amp;"-"&amp;PROPER(Calendrier[[#This Row],[MoisL]])</f>
        <v>05-Mai</v>
      </c>
    </row>
    <row r="494" spans="1:5">
      <c r="A494" s="1">
        <f t="shared" si="31"/>
        <v>43228</v>
      </c>
      <c r="B494">
        <f t="shared" si="28"/>
        <v>5</v>
      </c>
      <c r="C494" t="str">
        <f t="shared" si="29"/>
        <v>mai</v>
      </c>
      <c r="D494">
        <f t="shared" si="30"/>
        <v>2018</v>
      </c>
      <c r="E494" t="str">
        <f>TEXT(Calendrier[[#This Row],[Mois]],"00")&amp;"-"&amp;PROPER(Calendrier[[#This Row],[MoisL]])</f>
        <v>05-Mai</v>
      </c>
    </row>
    <row r="495" spans="1:5">
      <c r="A495" s="1">
        <f t="shared" si="31"/>
        <v>43229</v>
      </c>
      <c r="B495">
        <f t="shared" si="28"/>
        <v>5</v>
      </c>
      <c r="C495" t="str">
        <f t="shared" si="29"/>
        <v>mai</v>
      </c>
      <c r="D495">
        <f t="shared" si="30"/>
        <v>2018</v>
      </c>
      <c r="E495" t="str">
        <f>TEXT(Calendrier[[#This Row],[Mois]],"00")&amp;"-"&amp;PROPER(Calendrier[[#This Row],[MoisL]])</f>
        <v>05-Mai</v>
      </c>
    </row>
    <row r="496" spans="1:5">
      <c r="A496" s="1">
        <f t="shared" si="31"/>
        <v>43230</v>
      </c>
      <c r="B496">
        <f t="shared" si="28"/>
        <v>5</v>
      </c>
      <c r="C496" t="str">
        <f t="shared" si="29"/>
        <v>mai</v>
      </c>
      <c r="D496">
        <f t="shared" si="30"/>
        <v>2018</v>
      </c>
      <c r="E496" t="str">
        <f>TEXT(Calendrier[[#This Row],[Mois]],"00")&amp;"-"&amp;PROPER(Calendrier[[#This Row],[MoisL]])</f>
        <v>05-Mai</v>
      </c>
    </row>
    <row r="497" spans="1:5">
      <c r="A497" s="1">
        <f t="shared" si="31"/>
        <v>43231</v>
      </c>
      <c r="B497">
        <f t="shared" si="28"/>
        <v>5</v>
      </c>
      <c r="C497" t="str">
        <f t="shared" si="29"/>
        <v>mai</v>
      </c>
      <c r="D497">
        <f t="shared" si="30"/>
        <v>2018</v>
      </c>
      <c r="E497" t="str">
        <f>TEXT(Calendrier[[#This Row],[Mois]],"00")&amp;"-"&amp;PROPER(Calendrier[[#This Row],[MoisL]])</f>
        <v>05-Mai</v>
      </c>
    </row>
    <row r="498" spans="1:5">
      <c r="A498" s="1">
        <f t="shared" si="31"/>
        <v>43232</v>
      </c>
      <c r="B498">
        <f t="shared" si="28"/>
        <v>5</v>
      </c>
      <c r="C498" t="str">
        <f t="shared" si="29"/>
        <v>mai</v>
      </c>
      <c r="D498">
        <f t="shared" si="30"/>
        <v>2018</v>
      </c>
      <c r="E498" t="str">
        <f>TEXT(Calendrier[[#This Row],[Mois]],"00")&amp;"-"&amp;PROPER(Calendrier[[#This Row],[MoisL]])</f>
        <v>05-Mai</v>
      </c>
    </row>
    <row r="499" spans="1:5">
      <c r="A499" s="1">
        <f t="shared" si="31"/>
        <v>43233</v>
      </c>
      <c r="B499">
        <f t="shared" si="28"/>
        <v>5</v>
      </c>
      <c r="C499" t="str">
        <f t="shared" si="29"/>
        <v>mai</v>
      </c>
      <c r="D499">
        <f t="shared" si="30"/>
        <v>2018</v>
      </c>
      <c r="E499" t="str">
        <f>TEXT(Calendrier[[#This Row],[Mois]],"00")&amp;"-"&amp;PROPER(Calendrier[[#This Row],[MoisL]])</f>
        <v>05-Mai</v>
      </c>
    </row>
    <row r="500" spans="1:5">
      <c r="A500" s="1">
        <f t="shared" si="31"/>
        <v>43234</v>
      </c>
      <c r="B500">
        <f t="shared" si="28"/>
        <v>5</v>
      </c>
      <c r="C500" t="str">
        <f t="shared" si="29"/>
        <v>mai</v>
      </c>
      <c r="D500">
        <f t="shared" si="30"/>
        <v>2018</v>
      </c>
      <c r="E500" t="str">
        <f>TEXT(Calendrier[[#This Row],[Mois]],"00")&amp;"-"&amp;PROPER(Calendrier[[#This Row],[MoisL]])</f>
        <v>05-Mai</v>
      </c>
    </row>
    <row r="501" spans="1:5">
      <c r="A501" s="1">
        <f t="shared" si="31"/>
        <v>43235</v>
      </c>
      <c r="B501">
        <f t="shared" si="28"/>
        <v>5</v>
      </c>
      <c r="C501" t="str">
        <f t="shared" si="29"/>
        <v>mai</v>
      </c>
      <c r="D501">
        <f t="shared" si="30"/>
        <v>2018</v>
      </c>
      <c r="E501" t="str">
        <f>TEXT(Calendrier[[#This Row],[Mois]],"00")&amp;"-"&amp;PROPER(Calendrier[[#This Row],[MoisL]])</f>
        <v>05-Mai</v>
      </c>
    </row>
    <row r="502" spans="1:5">
      <c r="A502" s="1">
        <f t="shared" si="31"/>
        <v>43236</v>
      </c>
      <c r="B502">
        <f t="shared" si="28"/>
        <v>5</v>
      </c>
      <c r="C502" t="str">
        <f t="shared" si="29"/>
        <v>mai</v>
      </c>
      <c r="D502">
        <f t="shared" si="30"/>
        <v>2018</v>
      </c>
      <c r="E502" t="str">
        <f>TEXT(Calendrier[[#This Row],[Mois]],"00")&amp;"-"&amp;PROPER(Calendrier[[#This Row],[MoisL]])</f>
        <v>05-Mai</v>
      </c>
    </row>
    <row r="503" spans="1:5">
      <c r="A503" s="1">
        <f t="shared" si="31"/>
        <v>43237</v>
      </c>
      <c r="B503">
        <f t="shared" si="28"/>
        <v>5</v>
      </c>
      <c r="C503" t="str">
        <f t="shared" si="29"/>
        <v>mai</v>
      </c>
      <c r="D503">
        <f t="shared" si="30"/>
        <v>2018</v>
      </c>
      <c r="E503" t="str">
        <f>TEXT(Calendrier[[#This Row],[Mois]],"00")&amp;"-"&amp;PROPER(Calendrier[[#This Row],[MoisL]])</f>
        <v>05-Mai</v>
      </c>
    </row>
    <row r="504" spans="1:5">
      <c r="A504" s="1">
        <f t="shared" si="31"/>
        <v>43238</v>
      </c>
      <c r="B504">
        <f t="shared" si="28"/>
        <v>5</v>
      </c>
      <c r="C504" t="str">
        <f t="shared" si="29"/>
        <v>mai</v>
      </c>
      <c r="D504">
        <f t="shared" si="30"/>
        <v>2018</v>
      </c>
      <c r="E504" t="str">
        <f>TEXT(Calendrier[[#This Row],[Mois]],"00")&amp;"-"&amp;PROPER(Calendrier[[#This Row],[MoisL]])</f>
        <v>05-Mai</v>
      </c>
    </row>
    <row r="505" spans="1:5">
      <c r="A505" s="1">
        <f t="shared" si="31"/>
        <v>43239</v>
      </c>
      <c r="B505">
        <f t="shared" si="28"/>
        <v>5</v>
      </c>
      <c r="C505" t="str">
        <f t="shared" si="29"/>
        <v>mai</v>
      </c>
      <c r="D505">
        <f t="shared" si="30"/>
        <v>2018</v>
      </c>
      <c r="E505" t="str">
        <f>TEXT(Calendrier[[#This Row],[Mois]],"00")&amp;"-"&amp;PROPER(Calendrier[[#This Row],[MoisL]])</f>
        <v>05-Mai</v>
      </c>
    </row>
    <row r="506" spans="1:5">
      <c r="A506" s="1">
        <f t="shared" si="31"/>
        <v>43240</v>
      </c>
      <c r="B506">
        <f t="shared" si="28"/>
        <v>5</v>
      </c>
      <c r="C506" t="str">
        <f t="shared" si="29"/>
        <v>mai</v>
      </c>
      <c r="D506">
        <f t="shared" si="30"/>
        <v>2018</v>
      </c>
      <c r="E506" t="str">
        <f>TEXT(Calendrier[[#This Row],[Mois]],"00")&amp;"-"&amp;PROPER(Calendrier[[#This Row],[MoisL]])</f>
        <v>05-Mai</v>
      </c>
    </row>
    <row r="507" spans="1:5">
      <c r="A507" s="1">
        <f t="shared" si="31"/>
        <v>43241</v>
      </c>
      <c r="B507">
        <f t="shared" si="28"/>
        <v>5</v>
      </c>
      <c r="C507" t="str">
        <f t="shared" si="29"/>
        <v>mai</v>
      </c>
      <c r="D507">
        <f t="shared" si="30"/>
        <v>2018</v>
      </c>
      <c r="E507" t="str">
        <f>TEXT(Calendrier[[#This Row],[Mois]],"00")&amp;"-"&amp;PROPER(Calendrier[[#This Row],[MoisL]])</f>
        <v>05-Mai</v>
      </c>
    </row>
    <row r="508" spans="1:5">
      <c r="A508" s="1">
        <f t="shared" si="31"/>
        <v>43242</v>
      </c>
      <c r="B508">
        <f t="shared" si="28"/>
        <v>5</v>
      </c>
      <c r="C508" t="str">
        <f t="shared" si="29"/>
        <v>mai</v>
      </c>
      <c r="D508">
        <f t="shared" si="30"/>
        <v>2018</v>
      </c>
      <c r="E508" t="str">
        <f>TEXT(Calendrier[[#This Row],[Mois]],"00")&amp;"-"&amp;PROPER(Calendrier[[#This Row],[MoisL]])</f>
        <v>05-Mai</v>
      </c>
    </row>
    <row r="509" spans="1:5">
      <c r="A509" s="1">
        <f t="shared" si="31"/>
        <v>43243</v>
      </c>
      <c r="B509">
        <f t="shared" si="28"/>
        <v>5</v>
      </c>
      <c r="C509" t="str">
        <f t="shared" si="29"/>
        <v>mai</v>
      </c>
      <c r="D509">
        <f t="shared" si="30"/>
        <v>2018</v>
      </c>
      <c r="E509" t="str">
        <f>TEXT(Calendrier[[#This Row],[Mois]],"00")&amp;"-"&amp;PROPER(Calendrier[[#This Row],[MoisL]])</f>
        <v>05-Mai</v>
      </c>
    </row>
    <row r="510" spans="1:5">
      <c r="A510" s="1">
        <f t="shared" si="31"/>
        <v>43244</v>
      </c>
      <c r="B510">
        <f t="shared" si="28"/>
        <v>5</v>
      </c>
      <c r="C510" t="str">
        <f t="shared" si="29"/>
        <v>mai</v>
      </c>
      <c r="D510">
        <f t="shared" si="30"/>
        <v>2018</v>
      </c>
      <c r="E510" t="str">
        <f>TEXT(Calendrier[[#This Row],[Mois]],"00")&amp;"-"&amp;PROPER(Calendrier[[#This Row],[MoisL]])</f>
        <v>05-Mai</v>
      </c>
    </row>
    <row r="511" spans="1:5">
      <c r="A511" s="1">
        <f t="shared" si="31"/>
        <v>43245</v>
      </c>
      <c r="B511">
        <f t="shared" si="28"/>
        <v>5</v>
      </c>
      <c r="C511" t="str">
        <f t="shared" si="29"/>
        <v>mai</v>
      </c>
      <c r="D511">
        <f t="shared" si="30"/>
        <v>2018</v>
      </c>
      <c r="E511" t="str">
        <f>TEXT(Calendrier[[#This Row],[Mois]],"00")&amp;"-"&amp;PROPER(Calendrier[[#This Row],[MoisL]])</f>
        <v>05-Mai</v>
      </c>
    </row>
    <row r="512" spans="1:5">
      <c r="A512" s="1">
        <f t="shared" si="31"/>
        <v>43246</v>
      </c>
      <c r="B512">
        <f t="shared" si="28"/>
        <v>5</v>
      </c>
      <c r="C512" t="str">
        <f t="shared" si="29"/>
        <v>mai</v>
      </c>
      <c r="D512">
        <f t="shared" si="30"/>
        <v>2018</v>
      </c>
      <c r="E512" t="str">
        <f>TEXT(Calendrier[[#This Row],[Mois]],"00")&amp;"-"&amp;PROPER(Calendrier[[#This Row],[MoisL]])</f>
        <v>05-Mai</v>
      </c>
    </row>
    <row r="513" spans="1:5">
      <c r="A513" s="1">
        <f t="shared" si="31"/>
        <v>43247</v>
      </c>
      <c r="B513">
        <f t="shared" si="28"/>
        <v>5</v>
      </c>
      <c r="C513" t="str">
        <f t="shared" si="29"/>
        <v>mai</v>
      </c>
      <c r="D513">
        <f t="shared" si="30"/>
        <v>2018</v>
      </c>
      <c r="E513" t="str">
        <f>TEXT(Calendrier[[#This Row],[Mois]],"00")&amp;"-"&amp;PROPER(Calendrier[[#This Row],[MoisL]])</f>
        <v>05-Mai</v>
      </c>
    </row>
    <row r="514" spans="1:5">
      <c r="A514" s="1">
        <f t="shared" si="31"/>
        <v>43248</v>
      </c>
      <c r="B514">
        <f t="shared" ref="B514:B577" si="32">MONTH(A514)</f>
        <v>5</v>
      </c>
      <c r="C514" t="str">
        <f t="shared" ref="C514:C577" si="33">+TEXT(A514,"mmmm")</f>
        <v>mai</v>
      </c>
      <c r="D514">
        <f t="shared" ref="D514:D577" si="34">YEAR(A514)</f>
        <v>2018</v>
      </c>
      <c r="E514" t="str">
        <f>TEXT(Calendrier[[#This Row],[Mois]],"00")&amp;"-"&amp;PROPER(Calendrier[[#This Row],[MoisL]])</f>
        <v>05-Mai</v>
      </c>
    </row>
    <row r="515" spans="1:5">
      <c r="A515" s="1">
        <f t="shared" ref="A515:A578" si="35">A514+1</f>
        <v>43249</v>
      </c>
      <c r="B515">
        <f t="shared" si="32"/>
        <v>5</v>
      </c>
      <c r="C515" t="str">
        <f t="shared" si="33"/>
        <v>mai</v>
      </c>
      <c r="D515">
        <f t="shared" si="34"/>
        <v>2018</v>
      </c>
      <c r="E515" t="str">
        <f>TEXT(Calendrier[[#This Row],[Mois]],"00")&amp;"-"&amp;PROPER(Calendrier[[#This Row],[MoisL]])</f>
        <v>05-Mai</v>
      </c>
    </row>
    <row r="516" spans="1:5">
      <c r="A516" s="1">
        <f t="shared" si="35"/>
        <v>43250</v>
      </c>
      <c r="B516">
        <f t="shared" si="32"/>
        <v>5</v>
      </c>
      <c r="C516" t="str">
        <f t="shared" si="33"/>
        <v>mai</v>
      </c>
      <c r="D516">
        <f t="shared" si="34"/>
        <v>2018</v>
      </c>
      <c r="E516" t="str">
        <f>TEXT(Calendrier[[#This Row],[Mois]],"00")&amp;"-"&amp;PROPER(Calendrier[[#This Row],[MoisL]])</f>
        <v>05-Mai</v>
      </c>
    </row>
    <row r="517" spans="1:5">
      <c r="A517" s="1">
        <f t="shared" si="35"/>
        <v>43251</v>
      </c>
      <c r="B517">
        <f t="shared" si="32"/>
        <v>5</v>
      </c>
      <c r="C517" t="str">
        <f t="shared" si="33"/>
        <v>mai</v>
      </c>
      <c r="D517">
        <f t="shared" si="34"/>
        <v>2018</v>
      </c>
      <c r="E517" t="str">
        <f>TEXT(Calendrier[[#This Row],[Mois]],"00")&amp;"-"&amp;PROPER(Calendrier[[#This Row],[MoisL]])</f>
        <v>05-Mai</v>
      </c>
    </row>
    <row r="518" spans="1:5">
      <c r="A518" s="1">
        <f t="shared" si="35"/>
        <v>43252</v>
      </c>
      <c r="B518">
        <f t="shared" si="32"/>
        <v>6</v>
      </c>
      <c r="C518" t="str">
        <f t="shared" si="33"/>
        <v>juin</v>
      </c>
      <c r="D518">
        <f t="shared" si="34"/>
        <v>2018</v>
      </c>
      <c r="E518" t="str">
        <f>TEXT(Calendrier[[#This Row],[Mois]],"00")&amp;"-"&amp;PROPER(Calendrier[[#This Row],[MoisL]])</f>
        <v>06-Juin</v>
      </c>
    </row>
    <row r="519" spans="1:5">
      <c r="A519" s="1">
        <f t="shared" si="35"/>
        <v>43253</v>
      </c>
      <c r="B519">
        <f t="shared" si="32"/>
        <v>6</v>
      </c>
      <c r="C519" t="str">
        <f t="shared" si="33"/>
        <v>juin</v>
      </c>
      <c r="D519">
        <f t="shared" si="34"/>
        <v>2018</v>
      </c>
      <c r="E519" t="str">
        <f>TEXT(Calendrier[[#This Row],[Mois]],"00")&amp;"-"&amp;PROPER(Calendrier[[#This Row],[MoisL]])</f>
        <v>06-Juin</v>
      </c>
    </row>
    <row r="520" spans="1:5">
      <c r="A520" s="1">
        <f t="shared" si="35"/>
        <v>43254</v>
      </c>
      <c r="B520">
        <f t="shared" si="32"/>
        <v>6</v>
      </c>
      <c r="C520" t="str">
        <f t="shared" si="33"/>
        <v>juin</v>
      </c>
      <c r="D520">
        <f t="shared" si="34"/>
        <v>2018</v>
      </c>
      <c r="E520" t="str">
        <f>TEXT(Calendrier[[#This Row],[Mois]],"00")&amp;"-"&amp;PROPER(Calendrier[[#This Row],[MoisL]])</f>
        <v>06-Juin</v>
      </c>
    </row>
    <row r="521" spans="1:5">
      <c r="A521" s="1">
        <f t="shared" si="35"/>
        <v>43255</v>
      </c>
      <c r="B521">
        <f t="shared" si="32"/>
        <v>6</v>
      </c>
      <c r="C521" t="str">
        <f t="shared" si="33"/>
        <v>juin</v>
      </c>
      <c r="D521">
        <f t="shared" si="34"/>
        <v>2018</v>
      </c>
      <c r="E521" t="str">
        <f>TEXT(Calendrier[[#This Row],[Mois]],"00")&amp;"-"&amp;PROPER(Calendrier[[#This Row],[MoisL]])</f>
        <v>06-Juin</v>
      </c>
    </row>
    <row r="522" spans="1:5">
      <c r="A522" s="1">
        <f t="shared" si="35"/>
        <v>43256</v>
      </c>
      <c r="B522">
        <f t="shared" si="32"/>
        <v>6</v>
      </c>
      <c r="C522" t="str">
        <f t="shared" si="33"/>
        <v>juin</v>
      </c>
      <c r="D522">
        <f t="shared" si="34"/>
        <v>2018</v>
      </c>
      <c r="E522" t="str">
        <f>TEXT(Calendrier[[#This Row],[Mois]],"00")&amp;"-"&amp;PROPER(Calendrier[[#This Row],[MoisL]])</f>
        <v>06-Juin</v>
      </c>
    </row>
    <row r="523" spans="1:5">
      <c r="A523" s="1">
        <f t="shared" si="35"/>
        <v>43257</v>
      </c>
      <c r="B523">
        <f t="shared" si="32"/>
        <v>6</v>
      </c>
      <c r="C523" t="str">
        <f t="shared" si="33"/>
        <v>juin</v>
      </c>
      <c r="D523">
        <f t="shared" si="34"/>
        <v>2018</v>
      </c>
      <c r="E523" t="str">
        <f>TEXT(Calendrier[[#This Row],[Mois]],"00")&amp;"-"&amp;PROPER(Calendrier[[#This Row],[MoisL]])</f>
        <v>06-Juin</v>
      </c>
    </row>
    <row r="524" spans="1:5">
      <c r="A524" s="1">
        <f t="shared" si="35"/>
        <v>43258</v>
      </c>
      <c r="B524">
        <f t="shared" si="32"/>
        <v>6</v>
      </c>
      <c r="C524" t="str">
        <f t="shared" si="33"/>
        <v>juin</v>
      </c>
      <c r="D524">
        <f t="shared" si="34"/>
        <v>2018</v>
      </c>
      <c r="E524" t="str">
        <f>TEXT(Calendrier[[#This Row],[Mois]],"00")&amp;"-"&amp;PROPER(Calendrier[[#This Row],[MoisL]])</f>
        <v>06-Juin</v>
      </c>
    </row>
    <row r="525" spans="1:5">
      <c r="A525" s="1">
        <f t="shared" si="35"/>
        <v>43259</v>
      </c>
      <c r="B525">
        <f t="shared" si="32"/>
        <v>6</v>
      </c>
      <c r="C525" t="str">
        <f t="shared" si="33"/>
        <v>juin</v>
      </c>
      <c r="D525">
        <f t="shared" si="34"/>
        <v>2018</v>
      </c>
      <c r="E525" t="str">
        <f>TEXT(Calendrier[[#This Row],[Mois]],"00")&amp;"-"&amp;PROPER(Calendrier[[#This Row],[MoisL]])</f>
        <v>06-Juin</v>
      </c>
    </row>
    <row r="526" spans="1:5">
      <c r="A526" s="1">
        <f t="shared" si="35"/>
        <v>43260</v>
      </c>
      <c r="B526">
        <f t="shared" si="32"/>
        <v>6</v>
      </c>
      <c r="C526" t="str">
        <f t="shared" si="33"/>
        <v>juin</v>
      </c>
      <c r="D526">
        <f t="shared" si="34"/>
        <v>2018</v>
      </c>
      <c r="E526" t="str">
        <f>TEXT(Calendrier[[#This Row],[Mois]],"00")&amp;"-"&amp;PROPER(Calendrier[[#This Row],[MoisL]])</f>
        <v>06-Juin</v>
      </c>
    </row>
    <row r="527" spans="1:5">
      <c r="A527" s="1">
        <f t="shared" si="35"/>
        <v>43261</v>
      </c>
      <c r="B527">
        <f t="shared" si="32"/>
        <v>6</v>
      </c>
      <c r="C527" t="str">
        <f t="shared" si="33"/>
        <v>juin</v>
      </c>
      <c r="D527">
        <f t="shared" si="34"/>
        <v>2018</v>
      </c>
      <c r="E527" t="str">
        <f>TEXT(Calendrier[[#This Row],[Mois]],"00")&amp;"-"&amp;PROPER(Calendrier[[#This Row],[MoisL]])</f>
        <v>06-Juin</v>
      </c>
    </row>
    <row r="528" spans="1:5">
      <c r="A528" s="1">
        <f t="shared" si="35"/>
        <v>43262</v>
      </c>
      <c r="B528">
        <f t="shared" si="32"/>
        <v>6</v>
      </c>
      <c r="C528" t="str">
        <f t="shared" si="33"/>
        <v>juin</v>
      </c>
      <c r="D528">
        <f t="shared" si="34"/>
        <v>2018</v>
      </c>
      <c r="E528" t="str">
        <f>TEXT(Calendrier[[#This Row],[Mois]],"00")&amp;"-"&amp;PROPER(Calendrier[[#This Row],[MoisL]])</f>
        <v>06-Juin</v>
      </c>
    </row>
    <row r="529" spans="1:5">
      <c r="A529" s="1">
        <f t="shared" si="35"/>
        <v>43263</v>
      </c>
      <c r="B529">
        <f t="shared" si="32"/>
        <v>6</v>
      </c>
      <c r="C529" t="str">
        <f t="shared" si="33"/>
        <v>juin</v>
      </c>
      <c r="D529">
        <f t="shared" si="34"/>
        <v>2018</v>
      </c>
      <c r="E529" t="str">
        <f>TEXT(Calendrier[[#This Row],[Mois]],"00")&amp;"-"&amp;PROPER(Calendrier[[#This Row],[MoisL]])</f>
        <v>06-Juin</v>
      </c>
    </row>
    <row r="530" spans="1:5">
      <c r="A530" s="1">
        <f t="shared" si="35"/>
        <v>43264</v>
      </c>
      <c r="B530">
        <f t="shared" si="32"/>
        <v>6</v>
      </c>
      <c r="C530" t="str">
        <f t="shared" si="33"/>
        <v>juin</v>
      </c>
      <c r="D530">
        <f t="shared" si="34"/>
        <v>2018</v>
      </c>
      <c r="E530" t="str">
        <f>TEXT(Calendrier[[#This Row],[Mois]],"00")&amp;"-"&amp;PROPER(Calendrier[[#This Row],[MoisL]])</f>
        <v>06-Juin</v>
      </c>
    </row>
    <row r="531" spans="1:5">
      <c r="A531" s="1">
        <f t="shared" si="35"/>
        <v>43265</v>
      </c>
      <c r="B531">
        <f t="shared" si="32"/>
        <v>6</v>
      </c>
      <c r="C531" t="str">
        <f t="shared" si="33"/>
        <v>juin</v>
      </c>
      <c r="D531">
        <f t="shared" si="34"/>
        <v>2018</v>
      </c>
      <c r="E531" t="str">
        <f>TEXT(Calendrier[[#This Row],[Mois]],"00")&amp;"-"&amp;PROPER(Calendrier[[#This Row],[MoisL]])</f>
        <v>06-Juin</v>
      </c>
    </row>
    <row r="532" spans="1:5">
      <c r="A532" s="1">
        <f t="shared" si="35"/>
        <v>43266</v>
      </c>
      <c r="B532">
        <f t="shared" si="32"/>
        <v>6</v>
      </c>
      <c r="C532" t="str">
        <f t="shared" si="33"/>
        <v>juin</v>
      </c>
      <c r="D532">
        <f t="shared" si="34"/>
        <v>2018</v>
      </c>
      <c r="E532" t="str">
        <f>TEXT(Calendrier[[#This Row],[Mois]],"00")&amp;"-"&amp;PROPER(Calendrier[[#This Row],[MoisL]])</f>
        <v>06-Juin</v>
      </c>
    </row>
    <row r="533" spans="1:5">
      <c r="A533" s="1">
        <f t="shared" si="35"/>
        <v>43267</v>
      </c>
      <c r="B533">
        <f t="shared" si="32"/>
        <v>6</v>
      </c>
      <c r="C533" t="str">
        <f t="shared" si="33"/>
        <v>juin</v>
      </c>
      <c r="D533">
        <f t="shared" si="34"/>
        <v>2018</v>
      </c>
      <c r="E533" t="str">
        <f>TEXT(Calendrier[[#This Row],[Mois]],"00")&amp;"-"&amp;PROPER(Calendrier[[#This Row],[MoisL]])</f>
        <v>06-Juin</v>
      </c>
    </row>
    <row r="534" spans="1:5">
      <c r="A534" s="1">
        <f t="shared" si="35"/>
        <v>43268</v>
      </c>
      <c r="B534">
        <f t="shared" si="32"/>
        <v>6</v>
      </c>
      <c r="C534" t="str">
        <f t="shared" si="33"/>
        <v>juin</v>
      </c>
      <c r="D534">
        <f t="shared" si="34"/>
        <v>2018</v>
      </c>
      <c r="E534" t="str">
        <f>TEXT(Calendrier[[#This Row],[Mois]],"00")&amp;"-"&amp;PROPER(Calendrier[[#This Row],[MoisL]])</f>
        <v>06-Juin</v>
      </c>
    </row>
    <row r="535" spans="1:5">
      <c r="A535" s="1">
        <f t="shared" si="35"/>
        <v>43269</v>
      </c>
      <c r="B535">
        <f t="shared" si="32"/>
        <v>6</v>
      </c>
      <c r="C535" t="str">
        <f t="shared" si="33"/>
        <v>juin</v>
      </c>
      <c r="D535">
        <f t="shared" si="34"/>
        <v>2018</v>
      </c>
      <c r="E535" t="str">
        <f>TEXT(Calendrier[[#This Row],[Mois]],"00")&amp;"-"&amp;PROPER(Calendrier[[#This Row],[MoisL]])</f>
        <v>06-Juin</v>
      </c>
    </row>
    <row r="536" spans="1:5">
      <c r="A536" s="1">
        <f t="shared" si="35"/>
        <v>43270</v>
      </c>
      <c r="B536">
        <f t="shared" si="32"/>
        <v>6</v>
      </c>
      <c r="C536" t="str">
        <f t="shared" si="33"/>
        <v>juin</v>
      </c>
      <c r="D536">
        <f t="shared" si="34"/>
        <v>2018</v>
      </c>
      <c r="E536" t="str">
        <f>TEXT(Calendrier[[#This Row],[Mois]],"00")&amp;"-"&amp;PROPER(Calendrier[[#This Row],[MoisL]])</f>
        <v>06-Juin</v>
      </c>
    </row>
    <row r="537" spans="1:5">
      <c r="A537" s="1">
        <f t="shared" si="35"/>
        <v>43271</v>
      </c>
      <c r="B537">
        <f t="shared" si="32"/>
        <v>6</v>
      </c>
      <c r="C537" t="str">
        <f t="shared" si="33"/>
        <v>juin</v>
      </c>
      <c r="D537">
        <f t="shared" si="34"/>
        <v>2018</v>
      </c>
      <c r="E537" t="str">
        <f>TEXT(Calendrier[[#This Row],[Mois]],"00")&amp;"-"&amp;PROPER(Calendrier[[#This Row],[MoisL]])</f>
        <v>06-Juin</v>
      </c>
    </row>
    <row r="538" spans="1:5">
      <c r="A538" s="1">
        <f t="shared" si="35"/>
        <v>43272</v>
      </c>
      <c r="B538">
        <f t="shared" si="32"/>
        <v>6</v>
      </c>
      <c r="C538" t="str">
        <f t="shared" si="33"/>
        <v>juin</v>
      </c>
      <c r="D538">
        <f t="shared" si="34"/>
        <v>2018</v>
      </c>
      <c r="E538" t="str">
        <f>TEXT(Calendrier[[#This Row],[Mois]],"00")&amp;"-"&amp;PROPER(Calendrier[[#This Row],[MoisL]])</f>
        <v>06-Juin</v>
      </c>
    </row>
    <row r="539" spans="1:5">
      <c r="A539" s="1">
        <f t="shared" si="35"/>
        <v>43273</v>
      </c>
      <c r="B539">
        <f t="shared" si="32"/>
        <v>6</v>
      </c>
      <c r="C539" t="str">
        <f t="shared" si="33"/>
        <v>juin</v>
      </c>
      <c r="D539">
        <f t="shared" si="34"/>
        <v>2018</v>
      </c>
      <c r="E539" t="str">
        <f>TEXT(Calendrier[[#This Row],[Mois]],"00")&amp;"-"&amp;PROPER(Calendrier[[#This Row],[MoisL]])</f>
        <v>06-Juin</v>
      </c>
    </row>
    <row r="540" spans="1:5">
      <c r="A540" s="1">
        <f t="shared" si="35"/>
        <v>43274</v>
      </c>
      <c r="B540">
        <f t="shared" si="32"/>
        <v>6</v>
      </c>
      <c r="C540" t="str">
        <f t="shared" si="33"/>
        <v>juin</v>
      </c>
      <c r="D540">
        <f t="shared" si="34"/>
        <v>2018</v>
      </c>
      <c r="E540" t="str">
        <f>TEXT(Calendrier[[#This Row],[Mois]],"00")&amp;"-"&amp;PROPER(Calendrier[[#This Row],[MoisL]])</f>
        <v>06-Juin</v>
      </c>
    </row>
    <row r="541" spans="1:5">
      <c r="A541" s="1">
        <f t="shared" si="35"/>
        <v>43275</v>
      </c>
      <c r="B541">
        <f t="shared" si="32"/>
        <v>6</v>
      </c>
      <c r="C541" t="str">
        <f t="shared" si="33"/>
        <v>juin</v>
      </c>
      <c r="D541">
        <f t="shared" si="34"/>
        <v>2018</v>
      </c>
      <c r="E541" t="str">
        <f>TEXT(Calendrier[[#This Row],[Mois]],"00")&amp;"-"&amp;PROPER(Calendrier[[#This Row],[MoisL]])</f>
        <v>06-Juin</v>
      </c>
    </row>
    <row r="542" spans="1:5">
      <c r="A542" s="1">
        <f t="shared" si="35"/>
        <v>43276</v>
      </c>
      <c r="B542">
        <f t="shared" si="32"/>
        <v>6</v>
      </c>
      <c r="C542" t="str">
        <f t="shared" si="33"/>
        <v>juin</v>
      </c>
      <c r="D542">
        <f t="shared" si="34"/>
        <v>2018</v>
      </c>
      <c r="E542" t="str">
        <f>TEXT(Calendrier[[#This Row],[Mois]],"00")&amp;"-"&amp;PROPER(Calendrier[[#This Row],[MoisL]])</f>
        <v>06-Juin</v>
      </c>
    </row>
    <row r="543" spans="1:5">
      <c r="A543" s="1">
        <f t="shared" si="35"/>
        <v>43277</v>
      </c>
      <c r="B543">
        <f t="shared" si="32"/>
        <v>6</v>
      </c>
      <c r="C543" t="str">
        <f t="shared" si="33"/>
        <v>juin</v>
      </c>
      <c r="D543">
        <f t="shared" si="34"/>
        <v>2018</v>
      </c>
      <c r="E543" t="str">
        <f>TEXT(Calendrier[[#This Row],[Mois]],"00")&amp;"-"&amp;PROPER(Calendrier[[#This Row],[MoisL]])</f>
        <v>06-Juin</v>
      </c>
    </row>
    <row r="544" spans="1:5">
      <c r="A544" s="1">
        <f t="shared" si="35"/>
        <v>43278</v>
      </c>
      <c r="B544">
        <f t="shared" si="32"/>
        <v>6</v>
      </c>
      <c r="C544" t="str">
        <f t="shared" si="33"/>
        <v>juin</v>
      </c>
      <c r="D544">
        <f t="shared" si="34"/>
        <v>2018</v>
      </c>
      <c r="E544" t="str">
        <f>TEXT(Calendrier[[#This Row],[Mois]],"00")&amp;"-"&amp;PROPER(Calendrier[[#This Row],[MoisL]])</f>
        <v>06-Juin</v>
      </c>
    </row>
    <row r="545" spans="1:5">
      <c r="A545" s="1">
        <f t="shared" si="35"/>
        <v>43279</v>
      </c>
      <c r="B545">
        <f t="shared" si="32"/>
        <v>6</v>
      </c>
      <c r="C545" t="str">
        <f t="shared" si="33"/>
        <v>juin</v>
      </c>
      <c r="D545">
        <f t="shared" si="34"/>
        <v>2018</v>
      </c>
      <c r="E545" t="str">
        <f>TEXT(Calendrier[[#This Row],[Mois]],"00")&amp;"-"&amp;PROPER(Calendrier[[#This Row],[MoisL]])</f>
        <v>06-Juin</v>
      </c>
    </row>
    <row r="546" spans="1:5">
      <c r="A546" s="1">
        <f t="shared" si="35"/>
        <v>43280</v>
      </c>
      <c r="B546">
        <f t="shared" si="32"/>
        <v>6</v>
      </c>
      <c r="C546" t="str">
        <f t="shared" si="33"/>
        <v>juin</v>
      </c>
      <c r="D546">
        <f t="shared" si="34"/>
        <v>2018</v>
      </c>
      <c r="E546" t="str">
        <f>TEXT(Calendrier[[#This Row],[Mois]],"00")&amp;"-"&amp;PROPER(Calendrier[[#This Row],[MoisL]])</f>
        <v>06-Juin</v>
      </c>
    </row>
    <row r="547" spans="1:5">
      <c r="A547" s="1">
        <f t="shared" si="35"/>
        <v>43281</v>
      </c>
      <c r="B547">
        <f t="shared" si="32"/>
        <v>6</v>
      </c>
      <c r="C547" t="str">
        <f t="shared" si="33"/>
        <v>juin</v>
      </c>
      <c r="D547">
        <f t="shared" si="34"/>
        <v>2018</v>
      </c>
      <c r="E547" t="str">
        <f>TEXT(Calendrier[[#This Row],[Mois]],"00")&amp;"-"&amp;PROPER(Calendrier[[#This Row],[MoisL]])</f>
        <v>06-Juin</v>
      </c>
    </row>
    <row r="548" spans="1:5">
      <c r="A548" s="1">
        <f t="shared" si="35"/>
        <v>43282</v>
      </c>
      <c r="B548">
        <f t="shared" si="32"/>
        <v>7</v>
      </c>
      <c r="C548" t="str">
        <f t="shared" si="33"/>
        <v>juillet</v>
      </c>
      <c r="D548">
        <f t="shared" si="34"/>
        <v>2018</v>
      </c>
      <c r="E548" t="str">
        <f>TEXT(Calendrier[[#This Row],[Mois]],"00")&amp;"-"&amp;PROPER(Calendrier[[#This Row],[MoisL]])</f>
        <v>07-Juillet</v>
      </c>
    </row>
    <row r="549" spans="1:5">
      <c r="A549" s="1">
        <f t="shared" si="35"/>
        <v>43283</v>
      </c>
      <c r="B549">
        <f t="shared" si="32"/>
        <v>7</v>
      </c>
      <c r="C549" t="str">
        <f t="shared" si="33"/>
        <v>juillet</v>
      </c>
      <c r="D549">
        <f t="shared" si="34"/>
        <v>2018</v>
      </c>
      <c r="E549" t="str">
        <f>TEXT(Calendrier[[#This Row],[Mois]],"00")&amp;"-"&amp;PROPER(Calendrier[[#This Row],[MoisL]])</f>
        <v>07-Juillet</v>
      </c>
    </row>
    <row r="550" spans="1:5">
      <c r="A550" s="1">
        <f t="shared" si="35"/>
        <v>43284</v>
      </c>
      <c r="B550">
        <f t="shared" si="32"/>
        <v>7</v>
      </c>
      <c r="C550" t="str">
        <f t="shared" si="33"/>
        <v>juillet</v>
      </c>
      <c r="D550">
        <f t="shared" si="34"/>
        <v>2018</v>
      </c>
      <c r="E550" t="str">
        <f>TEXT(Calendrier[[#This Row],[Mois]],"00")&amp;"-"&amp;PROPER(Calendrier[[#This Row],[MoisL]])</f>
        <v>07-Juillet</v>
      </c>
    </row>
    <row r="551" spans="1:5">
      <c r="A551" s="1">
        <f t="shared" si="35"/>
        <v>43285</v>
      </c>
      <c r="B551">
        <f t="shared" si="32"/>
        <v>7</v>
      </c>
      <c r="C551" t="str">
        <f t="shared" si="33"/>
        <v>juillet</v>
      </c>
      <c r="D551">
        <f t="shared" si="34"/>
        <v>2018</v>
      </c>
      <c r="E551" t="str">
        <f>TEXT(Calendrier[[#This Row],[Mois]],"00")&amp;"-"&amp;PROPER(Calendrier[[#This Row],[MoisL]])</f>
        <v>07-Juillet</v>
      </c>
    </row>
    <row r="552" spans="1:5">
      <c r="A552" s="1">
        <f t="shared" si="35"/>
        <v>43286</v>
      </c>
      <c r="B552">
        <f t="shared" si="32"/>
        <v>7</v>
      </c>
      <c r="C552" t="str">
        <f t="shared" si="33"/>
        <v>juillet</v>
      </c>
      <c r="D552">
        <f t="shared" si="34"/>
        <v>2018</v>
      </c>
      <c r="E552" t="str">
        <f>TEXT(Calendrier[[#This Row],[Mois]],"00")&amp;"-"&amp;PROPER(Calendrier[[#This Row],[MoisL]])</f>
        <v>07-Juillet</v>
      </c>
    </row>
    <row r="553" spans="1:5">
      <c r="A553" s="1">
        <f t="shared" si="35"/>
        <v>43287</v>
      </c>
      <c r="B553">
        <f t="shared" si="32"/>
        <v>7</v>
      </c>
      <c r="C553" t="str">
        <f t="shared" si="33"/>
        <v>juillet</v>
      </c>
      <c r="D553">
        <f t="shared" si="34"/>
        <v>2018</v>
      </c>
      <c r="E553" t="str">
        <f>TEXT(Calendrier[[#This Row],[Mois]],"00")&amp;"-"&amp;PROPER(Calendrier[[#This Row],[MoisL]])</f>
        <v>07-Juillet</v>
      </c>
    </row>
    <row r="554" spans="1:5">
      <c r="A554" s="1">
        <f t="shared" si="35"/>
        <v>43288</v>
      </c>
      <c r="B554">
        <f t="shared" si="32"/>
        <v>7</v>
      </c>
      <c r="C554" t="str">
        <f t="shared" si="33"/>
        <v>juillet</v>
      </c>
      <c r="D554">
        <f t="shared" si="34"/>
        <v>2018</v>
      </c>
      <c r="E554" t="str">
        <f>TEXT(Calendrier[[#This Row],[Mois]],"00")&amp;"-"&amp;PROPER(Calendrier[[#This Row],[MoisL]])</f>
        <v>07-Juillet</v>
      </c>
    </row>
    <row r="555" spans="1:5">
      <c r="A555" s="1">
        <f t="shared" si="35"/>
        <v>43289</v>
      </c>
      <c r="B555">
        <f t="shared" si="32"/>
        <v>7</v>
      </c>
      <c r="C555" t="str">
        <f t="shared" si="33"/>
        <v>juillet</v>
      </c>
      <c r="D555">
        <f t="shared" si="34"/>
        <v>2018</v>
      </c>
      <c r="E555" t="str">
        <f>TEXT(Calendrier[[#This Row],[Mois]],"00")&amp;"-"&amp;PROPER(Calendrier[[#This Row],[MoisL]])</f>
        <v>07-Juillet</v>
      </c>
    </row>
    <row r="556" spans="1:5">
      <c r="A556" s="1">
        <f t="shared" si="35"/>
        <v>43290</v>
      </c>
      <c r="B556">
        <f t="shared" si="32"/>
        <v>7</v>
      </c>
      <c r="C556" t="str">
        <f t="shared" si="33"/>
        <v>juillet</v>
      </c>
      <c r="D556">
        <f t="shared" si="34"/>
        <v>2018</v>
      </c>
      <c r="E556" t="str">
        <f>TEXT(Calendrier[[#This Row],[Mois]],"00")&amp;"-"&amp;PROPER(Calendrier[[#This Row],[MoisL]])</f>
        <v>07-Juillet</v>
      </c>
    </row>
    <row r="557" spans="1:5">
      <c r="A557" s="1">
        <f t="shared" si="35"/>
        <v>43291</v>
      </c>
      <c r="B557">
        <f t="shared" si="32"/>
        <v>7</v>
      </c>
      <c r="C557" t="str">
        <f t="shared" si="33"/>
        <v>juillet</v>
      </c>
      <c r="D557">
        <f t="shared" si="34"/>
        <v>2018</v>
      </c>
      <c r="E557" t="str">
        <f>TEXT(Calendrier[[#This Row],[Mois]],"00")&amp;"-"&amp;PROPER(Calendrier[[#This Row],[MoisL]])</f>
        <v>07-Juillet</v>
      </c>
    </row>
    <row r="558" spans="1:5">
      <c r="A558" s="1">
        <f t="shared" si="35"/>
        <v>43292</v>
      </c>
      <c r="B558">
        <f t="shared" si="32"/>
        <v>7</v>
      </c>
      <c r="C558" t="str">
        <f t="shared" si="33"/>
        <v>juillet</v>
      </c>
      <c r="D558">
        <f t="shared" si="34"/>
        <v>2018</v>
      </c>
      <c r="E558" t="str">
        <f>TEXT(Calendrier[[#This Row],[Mois]],"00")&amp;"-"&amp;PROPER(Calendrier[[#This Row],[MoisL]])</f>
        <v>07-Juillet</v>
      </c>
    </row>
    <row r="559" spans="1:5">
      <c r="A559" s="1">
        <f t="shared" si="35"/>
        <v>43293</v>
      </c>
      <c r="B559">
        <f t="shared" si="32"/>
        <v>7</v>
      </c>
      <c r="C559" t="str">
        <f t="shared" si="33"/>
        <v>juillet</v>
      </c>
      <c r="D559">
        <f t="shared" si="34"/>
        <v>2018</v>
      </c>
      <c r="E559" t="str">
        <f>TEXT(Calendrier[[#This Row],[Mois]],"00")&amp;"-"&amp;PROPER(Calendrier[[#This Row],[MoisL]])</f>
        <v>07-Juillet</v>
      </c>
    </row>
    <row r="560" spans="1:5">
      <c r="A560" s="1">
        <f t="shared" si="35"/>
        <v>43294</v>
      </c>
      <c r="B560">
        <f t="shared" si="32"/>
        <v>7</v>
      </c>
      <c r="C560" t="str">
        <f t="shared" si="33"/>
        <v>juillet</v>
      </c>
      <c r="D560">
        <f t="shared" si="34"/>
        <v>2018</v>
      </c>
      <c r="E560" t="str">
        <f>TEXT(Calendrier[[#This Row],[Mois]],"00")&amp;"-"&amp;PROPER(Calendrier[[#This Row],[MoisL]])</f>
        <v>07-Juillet</v>
      </c>
    </row>
    <row r="561" spans="1:5">
      <c r="A561" s="1">
        <f t="shared" si="35"/>
        <v>43295</v>
      </c>
      <c r="B561">
        <f t="shared" si="32"/>
        <v>7</v>
      </c>
      <c r="C561" t="str">
        <f t="shared" si="33"/>
        <v>juillet</v>
      </c>
      <c r="D561">
        <f t="shared" si="34"/>
        <v>2018</v>
      </c>
      <c r="E561" t="str">
        <f>TEXT(Calendrier[[#This Row],[Mois]],"00")&amp;"-"&amp;PROPER(Calendrier[[#This Row],[MoisL]])</f>
        <v>07-Juillet</v>
      </c>
    </row>
    <row r="562" spans="1:5">
      <c r="A562" s="1">
        <f t="shared" si="35"/>
        <v>43296</v>
      </c>
      <c r="B562">
        <f t="shared" si="32"/>
        <v>7</v>
      </c>
      <c r="C562" t="str">
        <f t="shared" si="33"/>
        <v>juillet</v>
      </c>
      <c r="D562">
        <f t="shared" si="34"/>
        <v>2018</v>
      </c>
      <c r="E562" t="str">
        <f>TEXT(Calendrier[[#This Row],[Mois]],"00")&amp;"-"&amp;PROPER(Calendrier[[#This Row],[MoisL]])</f>
        <v>07-Juillet</v>
      </c>
    </row>
    <row r="563" spans="1:5">
      <c r="A563" s="1">
        <f t="shared" si="35"/>
        <v>43297</v>
      </c>
      <c r="B563">
        <f t="shared" si="32"/>
        <v>7</v>
      </c>
      <c r="C563" t="str">
        <f t="shared" si="33"/>
        <v>juillet</v>
      </c>
      <c r="D563">
        <f t="shared" si="34"/>
        <v>2018</v>
      </c>
      <c r="E563" t="str">
        <f>TEXT(Calendrier[[#This Row],[Mois]],"00")&amp;"-"&amp;PROPER(Calendrier[[#This Row],[MoisL]])</f>
        <v>07-Juillet</v>
      </c>
    </row>
    <row r="564" spans="1:5">
      <c r="A564" s="1">
        <f t="shared" si="35"/>
        <v>43298</v>
      </c>
      <c r="B564">
        <f t="shared" si="32"/>
        <v>7</v>
      </c>
      <c r="C564" t="str">
        <f t="shared" si="33"/>
        <v>juillet</v>
      </c>
      <c r="D564">
        <f t="shared" si="34"/>
        <v>2018</v>
      </c>
      <c r="E564" t="str">
        <f>TEXT(Calendrier[[#This Row],[Mois]],"00")&amp;"-"&amp;PROPER(Calendrier[[#This Row],[MoisL]])</f>
        <v>07-Juillet</v>
      </c>
    </row>
    <row r="565" spans="1:5">
      <c r="A565" s="1">
        <f t="shared" si="35"/>
        <v>43299</v>
      </c>
      <c r="B565">
        <f t="shared" si="32"/>
        <v>7</v>
      </c>
      <c r="C565" t="str">
        <f t="shared" si="33"/>
        <v>juillet</v>
      </c>
      <c r="D565">
        <f t="shared" si="34"/>
        <v>2018</v>
      </c>
      <c r="E565" t="str">
        <f>TEXT(Calendrier[[#This Row],[Mois]],"00")&amp;"-"&amp;PROPER(Calendrier[[#This Row],[MoisL]])</f>
        <v>07-Juillet</v>
      </c>
    </row>
    <row r="566" spans="1:5">
      <c r="A566" s="1">
        <f t="shared" si="35"/>
        <v>43300</v>
      </c>
      <c r="B566">
        <f t="shared" si="32"/>
        <v>7</v>
      </c>
      <c r="C566" t="str">
        <f t="shared" si="33"/>
        <v>juillet</v>
      </c>
      <c r="D566">
        <f t="shared" si="34"/>
        <v>2018</v>
      </c>
      <c r="E566" t="str">
        <f>TEXT(Calendrier[[#This Row],[Mois]],"00")&amp;"-"&amp;PROPER(Calendrier[[#This Row],[MoisL]])</f>
        <v>07-Juillet</v>
      </c>
    </row>
    <row r="567" spans="1:5">
      <c r="A567" s="1">
        <f t="shared" si="35"/>
        <v>43301</v>
      </c>
      <c r="B567">
        <f t="shared" si="32"/>
        <v>7</v>
      </c>
      <c r="C567" t="str">
        <f t="shared" si="33"/>
        <v>juillet</v>
      </c>
      <c r="D567">
        <f t="shared" si="34"/>
        <v>2018</v>
      </c>
      <c r="E567" t="str">
        <f>TEXT(Calendrier[[#This Row],[Mois]],"00")&amp;"-"&amp;PROPER(Calendrier[[#This Row],[MoisL]])</f>
        <v>07-Juillet</v>
      </c>
    </row>
    <row r="568" spans="1:5">
      <c r="A568" s="1">
        <f t="shared" si="35"/>
        <v>43302</v>
      </c>
      <c r="B568">
        <f t="shared" si="32"/>
        <v>7</v>
      </c>
      <c r="C568" t="str">
        <f t="shared" si="33"/>
        <v>juillet</v>
      </c>
      <c r="D568">
        <f t="shared" si="34"/>
        <v>2018</v>
      </c>
      <c r="E568" t="str">
        <f>TEXT(Calendrier[[#This Row],[Mois]],"00")&amp;"-"&amp;PROPER(Calendrier[[#This Row],[MoisL]])</f>
        <v>07-Juillet</v>
      </c>
    </row>
    <row r="569" spans="1:5">
      <c r="A569" s="1">
        <f t="shared" si="35"/>
        <v>43303</v>
      </c>
      <c r="B569">
        <f t="shared" si="32"/>
        <v>7</v>
      </c>
      <c r="C569" t="str">
        <f t="shared" si="33"/>
        <v>juillet</v>
      </c>
      <c r="D569">
        <f t="shared" si="34"/>
        <v>2018</v>
      </c>
      <c r="E569" t="str">
        <f>TEXT(Calendrier[[#This Row],[Mois]],"00")&amp;"-"&amp;PROPER(Calendrier[[#This Row],[MoisL]])</f>
        <v>07-Juillet</v>
      </c>
    </row>
    <row r="570" spans="1:5">
      <c r="A570" s="1">
        <f t="shared" si="35"/>
        <v>43304</v>
      </c>
      <c r="B570">
        <f t="shared" si="32"/>
        <v>7</v>
      </c>
      <c r="C570" t="str">
        <f t="shared" si="33"/>
        <v>juillet</v>
      </c>
      <c r="D570">
        <f t="shared" si="34"/>
        <v>2018</v>
      </c>
      <c r="E570" t="str">
        <f>TEXT(Calendrier[[#This Row],[Mois]],"00")&amp;"-"&amp;PROPER(Calendrier[[#This Row],[MoisL]])</f>
        <v>07-Juillet</v>
      </c>
    </row>
    <row r="571" spans="1:5">
      <c r="A571" s="1">
        <f t="shared" si="35"/>
        <v>43305</v>
      </c>
      <c r="B571">
        <f t="shared" si="32"/>
        <v>7</v>
      </c>
      <c r="C571" t="str">
        <f t="shared" si="33"/>
        <v>juillet</v>
      </c>
      <c r="D571">
        <f t="shared" si="34"/>
        <v>2018</v>
      </c>
      <c r="E571" t="str">
        <f>TEXT(Calendrier[[#This Row],[Mois]],"00")&amp;"-"&amp;PROPER(Calendrier[[#This Row],[MoisL]])</f>
        <v>07-Juillet</v>
      </c>
    </row>
    <row r="572" spans="1:5">
      <c r="A572" s="1">
        <f t="shared" si="35"/>
        <v>43306</v>
      </c>
      <c r="B572">
        <f t="shared" si="32"/>
        <v>7</v>
      </c>
      <c r="C572" t="str">
        <f t="shared" si="33"/>
        <v>juillet</v>
      </c>
      <c r="D572">
        <f t="shared" si="34"/>
        <v>2018</v>
      </c>
      <c r="E572" t="str">
        <f>TEXT(Calendrier[[#This Row],[Mois]],"00")&amp;"-"&amp;PROPER(Calendrier[[#This Row],[MoisL]])</f>
        <v>07-Juillet</v>
      </c>
    </row>
    <row r="573" spans="1:5">
      <c r="A573" s="1">
        <f t="shared" si="35"/>
        <v>43307</v>
      </c>
      <c r="B573">
        <f t="shared" si="32"/>
        <v>7</v>
      </c>
      <c r="C573" t="str">
        <f t="shared" si="33"/>
        <v>juillet</v>
      </c>
      <c r="D573">
        <f t="shared" si="34"/>
        <v>2018</v>
      </c>
      <c r="E573" t="str">
        <f>TEXT(Calendrier[[#This Row],[Mois]],"00")&amp;"-"&amp;PROPER(Calendrier[[#This Row],[MoisL]])</f>
        <v>07-Juillet</v>
      </c>
    </row>
    <row r="574" spans="1:5">
      <c r="A574" s="1">
        <f t="shared" si="35"/>
        <v>43308</v>
      </c>
      <c r="B574">
        <f t="shared" si="32"/>
        <v>7</v>
      </c>
      <c r="C574" t="str">
        <f t="shared" si="33"/>
        <v>juillet</v>
      </c>
      <c r="D574">
        <f t="shared" si="34"/>
        <v>2018</v>
      </c>
      <c r="E574" t="str">
        <f>TEXT(Calendrier[[#This Row],[Mois]],"00")&amp;"-"&amp;PROPER(Calendrier[[#This Row],[MoisL]])</f>
        <v>07-Juillet</v>
      </c>
    </row>
    <row r="575" spans="1:5">
      <c r="A575" s="1">
        <f t="shared" si="35"/>
        <v>43309</v>
      </c>
      <c r="B575">
        <f t="shared" si="32"/>
        <v>7</v>
      </c>
      <c r="C575" t="str">
        <f t="shared" si="33"/>
        <v>juillet</v>
      </c>
      <c r="D575">
        <f t="shared" si="34"/>
        <v>2018</v>
      </c>
      <c r="E575" t="str">
        <f>TEXT(Calendrier[[#This Row],[Mois]],"00")&amp;"-"&amp;PROPER(Calendrier[[#This Row],[MoisL]])</f>
        <v>07-Juillet</v>
      </c>
    </row>
    <row r="576" spans="1:5">
      <c r="A576" s="1">
        <f t="shared" si="35"/>
        <v>43310</v>
      </c>
      <c r="B576">
        <f t="shared" si="32"/>
        <v>7</v>
      </c>
      <c r="C576" t="str">
        <f t="shared" si="33"/>
        <v>juillet</v>
      </c>
      <c r="D576">
        <f t="shared" si="34"/>
        <v>2018</v>
      </c>
      <c r="E576" t="str">
        <f>TEXT(Calendrier[[#This Row],[Mois]],"00")&amp;"-"&amp;PROPER(Calendrier[[#This Row],[MoisL]])</f>
        <v>07-Juillet</v>
      </c>
    </row>
    <row r="577" spans="1:5">
      <c r="A577" s="1">
        <f t="shared" si="35"/>
        <v>43311</v>
      </c>
      <c r="B577">
        <f t="shared" si="32"/>
        <v>7</v>
      </c>
      <c r="C577" t="str">
        <f t="shared" si="33"/>
        <v>juillet</v>
      </c>
      <c r="D577">
        <f t="shared" si="34"/>
        <v>2018</v>
      </c>
      <c r="E577" t="str">
        <f>TEXT(Calendrier[[#This Row],[Mois]],"00")&amp;"-"&amp;PROPER(Calendrier[[#This Row],[MoisL]])</f>
        <v>07-Juillet</v>
      </c>
    </row>
    <row r="578" spans="1:5">
      <c r="A578" s="1">
        <f t="shared" si="35"/>
        <v>43312</v>
      </c>
      <c r="B578">
        <f t="shared" ref="B578:B641" si="36">MONTH(A578)</f>
        <v>7</v>
      </c>
      <c r="C578" t="str">
        <f t="shared" ref="C578:C641" si="37">+TEXT(A578,"mmmm")</f>
        <v>juillet</v>
      </c>
      <c r="D578">
        <f t="shared" ref="D578:D641" si="38">YEAR(A578)</f>
        <v>2018</v>
      </c>
      <c r="E578" t="str">
        <f>TEXT(Calendrier[[#This Row],[Mois]],"00")&amp;"-"&amp;PROPER(Calendrier[[#This Row],[MoisL]])</f>
        <v>07-Juillet</v>
      </c>
    </row>
    <row r="579" spans="1:5">
      <c r="A579" s="1">
        <f t="shared" ref="A579:A642" si="39">A578+1</f>
        <v>43313</v>
      </c>
      <c r="B579">
        <f t="shared" si="36"/>
        <v>8</v>
      </c>
      <c r="C579" t="str">
        <f t="shared" si="37"/>
        <v>août</v>
      </c>
      <c r="D579">
        <f t="shared" si="38"/>
        <v>2018</v>
      </c>
      <c r="E579" t="str">
        <f>TEXT(Calendrier[[#This Row],[Mois]],"00")&amp;"-"&amp;PROPER(Calendrier[[#This Row],[MoisL]])</f>
        <v>08-Août</v>
      </c>
    </row>
    <row r="580" spans="1:5">
      <c r="A580" s="1">
        <f t="shared" si="39"/>
        <v>43314</v>
      </c>
      <c r="B580">
        <f t="shared" si="36"/>
        <v>8</v>
      </c>
      <c r="C580" t="str">
        <f t="shared" si="37"/>
        <v>août</v>
      </c>
      <c r="D580">
        <f t="shared" si="38"/>
        <v>2018</v>
      </c>
      <c r="E580" t="str">
        <f>TEXT(Calendrier[[#This Row],[Mois]],"00")&amp;"-"&amp;PROPER(Calendrier[[#This Row],[MoisL]])</f>
        <v>08-Août</v>
      </c>
    </row>
    <row r="581" spans="1:5">
      <c r="A581" s="1">
        <f t="shared" si="39"/>
        <v>43315</v>
      </c>
      <c r="B581">
        <f t="shared" si="36"/>
        <v>8</v>
      </c>
      <c r="C581" t="str">
        <f t="shared" si="37"/>
        <v>août</v>
      </c>
      <c r="D581">
        <f t="shared" si="38"/>
        <v>2018</v>
      </c>
      <c r="E581" t="str">
        <f>TEXT(Calendrier[[#This Row],[Mois]],"00")&amp;"-"&amp;PROPER(Calendrier[[#This Row],[MoisL]])</f>
        <v>08-Août</v>
      </c>
    </row>
    <row r="582" spans="1:5">
      <c r="A582" s="1">
        <f t="shared" si="39"/>
        <v>43316</v>
      </c>
      <c r="B582">
        <f t="shared" si="36"/>
        <v>8</v>
      </c>
      <c r="C582" t="str">
        <f t="shared" si="37"/>
        <v>août</v>
      </c>
      <c r="D582">
        <f t="shared" si="38"/>
        <v>2018</v>
      </c>
      <c r="E582" t="str">
        <f>TEXT(Calendrier[[#This Row],[Mois]],"00")&amp;"-"&amp;PROPER(Calendrier[[#This Row],[MoisL]])</f>
        <v>08-Août</v>
      </c>
    </row>
    <row r="583" spans="1:5">
      <c r="A583" s="1">
        <f t="shared" si="39"/>
        <v>43317</v>
      </c>
      <c r="B583">
        <f t="shared" si="36"/>
        <v>8</v>
      </c>
      <c r="C583" t="str">
        <f t="shared" si="37"/>
        <v>août</v>
      </c>
      <c r="D583">
        <f t="shared" si="38"/>
        <v>2018</v>
      </c>
      <c r="E583" t="str">
        <f>TEXT(Calendrier[[#This Row],[Mois]],"00")&amp;"-"&amp;PROPER(Calendrier[[#This Row],[MoisL]])</f>
        <v>08-Août</v>
      </c>
    </row>
    <row r="584" spans="1:5">
      <c r="A584" s="1">
        <f t="shared" si="39"/>
        <v>43318</v>
      </c>
      <c r="B584">
        <f t="shared" si="36"/>
        <v>8</v>
      </c>
      <c r="C584" t="str">
        <f t="shared" si="37"/>
        <v>août</v>
      </c>
      <c r="D584">
        <f t="shared" si="38"/>
        <v>2018</v>
      </c>
      <c r="E584" t="str">
        <f>TEXT(Calendrier[[#This Row],[Mois]],"00")&amp;"-"&amp;PROPER(Calendrier[[#This Row],[MoisL]])</f>
        <v>08-Août</v>
      </c>
    </row>
    <row r="585" spans="1:5">
      <c r="A585" s="1">
        <f t="shared" si="39"/>
        <v>43319</v>
      </c>
      <c r="B585">
        <f t="shared" si="36"/>
        <v>8</v>
      </c>
      <c r="C585" t="str">
        <f t="shared" si="37"/>
        <v>août</v>
      </c>
      <c r="D585">
        <f t="shared" si="38"/>
        <v>2018</v>
      </c>
      <c r="E585" t="str">
        <f>TEXT(Calendrier[[#This Row],[Mois]],"00")&amp;"-"&amp;PROPER(Calendrier[[#This Row],[MoisL]])</f>
        <v>08-Août</v>
      </c>
    </row>
    <row r="586" spans="1:5">
      <c r="A586" s="1">
        <f t="shared" si="39"/>
        <v>43320</v>
      </c>
      <c r="B586">
        <f t="shared" si="36"/>
        <v>8</v>
      </c>
      <c r="C586" t="str">
        <f t="shared" si="37"/>
        <v>août</v>
      </c>
      <c r="D586">
        <f t="shared" si="38"/>
        <v>2018</v>
      </c>
      <c r="E586" t="str">
        <f>TEXT(Calendrier[[#This Row],[Mois]],"00")&amp;"-"&amp;PROPER(Calendrier[[#This Row],[MoisL]])</f>
        <v>08-Août</v>
      </c>
    </row>
    <row r="587" spans="1:5">
      <c r="A587" s="1">
        <f t="shared" si="39"/>
        <v>43321</v>
      </c>
      <c r="B587">
        <f t="shared" si="36"/>
        <v>8</v>
      </c>
      <c r="C587" t="str">
        <f t="shared" si="37"/>
        <v>août</v>
      </c>
      <c r="D587">
        <f t="shared" si="38"/>
        <v>2018</v>
      </c>
      <c r="E587" t="str">
        <f>TEXT(Calendrier[[#This Row],[Mois]],"00")&amp;"-"&amp;PROPER(Calendrier[[#This Row],[MoisL]])</f>
        <v>08-Août</v>
      </c>
    </row>
    <row r="588" spans="1:5">
      <c r="A588" s="1">
        <f t="shared" si="39"/>
        <v>43322</v>
      </c>
      <c r="B588">
        <f t="shared" si="36"/>
        <v>8</v>
      </c>
      <c r="C588" t="str">
        <f t="shared" si="37"/>
        <v>août</v>
      </c>
      <c r="D588">
        <f t="shared" si="38"/>
        <v>2018</v>
      </c>
      <c r="E588" t="str">
        <f>TEXT(Calendrier[[#This Row],[Mois]],"00")&amp;"-"&amp;PROPER(Calendrier[[#This Row],[MoisL]])</f>
        <v>08-Août</v>
      </c>
    </row>
    <row r="589" spans="1:5">
      <c r="A589" s="1">
        <f t="shared" si="39"/>
        <v>43323</v>
      </c>
      <c r="B589">
        <f t="shared" si="36"/>
        <v>8</v>
      </c>
      <c r="C589" t="str">
        <f t="shared" si="37"/>
        <v>août</v>
      </c>
      <c r="D589">
        <f t="shared" si="38"/>
        <v>2018</v>
      </c>
      <c r="E589" t="str">
        <f>TEXT(Calendrier[[#This Row],[Mois]],"00")&amp;"-"&amp;PROPER(Calendrier[[#This Row],[MoisL]])</f>
        <v>08-Août</v>
      </c>
    </row>
    <row r="590" spans="1:5">
      <c r="A590" s="1">
        <f t="shared" si="39"/>
        <v>43324</v>
      </c>
      <c r="B590">
        <f t="shared" si="36"/>
        <v>8</v>
      </c>
      <c r="C590" t="str">
        <f t="shared" si="37"/>
        <v>août</v>
      </c>
      <c r="D590">
        <f t="shared" si="38"/>
        <v>2018</v>
      </c>
      <c r="E590" t="str">
        <f>TEXT(Calendrier[[#This Row],[Mois]],"00")&amp;"-"&amp;PROPER(Calendrier[[#This Row],[MoisL]])</f>
        <v>08-Août</v>
      </c>
    </row>
    <row r="591" spans="1:5">
      <c r="A591" s="1">
        <f t="shared" si="39"/>
        <v>43325</v>
      </c>
      <c r="B591">
        <f t="shared" si="36"/>
        <v>8</v>
      </c>
      <c r="C591" t="str">
        <f t="shared" si="37"/>
        <v>août</v>
      </c>
      <c r="D591">
        <f t="shared" si="38"/>
        <v>2018</v>
      </c>
      <c r="E591" t="str">
        <f>TEXT(Calendrier[[#This Row],[Mois]],"00")&amp;"-"&amp;PROPER(Calendrier[[#This Row],[MoisL]])</f>
        <v>08-Août</v>
      </c>
    </row>
    <row r="592" spans="1:5">
      <c r="A592" s="1">
        <f t="shared" si="39"/>
        <v>43326</v>
      </c>
      <c r="B592">
        <f t="shared" si="36"/>
        <v>8</v>
      </c>
      <c r="C592" t="str">
        <f t="shared" si="37"/>
        <v>août</v>
      </c>
      <c r="D592">
        <f t="shared" si="38"/>
        <v>2018</v>
      </c>
      <c r="E592" t="str">
        <f>TEXT(Calendrier[[#This Row],[Mois]],"00")&amp;"-"&amp;PROPER(Calendrier[[#This Row],[MoisL]])</f>
        <v>08-Août</v>
      </c>
    </row>
    <row r="593" spans="1:5">
      <c r="A593" s="1">
        <f t="shared" si="39"/>
        <v>43327</v>
      </c>
      <c r="B593">
        <f t="shared" si="36"/>
        <v>8</v>
      </c>
      <c r="C593" t="str">
        <f t="shared" si="37"/>
        <v>août</v>
      </c>
      <c r="D593">
        <f t="shared" si="38"/>
        <v>2018</v>
      </c>
      <c r="E593" t="str">
        <f>TEXT(Calendrier[[#This Row],[Mois]],"00")&amp;"-"&amp;PROPER(Calendrier[[#This Row],[MoisL]])</f>
        <v>08-Août</v>
      </c>
    </row>
    <row r="594" spans="1:5">
      <c r="A594" s="1">
        <f t="shared" si="39"/>
        <v>43328</v>
      </c>
      <c r="B594">
        <f t="shared" si="36"/>
        <v>8</v>
      </c>
      <c r="C594" t="str">
        <f t="shared" si="37"/>
        <v>août</v>
      </c>
      <c r="D594">
        <f t="shared" si="38"/>
        <v>2018</v>
      </c>
      <c r="E594" t="str">
        <f>TEXT(Calendrier[[#This Row],[Mois]],"00")&amp;"-"&amp;PROPER(Calendrier[[#This Row],[MoisL]])</f>
        <v>08-Août</v>
      </c>
    </row>
    <row r="595" spans="1:5">
      <c r="A595" s="1">
        <f t="shared" si="39"/>
        <v>43329</v>
      </c>
      <c r="B595">
        <f t="shared" si="36"/>
        <v>8</v>
      </c>
      <c r="C595" t="str">
        <f t="shared" si="37"/>
        <v>août</v>
      </c>
      <c r="D595">
        <f t="shared" si="38"/>
        <v>2018</v>
      </c>
      <c r="E595" t="str">
        <f>TEXT(Calendrier[[#This Row],[Mois]],"00")&amp;"-"&amp;PROPER(Calendrier[[#This Row],[MoisL]])</f>
        <v>08-Août</v>
      </c>
    </row>
    <row r="596" spans="1:5">
      <c r="A596" s="1">
        <f t="shared" si="39"/>
        <v>43330</v>
      </c>
      <c r="B596">
        <f t="shared" si="36"/>
        <v>8</v>
      </c>
      <c r="C596" t="str">
        <f t="shared" si="37"/>
        <v>août</v>
      </c>
      <c r="D596">
        <f t="shared" si="38"/>
        <v>2018</v>
      </c>
      <c r="E596" t="str">
        <f>TEXT(Calendrier[[#This Row],[Mois]],"00")&amp;"-"&amp;PROPER(Calendrier[[#This Row],[MoisL]])</f>
        <v>08-Août</v>
      </c>
    </row>
    <row r="597" spans="1:5">
      <c r="A597" s="1">
        <f t="shared" si="39"/>
        <v>43331</v>
      </c>
      <c r="B597">
        <f t="shared" si="36"/>
        <v>8</v>
      </c>
      <c r="C597" t="str">
        <f t="shared" si="37"/>
        <v>août</v>
      </c>
      <c r="D597">
        <f t="shared" si="38"/>
        <v>2018</v>
      </c>
      <c r="E597" t="str">
        <f>TEXT(Calendrier[[#This Row],[Mois]],"00")&amp;"-"&amp;PROPER(Calendrier[[#This Row],[MoisL]])</f>
        <v>08-Août</v>
      </c>
    </row>
    <row r="598" spans="1:5">
      <c r="A598" s="1">
        <f t="shared" si="39"/>
        <v>43332</v>
      </c>
      <c r="B598">
        <f t="shared" si="36"/>
        <v>8</v>
      </c>
      <c r="C598" t="str">
        <f t="shared" si="37"/>
        <v>août</v>
      </c>
      <c r="D598">
        <f t="shared" si="38"/>
        <v>2018</v>
      </c>
      <c r="E598" t="str">
        <f>TEXT(Calendrier[[#This Row],[Mois]],"00")&amp;"-"&amp;PROPER(Calendrier[[#This Row],[MoisL]])</f>
        <v>08-Août</v>
      </c>
    </row>
    <row r="599" spans="1:5">
      <c r="A599" s="1">
        <f t="shared" si="39"/>
        <v>43333</v>
      </c>
      <c r="B599">
        <f t="shared" si="36"/>
        <v>8</v>
      </c>
      <c r="C599" t="str">
        <f t="shared" si="37"/>
        <v>août</v>
      </c>
      <c r="D599">
        <f t="shared" si="38"/>
        <v>2018</v>
      </c>
      <c r="E599" t="str">
        <f>TEXT(Calendrier[[#This Row],[Mois]],"00")&amp;"-"&amp;PROPER(Calendrier[[#This Row],[MoisL]])</f>
        <v>08-Août</v>
      </c>
    </row>
    <row r="600" spans="1:5">
      <c r="A600" s="1">
        <f t="shared" si="39"/>
        <v>43334</v>
      </c>
      <c r="B600">
        <f t="shared" si="36"/>
        <v>8</v>
      </c>
      <c r="C600" t="str">
        <f t="shared" si="37"/>
        <v>août</v>
      </c>
      <c r="D600">
        <f t="shared" si="38"/>
        <v>2018</v>
      </c>
      <c r="E600" t="str">
        <f>TEXT(Calendrier[[#This Row],[Mois]],"00")&amp;"-"&amp;PROPER(Calendrier[[#This Row],[MoisL]])</f>
        <v>08-Août</v>
      </c>
    </row>
    <row r="601" spans="1:5">
      <c r="A601" s="1">
        <f t="shared" si="39"/>
        <v>43335</v>
      </c>
      <c r="B601">
        <f t="shared" si="36"/>
        <v>8</v>
      </c>
      <c r="C601" t="str">
        <f t="shared" si="37"/>
        <v>août</v>
      </c>
      <c r="D601">
        <f t="shared" si="38"/>
        <v>2018</v>
      </c>
      <c r="E601" t="str">
        <f>TEXT(Calendrier[[#This Row],[Mois]],"00")&amp;"-"&amp;PROPER(Calendrier[[#This Row],[MoisL]])</f>
        <v>08-Août</v>
      </c>
    </row>
    <row r="602" spans="1:5">
      <c r="A602" s="1">
        <f t="shared" si="39"/>
        <v>43336</v>
      </c>
      <c r="B602">
        <f t="shared" si="36"/>
        <v>8</v>
      </c>
      <c r="C602" t="str">
        <f t="shared" si="37"/>
        <v>août</v>
      </c>
      <c r="D602">
        <f t="shared" si="38"/>
        <v>2018</v>
      </c>
      <c r="E602" t="str">
        <f>TEXT(Calendrier[[#This Row],[Mois]],"00")&amp;"-"&amp;PROPER(Calendrier[[#This Row],[MoisL]])</f>
        <v>08-Août</v>
      </c>
    </row>
    <row r="603" spans="1:5">
      <c r="A603" s="1">
        <f t="shared" si="39"/>
        <v>43337</v>
      </c>
      <c r="B603">
        <f t="shared" si="36"/>
        <v>8</v>
      </c>
      <c r="C603" t="str">
        <f t="shared" si="37"/>
        <v>août</v>
      </c>
      <c r="D603">
        <f t="shared" si="38"/>
        <v>2018</v>
      </c>
      <c r="E603" t="str">
        <f>TEXT(Calendrier[[#This Row],[Mois]],"00")&amp;"-"&amp;PROPER(Calendrier[[#This Row],[MoisL]])</f>
        <v>08-Août</v>
      </c>
    </row>
    <row r="604" spans="1:5">
      <c r="A604" s="1">
        <f t="shared" si="39"/>
        <v>43338</v>
      </c>
      <c r="B604">
        <f t="shared" si="36"/>
        <v>8</v>
      </c>
      <c r="C604" t="str">
        <f t="shared" si="37"/>
        <v>août</v>
      </c>
      <c r="D604">
        <f t="shared" si="38"/>
        <v>2018</v>
      </c>
      <c r="E604" t="str">
        <f>TEXT(Calendrier[[#This Row],[Mois]],"00")&amp;"-"&amp;PROPER(Calendrier[[#This Row],[MoisL]])</f>
        <v>08-Août</v>
      </c>
    </row>
    <row r="605" spans="1:5">
      <c r="A605" s="1">
        <f t="shared" si="39"/>
        <v>43339</v>
      </c>
      <c r="B605">
        <f t="shared" si="36"/>
        <v>8</v>
      </c>
      <c r="C605" t="str">
        <f t="shared" si="37"/>
        <v>août</v>
      </c>
      <c r="D605">
        <f t="shared" si="38"/>
        <v>2018</v>
      </c>
      <c r="E605" t="str">
        <f>TEXT(Calendrier[[#This Row],[Mois]],"00")&amp;"-"&amp;PROPER(Calendrier[[#This Row],[MoisL]])</f>
        <v>08-Août</v>
      </c>
    </row>
    <row r="606" spans="1:5">
      <c r="A606" s="1">
        <f t="shared" si="39"/>
        <v>43340</v>
      </c>
      <c r="B606">
        <f t="shared" si="36"/>
        <v>8</v>
      </c>
      <c r="C606" t="str">
        <f t="shared" si="37"/>
        <v>août</v>
      </c>
      <c r="D606">
        <f t="shared" si="38"/>
        <v>2018</v>
      </c>
      <c r="E606" t="str">
        <f>TEXT(Calendrier[[#This Row],[Mois]],"00")&amp;"-"&amp;PROPER(Calendrier[[#This Row],[MoisL]])</f>
        <v>08-Août</v>
      </c>
    </row>
    <row r="607" spans="1:5">
      <c r="A607" s="1">
        <f t="shared" si="39"/>
        <v>43341</v>
      </c>
      <c r="B607">
        <f t="shared" si="36"/>
        <v>8</v>
      </c>
      <c r="C607" t="str">
        <f t="shared" si="37"/>
        <v>août</v>
      </c>
      <c r="D607">
        <f t="shared" si="38"/>
        <v>2018</v>
      </c>
      <c r="E607" t="str">
        <f>TEXT(Calendrier[[#This Row],[Mois]],"00")&amp;"-"&amp;PROPER(Calendrier[[#This Row],[MoisL]])</f>
        <v>08-Août</v>
      </c>
    </row>
    <row r="608" spans="1:5">
      <c r="A608" s="1">
        <f t="shared" si="39"/>
        <v>43342</v>
      </c>
      <c r="B608">
        <f t="shared" si="36"/>
        <v>8</v>
      </c>
      <c r="C608" t="str">
        <f t="shared" si="37"/>
        <v>août</v>
      </c>
      <c r="D608">
        <f t="shared" si="38"/>
        <v>2018</v>
      </c>
      <c r="E608" t="str">
        <f>TEXT(Calendrier[[#This Row],[Mois]],"00")&amp;"-"&amp;PROPER(Calendrier[[#This Row],[MoisL]])</f>
        <v>08-Août</v>
      </c>
    </row>
    <row r="609" spans="1:5">
      <c r="A609" s="1">
        <f t="shared" si="39"/>
        <v>43343</v>
      </c>
      <c r="B609">
        <f t="shared" si="36"/>
        <v>8</v>
      </c>
      <c r="C609" t="str">
        <f t="shared" si="37"/>
        <v>août</v>
      </c>
      <c r="D609">
        <f t="shared" si="38"/>
        <v>2018</v>
      </c>
      <c r="E609" t="str">
        <f>TEXT(Calendrier[[#This Row],[Mois]],"00")&amp;"-"&amp;PROPER(Calendrier[[#This Row],[MoisL]])</f>
        <v>08-Août</v>
      </c>
    </row>
    <row r="610" spans="1:5">
      <c r="A610" s="1">
        <f t="shared" si="39"/>
        <v>43344</v>
      </c>
      <c r="B610">
        <f t="shared" si="36"/>
        <v>9</v>
      </c>
      <c r="C610" t="str">
        <f t="shared" si="37"/>
        <v>septembre</v>
      </c>
      <c r="D610">
        <f t="shared" si="38"/>
        <v>2018</v>
      </c>
      <c r="E610" t="str">
        <f>TEXT(Calendrier[[#This Row],[Mois]],"00")&amp;"-"&amp;PROPER(Calendrier[[#This Row],[MoisL]])</f>
        <v>09-Septembre</v>
      </c>
    </row>
    <row r="611" spans="1:5">
      <c r="A611" s="1">
        <f t="shared" si="39"/>
        <v>43345</v>
      </c>
      <c r="B611">
        <f t="shared" si="36"/>
        <v>9</v>
      </c>
      <c r="C611" t="str">
        <f t="shared" si="37"/>
        <v>septembre</v>
      </c>
      <c r="D611">
        <f t="shared" si="38"/>
        <v>2018</v>
      </c>
      <c r="E611" t="str">
        <f>TEXT(Calendrier[[#This Row],[Mois]],"00")&amp;"-"&amp;PROPER(Calendrier[[#This Row],[MoisL]])</f>
        <v>09-Septembre</v>
      </c>
    </row>
    <row r="612" spans="1:5">
      <c r="A612" s="1">
        <f t="shared" si="39"/>
        <v>43346</v>
      </c>
      <c r="B612">
        <f t="shared" si="36"/>
        <v>9</v>
      </c>
      <c r="C612" t="str">
        <f t="shared" si="37"/>
        <v>septembre</v>
      </c>
      <c r="D612">
        <f t="shared" si="38"/>
        <v>2018</v>
      </c>
      <c r="E612" t="str">
        <f>TEXT(Calendrier[[#This Row],[Mois]],"00")&amp;"-"&amp;PROPER(Calendrier[[#This Row],[MoisL]])</f>
        <v>09-Septembre</v>
      </c>
    </row>
    <row r="613" spans="1:5">
      <c r="A613" s="1">
        <f t="shared" si="39"/>
        <v>43347</v>
      </c>
      <c r="B613">
        <f t="shared" si="36"/>
        <v>9</v>
      </c>
      <c r="C613" t="str">
        <f t="shared" si="37"/>
        <v>septembre</v>
      </c>
      <c r="D613">
        <f t="shared" si="38"/>
        <v>2018</v>
      </c>
      <c r="E613" t="str">
        <f>TEXT(Calendrier[[#This Row],[Mois]],"00")&amp;"-"&amp;PROPER(Calendrier[[#This Row],[MoisL]])</f>
        <v>09-Septembre</v>
      </c>
    </row>
    <row r="614" spans="1:5">
      <c r="A614" s="1">
        <f t="shared" si="39"/>
        <v>43348</v>
      </c>
      <c r="B614">
        <f t="shared" si="36"/>
        <v>9</v>
      </c>
      <c r="C614" t="str">
        <f t="shared" si="37"/>
        <v>septembre</v>
      </c>
      <c r="D614">
        <f t="shared" si="38"/>
        <v>2018</v>
      </c>
      <c r="E614" t="str">
        <f>TEXT(Calendrier[[#This Row],[Mois]],"00")&amp;"-"&amp;PROPER(Calendrier[[#This Row],[MoisL]])</f>
        <v>09-Septembre</v>
      </c>
    </row>
    <row r="615" spans="1:5">
      <c r="A615" s="1">
        <f t="shared" si="39"/>
        <v>43349</v>
      </c>
      <c r="B615">
        <f t="shared" si="36"/>
        <v>9</v>
      </c>
      <c r="C615" t="str">
        <f t="shared" si="37"/>
        <v>septembre</v>
      </c>
      <c r="D615">
        <f t="shared" si="38"/>
        <v>2018</v>
      </c>
      <c r="E615" t="str">
        <f>TEXT(Calendrier[[#This Row],[Mois]],"00")&amp;"-"&amp;PROPER(Calendrier[[#This Row],[MoisL]])</f>
        <v>09-Septembre</v>
      </c>
    </row>
    <row r="616" spans="1:5">
      <c r="A616" s="1">
        <f t="shared" si="39"/>
        <v>43350</v>
      </c>
      <c r="B616">
        <f t="shared" si="36"/>
        <v>9</v>
      </c>
      <c r="C616" t="str">
        <f t="shared" si="37"/>
        <v>septembre</v>
      </c>
      <c r="D616">
        <f t="shared" si="38"/>
        <v>2018</v>
      </c>
      <c r="E616" t="str">
        <f>TEXT(Calendrier[[#This Row],[Mois]],"00")&amp;"-"&amp;PROPER(Calendrier[[#This Row],[MoisL]])</f>
        <v>09-Septembre</v>
      </c>
    </row>
    <row r="617" spans="1:5">
      <c r="A617" s="1">
        <f t="shared" si="39"/>
        <v>43351</v>
      </c>
      <c r="B617">
        <f t="shared" si="36"/>
        <v>9</v>
      </c>
      <c r="C617" t="str">
        <f t="shared" si="37"/>
        <v>septembre</v>
      </c>
      <c r="D617">
        <f t="shared" si="38"/>
        <v>2018</v>
      </c>
      <c r="E617" t="str">
        <f>TEXT(Calendrier[[#This Row],[Mois]],"00")&amp;"-"&amp;PROPER(Calendrier[[#This Row],[MoisL]])</f>
        <v>09-Septembre</v>
      </c>
    </row>
    <row r="618" spans="1:5">
      <c r="A618" s="1">
        <f t="shared" si="39"/>
        <v>43352</v>
      </c>
      <c r="B618">
        <f t="shared" si="36"/>
        <v>9</v>
      </c>
      <c r="C618" t="str">
        <f t="shared" si="37"/>
        <v>septembre</v>
      </c>
      <c r="D618">
        <f t="shared" si="38"/>
        <v>2018</v>
      </c>
      <c r="E618" t="str">
        <f>TEXT(Calendrier[[#This Row],[Mois]],"00")&amp;"-"&amp;PROPER(Calendrier[[#This Row],[MoisL]])</f>
        <v>09-Septembre</v>
      </c>
    </row>
    <row r="619" spans="1:5">
      <c r="A619" s="1">
        <f t="shared" si="39"/>
        <v>43353</v>
      </c>
      <c r="B619">
        <f t="shared" si="36"/>
        <v>9</v>
      </c>
      <c r="C619" t="str">
        <f t="shared" si="37"/>
        <v>septembre</v>
      </c>
      <c r="D619">
        <f t="shared" si="38"/>
        <v>2018</v>
      </c>
      <c r="E619" t="str">
        <f>TEXT(Calendrier[[#This Row],[Mois]],"00")&amp;"-"&amp;PROPER(Calendrier[[#This Row],[MoisL]])</f>
        <v>09-Septembre</v>
      </c>
    </row>
    <row r="620" spans="1:5">
      <c r="A620" s="1">
        <f t="shared" si="39"/>
        <v>43354</v>
      </c>
      <c r="B620">
        <f t="shared" si="36"/>
        <v>9</v>
      </c>
      <c r="C620" t="str">
        <f t="shared" si="37"/>
        <v>septembre</v>
      </c>
      <c r="D620">
        <f t="shared" si="38"/>
        <v>2018</v>
      </c>
      <c r="E620" t="str">
        <f>TEXT(Calendrier[[#This Row],[Mois]],"00")&amp;"-"&amp;PROPER(Calendrier[[#This Row],[MoisL]])</f>
        <v>09-Septembre</v>
      </c>
    </row>
    <row r="621" spans="1:5">
      <c r="A621" s="1">
        <f t="shared" si="39"/>
        <v>43355</v>
      </c>
      <c r="B621">
        <f t="shared" si="36"/>
        <v>9</v>
      </c>
      <c r="C621" t="str">
        <f t="shared" si="37"/>
        <v>septembre</v>
      </c>
      <c r="D621">
        <f t="shared" si="38"/>
        <v>2018</v>
      </c>
      <c r="E621" t="str">
        <f>TEXT(Calendrier[[#This Row],[Mois]],"00")&amp;"-"&amp;PROPER(Calendrier[[#This Row],[MoisL]])</f>
        <v>09-Septembre</v>
      </c>
    </row>
    <row r="622" spans="1:5">
      <c r="A622" s="1">
        <f t="shared" si="39"/>
        <v>43356</v>
      </c>
      <c r="B622">
        <f t="shared" si="36"/>
        <v>9</v>
      </c>
      <c r="C622" t="str">
        <f t="shared" si="37"/>
        <v>septembre</v>
      </c>
      <c r="D622">
        <f t="shared" si="38"/>
        <v>2018</v>
      </c>
      <c r="E622" t="str">
        <f>TEXT(Calendrier[[#This Row],[Mois]],"00")&amp;"-"&amp;PROPER(Calendrier[[#This Row],[MoisL]])</f>
        <v>09-Septembre</v>
      </c>
    </row>
    <row r="623" spans="1:5">
      <c r="A623" s="1">
        <f t="shared" si="39"/>
        <v>43357</v>
      </c>
      <c r="B623">
        <f t="shared" si="36"/>
        <v>9</v>
      </c>
      <c r="C623" t="str">
        <f t="shared" si="37"/>
        <v>septembre</v>
      </c>
      <c r="D623">
        <f t="shared" si="38"/>
        <v>2018</v>
      </c>
      <c r="E623" t="str">
        <f>TEXT(Calendrier[[#This Row],[Mois]],"00")&amp;"-"&amp;PROPER(Calendrier[[#This Row],[MoisL]])</f>
        <v>09-Septembre</v>
      </c>
    </row>
    <row r="624" spans="1:5">
      <c r="A624" s="1">
        <f t="shared" si="39"/>
        <v>43358</v>
      </c>
      <c r="B624">
        <f t="shared" si="36"/>
        <v>9</v>
      </c>
      <c r="C624" t="str">
        <f t="shared" si="37"/>
        <v>septembre</v>
      </c>
      <c r="D624">
        <f t="shared" si="38"/>
        <v>2018</v>
      </c>
      <c r="E624" t="str">
        <f>TEXT(Calendrier[[#This Row],[Mois]],"00")&amp;"-"&amp;PROPER(Calendrier[[#This Row],[MoisL]])</f>
        <v>09-Septembre</v>
      </c>
    </row>
    <row r="625" spans="1:5">
      <c r="A625" s="1">
        <f t="shared" si="39"/>
        <v>43359</v>
      </c>
      <c r="B625">
        <f t="shared" si="36"/>
        <v>9</v>
      </c>
      <c r="C625" t="str">
        <f t="shared" si="37"/>
        <v>septembre</v>
      </c>
      <c r="D625">
        <f t="shared" si="38"/>
        <v>2018</v>
      </c>
      <c r="E625" t="str">
        <f>TEXT(Calendrier[[#This Row],[Mois]],"00")&amp;"-"&amp;PROPER(Calendrier[[#This Row],[MoisL]])</f>
        <v>09-Septembre</v>
      </c>
    </row>
    <row r="626" spans="1:5">
      <c r="A626" s="1">
        <f t="shared" si="39"/>
        <v>43360</v>
      </c>
      <c r="B626">
        <f t="shared" si="36"/>
        <v>9</v>
      </c>
      <c r="C626" t="str">
        <f t="shared" si="37"/>
        <v>septembre</v>
      </c>
      <c r="D626">
        <f t="shared" si="38"/>
        <v>2018</v>
      </c>
      <c r="E626" t="str">
        <f>TEXT(Calendrier[[#This Row],[Mois]],"00")&amp;"-"&amp;PROPER(Calendrier[[#This Row],[MoisL]])</f>
        <v>09-Septembre</v>
      </c>
    </row>
    <row r="627" spans="1:5">
      <c r="A627" s="1">
        <f t="shared" si="39"/>
        <v>43361</v>
      </c>
      <c r="B627">
        <f t="shared" si="36"/>
        <v>9</v>
      </c>
      <c r="C627" t="str">
        <f t="shared" si="37"/>
        <v>septembre</v>
      </c>
      <c r="D627">
        <f t="shared" si="38"/>
        <v>2018</v>
      </c>
      <c r="E627" t="str">
        <f>TEXT(Calendrier[[#This Row],[Mois]],"00")&amp;"-"&amp;PROPER(Calendrier[[#This Row],[MoisL]])</f>
        <v>09-Septembre</v>
      </c>
    </row>
    <row r="628" spans="1:5">
      <c r="A628" s="1">
        <f t="shared" si="39"/>
        <v>43362</v>
      </c>
      <c r="B628">
        <f t="shared" si="36"/>
        <v>9</v>
      </c>
      <c r="C628" t="str">
        <f t="shared" si="37"/>
        <v>septembre</v>
      </c>
      <c r="D628">
        <f t="shared" si="38"/>
        <v>2018</v>
      </c>
      <c r="E628" t="str">
        <f>TEXT(Calendrier[[#This Row],[Mois]],"00")&amp;"-"&amp;PROPER(Calendrier[[#This Row],[MoisL]])</f>
        <v>09-Septembre</v>
      </c>
    </row>
    <row r="629" spans="1:5">
      <c r="A629" s="1">
        <f t="shared" si="39"/>
        <v>43363</v>
      </c>
      <c r="B629">
        <f t="shared" si="36"/>
        <v>9</v>
      </c>
      <c r="C629" t="str">
        <f t="shared" si="37"/>
        <v>septembre</v>
      </c>
      <c r="D629">
        <f t="shared" si="38"/>
        <v>2018</v>
      </c>
      <c r="E629" t="str">
        <f>TEXT(Calendrier[[#This Row],[Mois]],"00")&amp;"-"&amp;PROPER(Calendrier[[#This Row],[MoisL]])</f>
        <v>09-Septembre</v>
      </c>
    </row>
    <row r="630" spans="1:5">
      <c r="A630" s="1">
        <f t="shared" si="39"/>
        <v>43364</v>
      </c>
      <c r="B630">
        <f t="shared" si="36"/>
        <v>9</v>
      </c>
      <c r="C630" t="str">
        <f t="shared" si="37"/>
        <v>septembre</v>
      </c>
      <c r="D630">
        <f t="shared" si="38"/>
        <v>2018</v>
      </c>
      <c r="E630" t="str">
        <f>TEXT(Calendrier[[#This Row],[Mois]],"00")&amp;"-"&amp;PROPER(Calendrier[[#This Row],[MoisL]])</f>
        <v>09-Septembre</v>
      </c>
    </row>
    <row r="631" spans="1:5">
      <c r="A631" s="1">
        <f t="shared" si="39"/>
        <v>43365</v>
      </c>
      <c r="B631">
        <f t="shared" si="36"/>
        <v>9</v>
      </c>
      <c r="C631" t="str">
        <f t="shared" si="37"/>
        <v>septembre</v>
      </c>
      <c r="D631">
        <f t="shared" si="38"/>
        <v>2018</v>
      </c>
      <c r="E631" t="str">
        <f>TEXT(Calendrier[[#This Row],[Mois]],"00")&amp;"-"&amp;PROPER(Calendrier[[#This Row],[MoisL]])</f>
        <v>09-Septembre</v>
      </c>
    </row>
    <row r="632" spans="1:5">
      <c r="A632" s="1">
        <f t="shared" si="39"/>
        <v>43366</v>
      </c>
      <c r="B632">
        <f t="shared" si="36"/>
        <v>9</v>
      </c>
      <c r="C632" t="str">
        <f t="shared" si="37"/>
        <v>septembre</v>
      </c>
      <c r="D632">
        <f t="shared" si="38"/>
        <v>2018</v>
      </c>
      <c r="E632" t="str">
        <f>TEXT(Calendrier[[#This Row],[Mois]],"00")&amp;"-"&amp;PROPER(Calendrier[[#This Row],[MoisL]])</f>
        <v>09-Septembre</v>
      </c>
    </row>
    <row r="633" spans="1:5">
      <c r="A633" s="1">
        <f t="shared" si="39"/>
        <v>43367</v>
      </c>
      <c r="B633">
        <f t="shared" si="36"/>
        <v>9</v>
      </c>
      <c r="C633" t="str">
        <f t="shared" si="37"/>
        <v>septembre</v>
      </c>
      <c r="D633">
        <f t="shared" si="38"/>
        <v>2018</v>
      </c>
      <c r="E633" t="str">
        <f>TEXT(Calendrier[[#This Row],[Mois]],"00")&amp;"-"&amp;PROPER(Calendrier[[#This Row],[MoisL]])</f>
        <v>09-Septembre</v>
      </c>
    </row>
    <row r="634" spans="1:5">
      <c r="A634" s="1">
        <f t="shared" si="39"/>
        <v>43368</v>
      </c>
      <c r="B634">
        <f t="shared" si="36"/>
        <v>9</v>
      </c>
      <c r="C634" t="str">
        <f t="shared" si="37"/>
        <v>septembre</v>
      </c>
      <c r="D634">
        <f t="shared" si="38"/>
        <v>2018</v>
      </c>
      <c r="E634" t="str">
        <f>TEXT(Calendrier[[#This Row],[Mois]],"00")&amp;"-"&amp;PROPER(Calendrier[[#This Row],[MoisL]])</f>
        <v>09-Septembre</v>
      </c>
    </row>
    <row r="635" spans="1:5">
      <c r="A635" s="1">
        <f t="shared" si="39"/>
        <v>43369</v>
      </c>
      <c r="B635">
        <f t="shared" si="36"/>
        <v>9</v>
      </c>
      <c r="C635" t="str">
        <f t="shared" si="37"/>
        <v>septembre</v>
      </c>
      <c r="D635">
        <f t="shared" si="38"/>
        <v>2018</v>
      </c>
      <c r="E635" t="str">
        <f>TEXT(Calendrier[[#This Row],[Mois]],"00")&amp;"-"&amp;PROPER(Calendrier[[#This Row],[MoisL]])</f>
        <v>09-Septembre</v>
      </c>
    </row>
    <row r="636" spans="1:5">
      <c r="A636" s="1">
        <f t="shared" si="39"/>
        <v>43370</v>
      </c>
      <c r="B636">
        <f t="shared" si="36"/>
        <v>9</v>
      </c>
      <c r="C636" t="str">
        <f t="shared" si="37"/>
        <v>septembre</v>
      </c>
      <c r="D636">
        <f t="shared" si="38"/>
        <v>2018</v>
      </c>
      <c r="E636" t="str">
        <f>TEXT(Calendrier[[#This Row],[Mois]],"00")&amp;"-"&amp;PROPER(Calendrier[[#This Row],[MoisL]])</f>
        <v>09-Septembre</v>
      </c>
    </row>
    <row r="637" spans="1:5">
      <c r="A637" s="1">
        <f t="shared" si="39"/>
        <v>43371</v>
      </c>
      <c r="B637">
        <f t="shared" si="36"/>
        <v>9</v>
      </c>
      <c r="C637" t="str">
        <f t="shared" si="37"/>
        <v>septembre</v>
      </c>
      <c r="D637">
        <f t="shared" si="38"/>
        <v>2018</v>
      </c>
      <c r="E637" t="str">
        <f>TEXT(Calendrier[[#This Row],[Mois]],"00")&amp;"-"&amp;PROPER(Calendrier[[#This Row],[MoisL]])</f>
        <v>09-Septembre</v>
      </c>
    </row>
    <row r="638" spans="1:5">
      <c r="A638" s="1">
        <f t="shared" si="39"/>
        <v>43372</v>
      </c>
      <c r="B638">
        <f t="shared" si="36"/>
        <v>9</v>
      </c>
      <c r="C638" t="str">
        <f t="shared" si="37"/>
        <v>septembre</v>
      </c>
      <c r="D638">
        <f t="shared" si="38"/>
        <v>2018</v>
      </c>
      <c r="E638" t="str">
        <f>TEXT(Calendrier[[#This Row],[Mois]],"00")&amp;"-"&amp;PROPER(Calendrier[[#This Row],[MoisL]])</f>
        <v>09-Septembre</v>
      </c>
    </row>
    <row r="639" spans="1:5">
      <c r="A639" s="1">
        <f t="shared" si="39"/>
        <v>43373</v>
      </c>
      <c r="B639">
        <f t="shared" si="36"/>
        <v>9</v>
      </c>
      <c r="C639" t="str">
        <f t="shared" si="37"/>
        <v>septembre</v>
      </c>
      <c r="D639">
        <f t="shared" si="38"/>
        <v>2018</v>
      </c>
      <c r="E639" t="str">
        <f>TEXT(Calendrier[[#This Row],[Mois]],"00")&amp;"-"&amp;PROPER(Calendrier[[#This Row],[MoisL]])</f>
        <v>09-Septembre</v>
      </c>
    </row>
    <row r="640" spans="1:5">
      <c r="A640" s="1">
        <f t="shared" si="39"/>
        <v>43374</v>
      </c>
      <c r="B640">
        <f t="shared" si="36"/>
        <v>10</v>
      </c>
      <c r="C640" t="str">
        <f t="shared" si="37"/>
        <v>octobre</v>
      </c>
      <c r="D640">
        <f t="shared" si="38"/>
        <v>2018</v>
      </c>
      <c r="E640" t="str">
        <f>TEXT(Calendrier[[#This Row],[Mois]],"00")&amp;"-"&amp;PROPER(Calendrier[[#This Row],[MoisL]])</f>
        <v>10-Octobre</v>
      </c>
    </row>
    <row r="641" spans="1:5">
      <c r="A641" s="1">
        <f t="shared" si="39"/>
        <v>43375</v>
      </c>
      <c r="B641">
        <f t="shared" si="36"/>
        <v>10</v>
      </c>
      <c r="C641" t="str">
        <f t="shared" si="37"/>
        <v>octobre</v>
      </c>
      <c r="D641">
        <f t="shared" si="38"/>
        <v>2018</v>
      </c>
      <c r="E641" t="str">
        <f>TEXT(Calendrier[[#This Row],[Mois]],"00")&amp;"-"&amp;PROPER(Calendrier[[#This Row],[MoisL]])</f>
        <v>10-Octobre</v>
      </c>
    </row>
    <row r="642" spans="1:5">
      <c r="A642" s="1">
        <f t="shared" si="39"/>
        <v>43376</v>
      </c>
      <c r="B642">
        <f t="shared" ref="B642:B705" si="40">MONTH(A642)</f>
        <v>10</v>
      </c>
      <c r="C642" t="str">
        <f t="shared" ref="C642:C705" si="41">+TEXT(A642,"mmmm")</f>
        <v>octobre</v>
      </c>
      <c r="D642">
        <f t="shared" ref="D642:D705" si="42">YEAR(A642)</f>
        <v>2018</v>
      </c>
      <c r="E642" t="str">
        <f>TEXT(Calendrier[[#This Row],[Mois]],"00")&amp;"-"&amp;PROPER(Calendrier[[#This Row],[MoisL]])</f>
        <v>10-Octobre</v>
      </c>
    </row>
    <row r="643" spans="1:5">
      <c r="A643" s="1">
        <f t="shared" ref="A643:A706" si="43">A642+1</f>
        <v>43377</v>
      </c>
      <c r="B643">
        <f t="shared" si="40"/>
        <v>10</v>
      </c>
      <c r="C643" t="str">
        <f t="shared" si="41"/>
        <v>octobre</v>
      </c>
      <c r="D643">
        <f t="shared" si="42"/>
        <v>2018</v>
      </c>
      <c r="E643" t="str">
        <f>TEXT(Calendrier[[#This Row],[Mois]],"00")&amp;"-"&amp;PROPER(Calendrier[[#This Row],[MoisL]])</f>
        <v>10-Octobre</v>
      </c>
    </row>
    <row r="644" spans="1:5">
      <c r="A644" s="1">
        <f t="shared" si="43"/>
        <v>43378</v>
      </c>
      <c r="B644">
        <f t="shared" si="40"/>
        <v>10</v>
      </c>
      <c r="C644" t="str">
        <f t="shared" si="41"/>
        <v>octobre</v>
      </c>
      <c r="D644">
        <f t="shared" si="42"/>
        <v>2018</v>
      </c>
      <c r="E644" t="str">
        <f>TEXT(Calendrier[[#This Row],[Mois]],"00")&amp;"-"&amp;PROPER(Calendrier[[#This Row],[MoisL]])</f>
        <v>10-Octobre</v>
      </c>
    </row>
    <row r="645" spans="1:5">
      <c r="A645" s="1">
        <f t="shared" si="43"/>
        <v>43379</v>
      </c>
      <c r="B645">
        <f t="shared" si="40"/>
        <v>10</v>
      </c>
      <c r="C645" t="str">
        <f t="shared" si="41"/>
        <v>octobre</v>
      </c>
      <c r="D645">
        <f t="shared" si="42"/>
        <v>2018</v>
      </c>
      <c r="E645" t="str">
        <f>TEXT(Calendrier[[#This Row],[Mois]],"00")&amp;"-"&amp;PROPER(Calendrier[[#This Row],[MoisL]])</f>
        <v>10-Octobre</v>
      </c>
    </row>
    <row r="646" spans="1:5">
      <c r="A646" s="1">
        <f t="shared" si="43"/>
        <v>43380</v>
      </c>
      <c r="B646">
        <f t="shared" si="40"/>
        <v>10</v>
      </c>
      <c r="C646" t="str">
        <f t="shared" si="41"/>
        <v>octobre</v>
      </c>
      <c r="D646">
        <f t="shared" si="42"/>
        <v>2018</v>
      </c>
      <c r="E646" t="str">
        <f>TEXT(Calendrier[[#This Row],[Mois]],"00")&amp;"-"&amp;PROPER(Calendrier[[#This Row],[MoisL]])</f>
        <v>10-Octobre</v>
      </c>
    </row>
    <row r="647" spans="1:5">
      <c r="A647" s="1">
        <f t="shared" si="43"/>
        <v>43381</v>
      </c>
      <c r="B647">
        <f t="shared" si="40"/>
        <v>10</v>
      </c>
      <c r="C647" t="str">
        <f t="shared" si="41"/>
        <v>octobre</v>
      </c>
      <c r="D647">
        <f t="shared" si="42"/>
        <v>2018</v>
      </c>
      <c r="E647" t="str">
        <f>TEXT(Calendrier[[#This Row],[Mois]],"00")&amp;"-"&amp;PROPER(Calendrier[[#This Row],[MoisL]])</f>
        <v>10-Octobre</v>
      </c>
    </row>
    <row r="648" spans="1:5">
      <c r="A648" s="1">
        <f t="shared" si="43"/>
        <v>43382</v>
      </c>
      <c r="B648">
        <f t="shared" si="40"/>
        <v>10</v>
      </c>
      <c r="C648" t="str">
        <f t="shared" si="41"/>
        <v>octobre</v>
      </c>
      <c r="D648">
        <f t="shared" si="42"/>
        <v>2018</v>
      </c>
      <c r="E648" t="str">
        <f>TEXT(Calendrier[[#This Row],[Mois]],"00")&amp;"-"&amp;PROPER(Calendrier[[#This Row],[MoisL]])</f>
        <v>10-Octobre</v>
      </c>
    </row>
    <row r="649" spans="1:5">
      <c r="A649" s="1">
        <f t="shared" si="43"/>
        <v>43383</v>
      </c>
      <c r="B649">
        <f t="shared" si="40"/>
        <v>10</v>
      </c>
      <c r="C649" t="str">
        <f t="shared" si="41"/>
        <v>octobre</v>
      </c>
      <c r="D649">
        <f t="shared" si="42"/>
        <v>2018</v>
      </c>
      <c r="E649" t="str">
        <f>TEXT(Calendrier[[#This Row],[Mois]],"00")&amp;"-"&amp;PROPER(Calendrier[[#This Row],[MoisL]])</f>
        <v>10-Octobre</v>
      </c>
    </row>
    <row r="650" spans="1:5">
      <c r="A650" s="1">
        <f t="shared" si="43"/>
        <v>43384</v>
      </c>
      <c r="B650">
        <f t="shared" si="40"/>
        <v>10</v>
      </c>
      <c r="C650" t="str">
        <f t="shared" si="41"/>
        <v>octobre</v>
      </c>
      <c r="D650">
        <f t="shared" si="42"/>
        <v>2018</v>
      </c>
      <c r="E650" t="str">
        <f>TEXT(Calendrier[[#This Row],[Mois]],"00")&amp;"-"&amp;PROPER(Calendrier[[#This Row],[MoisL]])</f>
        <v>10-Octobre</v>
      </c>
    </row>
    <row r="651" spans="1:5">
      <c r="A651" s="1">
        <f t="shared" si="43"/>
        <v>43385</v>
      </c>
      <c r="B651">
        <f t="shared" si="40"/>
        <v>10</v>
      </c>
      <c r="C651" t="str">
        <f t="shared" si="41"/>
        <v>octobre</v>
      </c>
      <c r="D651">
        <f t="shared" si="42"/>
        <v>2018</v>
      </c>
      <c r="E651" t="str">
        <f>TEXT(Calendrier[[#This Row],[Mois]],"00")&amp;"-"&amp;PROPER(Calendrier[[#This Row],[MoisL]])</f>
        <v>10-Octobre</v>
      </c>
    </row>
    <row r="652" spans="1:5">
      <c r="A652" s="1">
        <f t="shared" si="43"/>
        <v>43386</v>
      </c>
      <c r="B652">
        <f t="shared" si="40"/>
        <v>10</v>
      </c>
      <c r="C652" t="str">
        <f t="shared" si="41"/>
        <v>octobre</v>
      </c>
      <c r="D652">
        <f t="shared" si="42"/>
        <v>2018</v>
      </c>
      <c r="E652" t="str">
        <f>TEXT(Calendrier[[#This Row],[Mois]],"00")&amp;"-"&amp;PROPER(Calendrier[[#This Row],[MoisL]])</f>
        <v>10-Octobre</v>
      </c>
    </row>
    <row r="653" spans="1:5">
      <c r="A653" s="1">
        <f t="shared" si="43"/>
        <v>43387</v>
      </c>
      <c r="B653">
        <f t="shared" si="40"/>
        <v>10</v>
      </c>
      <c r="C653" t="str">
        <f t="shared" si="41"/>
        <v>octobre</v>
      </c>
      <c r="D653">
        <f t="shared" si="42"/>
        <v>2018</v>
      </c>
      <c r="E653" t="str">
        <f>TEXT(Calendrier[[#This Row],[Mois]],"00")&amp;"-"&amp;PROPER(Calendrier[[#This Row],[MoisL]])</f>
        <v>10-Octobre</v>
      </c>
    </row>
    <row r="654" spans="1:5">
      <c r="A654" s="1">
        <f t="shared" si="43"/>
        <v>43388</v>
      </c>
      <c r="B654">
        <f t="shared" si="40"/>
        <v>10</v>
      </c>
      <c r="C654" t="str">
        <f t="shared" si="41"/>
        <v>octobre</v>
      </c>
      <c r="D654">
        <f t="shared" si="42"/>
        <v>2018</v>
      </c>
      <c r="E654" t="str">
        <f>TEXT(Calendrier[[#This Row],[Mois]],"00")&amp;"-"&amp;PROPER(Calendrier[[#This Row],[MoisL]])</f>
        <v>10-Octobre</v>
      </c>
    </row>
    <row r="655" spans="1:5">
      <c r="A655" s="1">
        <f t="shared" si="43"/>
        <v>43389</v>
      </c>
      <c r="B655">
        <f t="shared" si="40"/>
        <v>10</v>
      </c>
      <c r="C655" t="str">
        <f t="shared" si="41"/>
        <v>octobre</v>
      </c>
      <c r="D655">
        <f t="shared" si="42"/>
        <v>2018</v>
      </c>
      <c r="E655" t="str">
        <f>TEXT(Calendrier[[#This Row],[Mois]],"00")&amp;"-"&amp;PROPER(Calendrier[[#This Row],[MoisL]])</f>
        <v>10-Octobre</v>
      </c>
    </row>
    <row r="656" spans="1:5">
      <c r="A656" s="1">
        <f t="shared" si="43"/>
        <v>43390</v>
      </c>
      <c r="B656">
        <f t="shared" si="40"/>
        <v>10</v>
      </c>
      <c r="C656" t="str">
        <f t="shared" si="41"/>
        <v>octobre</v>
      </c>
      <c r="D656">
        <f t="shared" si="42"/>
        <v>2018</v>
      </c>
      <c r="E656" t="str">
        <f>TEXT(Calendrier[[#This Row],[Mois]],"00")&amp;"-"&amp;PROPER(Calendrier[[#This Row],[MoisL]])</f>
        <v>10-Octobre</v>
      </c>
    </row>
    <row r="657" spans="1:5">
      <c r="A657" s="1">
        <f t="shared" si="43"/>
        <v>43391</v>
      </c>
      <c r="B657">
        <f t="shared" si="40"/>
        <v>10</v>
      </c>
      <c r="C657" t="str">
        <f t="shared" si="41"/>
        <v>octobre</v>
      </c>
      <c r="D657">
        <f t="shared" si="42"/>
        <v>2018</v>
      </c>
      <c r="E657" t="str">
        <f>TEXT(Calendrier[[#This Row],[Mois]],"00")&amp;"-"&amp;PROPER(Calendrier[[#This Row],[MoisL]])</f>
        <v>10-Octobre</v>
      </c>
    </row>
    <row r="658" spans="1:5">
      <c r="A658" s="1">
        <f t="shared" si="43"/>
        <v>43392</v>
      </c>
      <c r="B658">
        <f t="shared" si="40"/>
        <v>10</v>
      </c>
      <c r="C658" t="str">
        <f t="shared" si="41"/>
        <v>octobre</v>
      </c>
      <c r="D658">
        <f t="shared" si="42"/>
        <v>2018</v>
      </c>
      <c r="E658" t="str">
        <f>TEXT(Calendrier[[#This Row],[Mois]],"00")&amp;"-"&amp;PROPER(Calendrier[[#This Row],[MoisL]])</f>
        <v>10-Octobre</v>
      </c>
    </row>
    <row r="659" spans="1:5">
      <c r="A659" s="1">
        <f t="shared" si="43"/>
        <v>43393</v>
      </c>
      <c r="B659">
        <f t="shared" si="40"/>
        <v>10</v>
      </c>
      <c r="C659" t="str">
        <f t="shared" si="41"/>
        <v>octobre</v>
      </c>
      <c r="D659">
        <f t="shared" si="42"/>
        <v>2018</v>
      </c>
      <c r="E659" t="str">
        <f>TEXT(Calendrier[[#This Row],[Mois]],"00")&amp;"-"&amp;PROPER(Calendrier[[#This Row],[MoisL]])</f>
        <v>10-Octobre</v>
      </c>
    </row>
    <row r="660" spans="1:5">
      <c r="A660" s="1">
        <f t="shared" si="43"/>
        <v>43394</v>
      </c>
      <c r="B660">
        <f t="shared" si="40"/>
        <v>10</v>
      </c>
      <c r="C660" t="str">
        <f t="shared" si="41"/>
        <v>octobre</v>
      </c>
      <c r="D660">
        <f t="shared" si="42"/>
        <v>2018</v>
      </c>
      <c r="E660" t="str">
        <f>TEXT(Calendrier[[#This Row],[Mois]],"00")&amp;"-"&amp;PROPER(Calendrier[[#This Row],[MoisL]])</f>
        <v>10-Octobre</v>
      </c>
    </row>
    <row r="661" spans="1:5">
      <c r="A661" s="1">
        <f t="shared" si="43"/>
        <v>43395</v>
      </c>
      <c r="B661">
        <f t="shared" si="40"/>
        <v>10</v>
      </c>
      <c r="C661" t="str">
        <f t="shared" si="41"/>
        <v>octobre</v>
      </c>
      <c r="D661">
        <f t="shared" si="42"/>
        <v>2018</v>
      </c>
      <c r="E661" t="str">
        <f>TEXT(Calendrier[[#This Row],[Mois]],"00")&amp;"-"&amp;PROPER(Calendrier[[#This Row],[MoisL]])</f>
        <v>10-Octobre</v>
      </c>
    </row>
    <row r="662" spans="1:5">
      <c r="A662" s="1">
        <f t="shared" si="43"/>
        <v>43396</v>
      </c>
      <c r="B662">
        <f t="shared" si="40"/>
        <v>10</v>
      </c>
      <c r="C662" t="str">
        <f t="shared" si="41"/>
        <v>octobre</v>
      </c>
      <c r="D662">
        <f t="shared" si="42"/>
        <v>2018</v>
      </c>
      <c r="E662" t="str">
        <f>TEXT(Calendrier[[#This Row],[Mois]],"00")&amp;"-"&amp;PROPER(Calendrier[[#This Row],[MoisL]])</f>
        <v>10-Octobre</v>
      </c>
    </row>
    <row r="663" spans="1:5">
      <c r="A663" s="1">
        <f t="shared" si="43"/>
        <v>43397</v>
      </c>
      <c r="B663">
        <f t="shared" si="40"/>
        <v>10</v>
      </c>
      <c r="C663" t="str">
        <f t="shared" si="41"/>
        <v>octobre</v>
      </c>
      <c r="D663">
        <f t="shared" si="42"/>
        <v>2018</v>
      </c>
      <c r="E663" t="str">
        <f>TEXT(Calendrier[[#This Row],[Mois]],"00")&amp;"-"&amp;PROPER(Calendrier[[#This Row],[MoisL]])</f>
        <v>10-Octobre</v>
      </c>
    </row>
    <row r="664" spans="1:5">
      <c r="A664" s="1">
        <f t="shared" si="43"/>
        <v>43398</v>
      </c>
      <c r="B664">
        <f t="shared" si="40"/>
        <v>10</v>
      </c>
      <c r="C664" t="str">
        <f t="shared" si="41"/>
        <v>octobre</v>
      </c>
      <c r="D664">
        <f t="shared" si="42"/>
        <v>2018</v>
      </c>
      <c r="E664" t="str">
        <f>TEXT(Calendrier[[#This Row],[Mois]],"00")&amp;"-"&amp;PROPER(Calendrier[[#This Row],[MoisL]])</f>
        <v>10-Octobre</v>
      </c>
    </row>
    <row r="665" spans="1:5">
      <c r="A665" s="1">
        <f t="shared" si="43"/>
        <v>43399</v>
      </c>
      <c r="B665">
        <f t="shared" si="40"/>
        <v>10</v>
      </c>
      <c r="C665" t="str">
        <f t="shared" si="41"/>
        <v>octobre</v>
      </c>
      <c r="D665">
        <f t="shared" si="42"/>
        <v>2018</v>
      </c>
      <c r="E665" t="str">
        <f>TEXT(Calendrier[[#This Row],[Mois]],"00")&amp;"-"&amp;PROPER(Calendrier[[#This Row],[MoisL]])</f>
        <v>10-Octobre</v>
      </c>
    </row>
    <row r="666" spans="1:5">
      <c r="A666" s="1">
        <f t="shared" si="43"/>
        <v>43400</v>
      </c>
      <c r="B666">
        <f t="shared" si="40"/>
        <v>10</v>
      </c>
      <c r="C666" t="str">
        <f t="shared" si="41"/>
        <v>octobre</v>
      </c>
      <c r="D666">
        <f t="shared" si="42"/>
        <v>2018</v>
      </c>
      <c r="E666" t="str">
        <f>TEXT(Calendrier[[#This Row],[Mois]],"00")&amp;"-"&amp;PROPER(Calendrier[[#This Row],[MoisL]])</f>
        <v>10-Octobre</v>
      </c>
    </row>
    <row r="667" spans="1:5">
      <c r="A667" s="1">
        <f t="shared" si="43"/>
        <v>43401</v>
      </c>
      <c r="B667">
        <f t="shared" si="40"/>
        <v>10</v>
      </c>
      <c r="C667" t="str">
        <f t="shared" si="41"/>
        <v>octobre</v>
      </c>
      <c r="D667">
        <f t="shared" si="42"/>
        <v>2018</v>
      </c>
      <c r="E667" t="str">
        <f>TEXT(Calendrier[[#This Row],[Mois]],"00")&amp;"-"&amp;PROPER(Calendrier[[#This Row],[MoisL]])</f>
        <v>10-Octobre</v>
      </c>
    </row>
    <row r="668" spans="1:5">
      <c r="A668" s="1">
        <f t="shared" si="43"/>
        <v>43402</v>
      </c>
      <c r="B668">
        <f t="shared" si="40"/>
        <v>10</v>
      </c>
      <c r="C668" t="str">
        <f t="shared" si="41"/>
        <v>octobre</v>
      </c>
      <c r="D668">
        <f t="shared" si="42"/>
        <v>2018</v>
      </c>
      <c r="E668" t="str">
        <f>TEXT(Calendrier[[#This Row],[Mois]],"00")&amp;"-"&amp;PROPER(Calendrier[[#This Row],[MoisL]])</f>
        <v>10-Octobre</v>
      </c>
    </row>
    <row r="669" spans="1:5">
      <c r="A669" s="1">
        <f t="shared" si="43"/>
        <v>43403</v>
      </c>
      <c r="B669">
        <f t="shared" si="40"/>
        <v>10</v>
      </c>
      <c r="C669" t="str">
        <f t="shared" si="41"/>
        <v>octobre</v>
      </c>
      <c r="D669">
        <f t="shared" si="42"/>
        <v>2018</v>
      </c>
      <c r="E669" t="str">
        <f>TEXT(Calendrier[[#This Row],[Mois]],"00")&amp;"-"&amp;PROPER(Calendrier[[#This Row],[MoisL]])</f>
        <v>10-Octobre</v>
      </c>
    </row>
    <row r="670" spans="1:5">
      <c r="A670" s="1">
        <f t="shared" si="43"/>
        <v>43404</v>
      </c>
      <c r="B670">
        <f t="shared" si="40"/>
        <v>10</v>
      </c>
      <c r="C670" t="str">
        <f t="shared" si="41"/>
        <v>octobre</v>
      </c>
      <c r="D670">
        <f t="shared" si="42"/>
        <v>2018</v>
      </c>
      <c r="E670" t="str">
        <f>TEXT(Calendrier[[#This Row],[Mois]],"00")&amp;"-"&amp;PROPER(Calendrier[[#This Row],[MoisL]])</f>
        <v>10-Octobre</v>
      </c>
    </row>
    <row r="671" spans="1:5">
      <c r="A671" s="1">
        <f t="shared" si="43"/>
        <v>43405</v>
      </c>
      <c r="B671">
        <f t="shared" si="40"/>
        <v>11</v>
      </c>
      <c r="C671" t="str">
        <f t="shared" si="41"/>
        <v>novembre</v>
      </c>
      <c r="D671">
        <f t="shared" si="42"/>
        <v>2018</v>
      </c>
      <c r="E671" t="str">
        <f>TEXT(Calendrier[[#This Row],[Mois]],"00")&amp;"-"&amp;PROPER(Calendrier[[#This Row],[MoisL]])</f>
        <v>11-Novembre</v>
      </c>
    </row>
    <row r="672" spans="1:5">
      <c r="A672" s="1">
        <f t="shared" si="43"/>
        <v>43406</v>
      </c>
      <c r="B672">
        <f t="shared" si="40"/>
        <v>11</v>
      </c>
      <c r="C672" t="str">
        <f t="shared" si="41"/>
        <v>novembre</v>
      </c>
      <c r="D672">
        <f t="shared" si="42"/>
        <v>2018</v>
      </c>
      <c r="E672" t="str">
        <f>TEXT(Calendrier[[#This Row],[Mois]],"00")&amp;"-"&amp;PROPER(Calendrier[[#This Row],[MoisL]])</f>
        <v>11-Novembre</v>
      </c>
    </row>
    <row r="673" spans="1:5">
      <c r="A673" s="1">
        <f t="shared" si="43"/>
        <v>43407</v>
      </c>
      <c r="B673">
        <f t="shared" si="40"/>
        <v>11</v>
      </c>
      <c r="C673" t="str">
        <f t="shared" si="41"/>
        <v>novembre</v>
      </c>
      <c r="D673">
        <f t="shared" si="42"/>
        <v>2018</v>
      </c>
      <c r="E673" t="str">
        <f>TEXT(Calendrier[[#This Row],[Mois]],"00")&amp;"-"&amp;PROPER(Calendrier[[#This Row],[MoisL]])</f>
        <v>11-Novembre</v>
      </c>
    </row>
    <row r="674" spans="1:5">
      <c r="A674" s="1">
        <f t="shared" si="43"/>
        <v>43408</v>
      </c>
      <c r="B674">
        <f t="shared" si="40"/>
        <v>11</v>
      </c>
      <c r="C674" t="str">
        <f t="shared" si="41"/>
        <v>novembre</v>
      </c>
      <c r="D674">
        <f t="shared" si="42"/>
        <v>2018</v>
      </c>
      <c r="E674" t="str">
        <f>TEXT(Calendrier[[#This Row],[Mois]],"00")&amp;"-"&amp;PROPER(Calendrier[[#This Row],[MoisL]])</f>
        <v>11-Novembre</v>
      </c>
    </row>
    <row r="675" spans="1:5">
      <c r="A675" s="1">
        <f t="shared" si="43"/>
        <v>43409</v>
      </c>
      <c r="B675">
        <f t="shared" si="40"/>
        <v>11</v>
      </c>
      <c r="C675" t="str">
        <f t="shared" si="41"/>
        <v>novembre</v>
      </c>
      <c r="D675">
        <f t="shared" si="42"/>
        <v>2018</v>
      </c>
      <c r="E675" t="str">
        <f>TEXT(Calendrier[[#This Row],[Mois]],"00")&amp;"-"&amp;PROPER(Calendrier[[#This Row],[MoisL]])</f>
        <v>11-Novembre</v>
      </c>
    </row>
    <row r="676" spans="1:5">
      <c r="A676" s="1">
        <f t="shared" si="43"/>
        <v>43410</v>
      </c>
      <c r="B676">
        <f t="shared" si="40"/>
        <v>11</v>
      </c>
      <c r="C676" t="str">
        <f t="shared" si="41"/>
        <v>novembre</v>
      </c>
      <c r="D676">
        <f t="shared" si="42"/>
        <v>2018</v>
      </c>
      <c r="E676" t="str">
        <f>TEXT(Calendrier[[#This Row],[Mois]],"00")&amp;"-"&amp;PROPER(Calendrier[[#This Row],[MoisL]])</f>
        <v>11-Novembre</v>
      </c>
    </row>
    <row r="677" spans="1:5">
      <c r="A677" s="1">
        <f t="shared" si="43"/>
        <v>43411</v>
      </c>
      <c r="B677">
        <f t="shared" si="40"/>
        <v>11</v>
      </c>
      <c r="C677" t="str">
        <f t="shared" si="41"/>
        <v>novembre</v>
      </c>
      <c r="D677">
        <f t="shared" si="42"/>
        <v>2018</v>
      </c>
      <c r="E677" t="str">
        <f>TEXT(Calendrier[[#This Row],[Mois]],"00")&amp;"-"&amp;PROPER(Calendrier[[#This Row],[MoisL]])</f>
        <v>11-Novembre</v>
      </c>
    </row>
    <row r="678" spans="1:5">
      <c r="A678" s="1">
        <f t="shared" si="43"/>
        <v>43412</v>
      </c>
      <c r="B678">
        <f t="shared" si="40"/>
        <v>11</v>
      </c>
      <c r="C678" t="str">
        <f t="shared" si="41"/>
        <v>novembre</v>
      </c>
      <c r="D678">
        <f t="shared" si="42"/>
        <v>2018</v>
      </c>
      <c r="E678" t="str">
        <f>TEXT(Calendrier[[#This Row],[Mois]],"00")&amp;"-"&amp;PROPER(Calendrier[[#This Row],[MoisL]])</f>
        <v>11-Novembre</v>
      </c>
    </row>
    <row r="679" spans="1:5">
      <c r="A679" s="1">
        <f t="shared" si="43"/>
        <v>43413</v>
      </c>
      <c r="B679">
        <f t="shared" si="40"/>
        <v>11</v>
      </c>
      <c r="C679" t="str">
        <f t="shared" si="41"/>
        <v>novembre</v>
      </c>
      <c r="D679">
        <f t="shared" si="42"/>
        <v>2018</v>
      </c>
      <c r="E679" t="str">
        <f>TEXT(Calendrier[[#This Row],[Mois]],"00")&amp;"-"&amp;PROPER(Calendrier[[#This Row],[MoisL]])</f>
        <v>11-Novembre</v>
      </c>
    </row>
    <row r="680" spans="1:5">
      <c r="A680" s="1">
        <f t="shared" si="43"/>
        <v>43414</v>
      </c>
      <c r="B680">
        <f t="shared" si="40"/>
        <v>11</v>
      </c>
      <c r="C680" t="str">
        <f t="shared" si="41"/>
        <v>novembre</v>
      </c>
      <c r="D680">
        <f t="shared" si="42"/>
        <v>2018</v>
      </c>
      <c r="E680" t="str">
        <f>TEXT(Calendrier[[#This Row],[Mois]],"00")&amp;"-"&amp;PROPER(Calendrier[[#This Row],[MoisL]])</f>
        <v>11-Novembre</v>
      </c>
    </row>
    <row r="681" spans="1:5">
      <c r="A681" s="1">
        <f t="shared" si="43"/>
        <v>43415</v>
      </c>
      <c r="B681">
        <f t="shared" si="40"/>
        <v>11</v>
      </c>
      <c r="C681" t="str">
        <f t="shared" si="41"/>
        <v>novembre</v>
      </c>
      <c r="D681">
        <f t="shared" si="42"/>
        <v>2018</v>
      </c>
      <c r="E681" t="str">
        <f>TEXT(Calendrier[[#This Row],[Mois]],"00")&amp;"-"&amp;PROPER(Calendrier[[#This Row],[MoisL]])</f>
        <v>11-Novembre</v>
      </c>
    </row>
    <row r="682" spans="1:5">
      <c r="A682" s="1">
        <f t="shared" si="43"/>
        <v>43416</v>
      </c>
      <c r="B682">
        <f t="shared" si="40"/>
        <v>11</v>
      </c>
      <c r="C682" t="str">
        <f t="shared" si="41"/>
        <v>novembre</v>
      </c>
      <c r="D682">
        <f t="shared" si="42"/>
        <v>2018</v>
      </c>
      <c r="E682" t="str">
        <f>TEXT(Calendrier[[#This Row],[Mois]],"00")&amp;"-"&amp;PROPER(Calendrier[[#This Row],[MoisL]])</f>
        <v>11-Novembre</v>
      </c>
    </row>
    <row r="683" spans="1:5">
      <c r="A683" s="1">
        <f t="shared" si="43"/>
        <v>43417</v>
      </c>
      <c r="B683">
        <f t="shared" si="40"/>
        <v>11</v>
      </c>
      <c r="C683" t="str">
        <f t="shared" si="41"/>
        <v>novembre</v>
      </c>
      <c r="D683">
        <f t="shared" si="42"/>
        <v>2018</v>
      </c>
      <c r="E683" t="str">
        <f>TEXT(Calendrier[[#This Row],[Mois]],"00")&amp;"-"&amp;PROPER(Calendrier[[#This Row],[MoisL]])</f>
        <v>11-Novembre</v>
      </c>
    </row>
    <row r="684" spans="1:5">
      <c r="A684" s="1">
        <f t="shared" si="43"/>
        <v>43418</v>
      </c>
      <c r="B684">
        <f t="shared" si="40"/>
        <v>11</v>
      </c>
      <c r="C684" t="str">
        <f t="shared" si="41"/>
        <v>novembre</v>
      </c>
      <c r="D684">
        <f t="shared" si="42"/>
        <v>2018</v>
      </c>
      <c r="E684" t="str">
        <f>TEXT(Calendrier[[#This Row],[Mois]],"00")&amp;"-"&amp;PROPER(Calendrier[[#This Row],[MoisL]])</f>
        <v>11-Novembre</v>
      </c>
    </row>
    <row r="685" spans="1:5">
      <c r="A685" s="1">
        <f t="shared" si="43"/>
        <v>43419</v>
      </c>
      <c r="B685">
        <f t="shared" si="40"/>
        <v>11</v>
      </c>
      <c r="C685" t="str">
        <f t="shared" si="41"/>
        <v>novembre</v>
      </c>
      <c r="D685">
        <f t="shared" si="42"/>
        <v>2018</v>
      </c>
      <c r="E685" t="str">
        <f>TEXT(Calendrier[[#This Row],[Mois]],"00")&amp;"-"&amp;PROPER(Calendrier[[#This Row],[MoisL]])</f>
        <v>11-Novembre</v>
      </c>
    </row>
    <row r="686" spans="1:5">
      <c r="A686" s="1">
        <f t="shared" si="43"/>
        <v>43420</v>
      </c>
      <c r="B686">
        <f t="shared" si="40"/>
        <v>11</v>
      </c>
      <c r="C686" t="str">
        <f t="shared" si="41"/>
        <v>novembre</v>
      </c>
      <c r="D686">
        <f t="shared" si="42"/>
        <v>2018</v>
      </c>
      <c r="E686" t="str">
        <f>TEXT(Calendrier[[#This Row],[Mois]],"00")&amp;"-"&amp;PROPER(Calendrier[[#This Row],[MoisL]])</f>
        <v>11-Novembre</v>
      </c>
    </row>
    <row r="687" spans="1:5">
      <c r="A687" s="1">
        <f t="shared" si="43"/>
        <v>43421</v>
      </c>
      <c r="B687">
        <f t="shared" si="40"/>
        <v>11</v>
      </c>
      <c r="C687" t="str">
        <f t="shared" si="41"/>
        <v>novembre</v>
      </c>
      <c r="D687">
        <f t="shared" si="42"/>
        <v>2018</v>
      </c>
      <c r="E687" t="str">
        <f>TEXT(Calendrier[[#This Row],[Mois]],"00")&amp;"-"&amp;PROPER(Calendrier[[#This Row],[MoisL]])</f>
        <v>11-Novembre</v>
      </c>
    </row>
    <row r="688" spans="1:5">
      <c r="A688" s="1">
        <f t="shared" si="43"/>
        <v>43422</v>
      </c>
      <c r="B688">
        <f t="shared" si="40"/>
        <v>11</v>
      </c>
      <c r="C688" t="str">
        <f t="shared" si="41"/>
        <v>novembre</v>
      </c>
      <c r="D688">
        <f t="shared" si="42"/>
        <v>2018</v>
      </c>
      <c r="E688" t="str">
        <f>TEXT(Calendrier[[#This Row],[Mois]],"00")&amp;"-"&amp;PROPER(Calendrier[[#This Row],[MoisL]])</f>
        <v>11-Novembre</v>
      </c>
    </row>
    <row r="689" spans="1:5">
      <c r="A689" s="1">
        <f t="shared" si="43"/>
        <v>43423</v>
      </c>
      <c r="B689">
        <f t="shared" si="40"/>
        <v>11</v>
      </c>
      <c r="C689" t="str">
        <f t="shared" si="41"/>
        <v>novembre</v>
      </c>
      <c r="D689">
        <f t="shared" si="42"/>
        <v>2018</v>
      </c>
      <c r="E689" t="str">
        <f>TEXT(Calendrier[[#This Row],[Mois]],"00")&amp;"-"&amp;PROPER(Calendrier[[#This Row],[MoisL]])</f>
        <v>11-Novembre</v>
      </c>
    </row>
    <row r="690" spans="1:5">
      <c r="A690" s="1">
        <f t="shared" si="43"/>
        <v>43424</v>
      </c>
      <c r="B690">
        <f t="shared" si="40"/>
        <v>11</v>
      </c>
      <c r="C690" t="str">
        <f t="shared" si="41"/>
        <v>novembre</v>
      </c>
      <c r="D690">
        <f t="shared" si="42"/>
        <v>2018</v>
      </c>
      <c r="E690" t="str">
        <f>TEXT(Calendrier[[#This Row],[Mois]],"00")&amp;"-"&amp;PROPER(Calendrier[[#This Row],[MoisL]])</f>
        <v>11-Novembre</v>
      </c>
    </row>
    <row r="691" spans="1:5">
      <c r="A691" s="1">
        <f t="shared" si="43"/>
        <v>43425</v>
      </c>
      <c r="B691">
        <f t="shared" si="40"/>
        <v>11</v>
      </c>
      <c r="C691" t="str">
        <f t="shared" si="41"/>
        <v>novembre</v>
      </c>
      <c r="D691">
        <f t="shared" si="42"/>
        <v>2018</v>
      </c>
      <c r="E691" t="str">
        <f>TEXT(Calendrier[[#This Row],[Mois]],"00")&amp;"-"&amp;PROPER(Calendrier[[#This Row],[MoisL]])</f>
        <v>11-Novembre</v>
      </c>
    </row>
    <row r="692" spans="1:5">
      <c r="A692" s="1">
        <f t="shared" si="43"/>
        <v>43426</v>
      </c>
      <c r="B692">
        <f t="shared" si="40"/>
        <v>11</v>
      </c>
      <c r="C692" t="str">
        <f t="shared" si="41"/>
        <v>novembre</v>
      </c>
      <c r="D692">
        <f t="shared" si="42"/>
        <v>2018</v>
      </c>
      <c r="E692" t="str">
        <f>TEXT(Calendrier[[#This Row],[Mois]],"00")&amp;"-"&amp;PROPER(Calendrier[[#This Row],[MoisL]])</f>
        <v>11-Novembre</v>
      </c>
    </row>
    <row r="693" spans="1:5">
      <c r="A693" s="1">
        <f t="shared" si="43"/>
        <v>43427</v>
      </c>
      <c r="B693">
        <f t="shared" si="40"/>
        <v>11</v>
      </c>
      <c r="C693" t="str">
        <f t="shared" si="41"/>
        <v>novembre</v>
      </c>
      <c r="D693">
        <f t="shared" si="42"/>
        <v>2018</v>
      </c>
      <c r="E693" t="str">
        <f>TEXT(Calendrier[[#This Row],[Mois]],"00")&amp;"-"&amp;PROPER(Calendrier[[#This Row],[MoisL]])</f>
        <v>11-Novembre</v>
      </c>
    </row>
    <row r="694" spans="1:5">
      <c r="A694" s="1">
        <f t="shared" si="43"/>
        <v>43428</v>
      </c>
      <c r="B694">
        <f t="shared" si="40"/>
        <v>11</v>
      </c>
      <c r="C694" t="str">
        <f t="shared" si="41"/>
        <v>novembre</v>
      </c>
      <c r="D694">
        <f t="shared" si="42"/>
        <v>2018</v>
      </c>
      <c r="E694" t="str">
        <f>TEXT(Calendrier[[#This Row],[Mois]],"00")&amp;"-"&amp;PROPER(Calendrier[[#This Row],[MoisL]])</f>
        <v>11-Novembre</v>
      </c>
    </row>
    <row r="695" spans="1:5">
      <c r="A695" s="1">
        <f t="shared" si="43"/>
        <v>43429</v>
      </c>
      <c r="B695">
        <f t="shared" si="40"/>
        <v>11</v>
      </c>
      <c r="C695" t="str">
        <f t="shared" si="41"/>
        <v>novembre</v>
      </c>
      <c r="D695">
        <f t="shared" si="42"/>
        <v>2018</v>
      </c>
      <c r="E695" t="str">
        <f>TEXT(Calendrier[[#This Row],[Mois]],"00")&amp;"-"&amp;PROPER(Calendrier[[#This Row],[MoisL]])</f>
        <v>11-Novembre</v>
      </c>
    </row>
    <row r="696" spans="1:5">
      <c r="A696" s="1">
        <f t="shared" si="43"/>
        <v>43430</v>
      </c>
      <c r="B696">
        <f t="shared" si="40"/>
        <v>11</v>
      </c>
      <c r="C696" t="str">
        <f t="shared" si="41"/>
        <v>novembre</v>
      </c>
      <c r="D696">
        <f t="shared" si="42"/>
        <v>2018</v>
      </c>
      <c r="E696" t="str">
        <f>TEXT(Calendrier[[#This Row],[Mois]],"00")&amp;"-"&amp;PROPER(Calendrier[[#This Row],[MoisL]])</f>
        <v>11-Novembre</v>
      </c>
    </row>
    <row r="697" spans="1:5">
      <c r="A697" s="1">
        <f t="shared" si="43"/>
        <v>43431</v>
      </c>
      <c r="B697">
        <f t="shared" si="40"/>
        <v>11</v>
      </c>
      <c r="C697" t="str">
        <f t="shared" si="41"/>
        <v>novembre</v>
      </c>
      <c r="D697">
        <f t="shared" si="42"/>
        <v>2018</v>
      </c>
      <c r="E697" t="str">
        <f>TEXT(Calendrier[[#This Row],[Mois]],"00")&amp;"-"&amp;PROPER(Calendrier[[#This Row],[MoisL]])</f>
        <v>11-Novembre</v>
      </c>
    </row>
    <row r="698" spans="1:5">
      <c r="A698" s="1">
        <f t="shared" si="43"/>
        <v>43432</v>
      </c>
      <c r="B698">
        <f t="shared" si="40"/>
        <v>11</v>
      </c>
      <c r="C698" t="str">
        <f t="shared" si="41"/>
        <v>novembre</v>
      </c>
      <c r="D698">
        <f t="shared" si="42"/>
        <v>2018</v>
      </c>
      <c r="E698" t="str">
        <f>TEXT(Calendrier[[#This Row],[Mois]],"00")&amp;"-"&amp;PROPER(Calendrier[[#This Row],[MoisL]])</f>
        <v>11-Novembre</v>
      </c>
    </row>
    <row r="699" spans="1:5">
      <c r="A699" s="1">
        <f t="shared" si="43"/>
        <v>43433</v>
      </c>
      <c r="B699">
        <f t="shared" si="40"/>
        <v>11</v>
      </c>
      <c r="C699" t="str">
        <f t="shared" si="41"/>
        <v>novembre</v>
      </c>
      <c r="D699">
        <f t="shared" si="42"/>
        <v>2018</v>
      </c>
      <c r="E699" t="str">
        <f>TEXT(Calendrier[[#This Row],[Mois]],"00")&amp;"-"&amp;PROPER(Calendrier[[#This Row],[MoisL]])</f>
        <v>11-Novembre</v>
      </c>
    </row>
    <row r="700" spans="1:5">
      <c r="A700" s="1">
        <f t="shared" si="43"/>
        <v>43434</v>
      </c>
      <c r="B700">
        <f t="shared" si="40"/>
        <v>11</v>
      </c>
      <c r="C700" t="str">
        <f t="shared" si="41"/>
        <v>novembre</v>
      </c>
      <c r="D700">
        <f t="shared" si="42"/>
        <v>2018</v>
      </c>
      <c r="E700" t="str">
        <f>TEXT(Calendrier[[#This Row],[Mois]],"00")&amp;"-"&amp;PROPER(Calendrier[[#This Row],[MoisL]])</f>
        <v>11-Novembre</v>
      </c>
    </row>
    <row r="701" spans="1:5">
      <c r="A701" s="1">
        <f t="shared" si="43"/>
        <v>43435</v>
      </c>
      <c r="B701">
        <f t="shared" si="40"/>
        <v>12</v>
      </c>
      <c r="C701" t="str">
        <f t="shared" si="41"/>
        <v>décembre</v>
      </c>
      <c r="D701">
        <f t="shared" si="42"/>
        <v>2018</v>
      </c>
      <c r="E701" t="str">
        <f>TEXT(Calendrier[[#This Row],[Mois]],"00")&amp;"-"&amp;PROPER(Calendrier[[#This Row],[MoisL]])</f>
        <v>12-Décembre</v>
      </c>
    </row>
    <row r="702" spans="1:5">
      <c r="A702" s="1">
        <f t="shared" si="43"/>
        <v>43436</v>
      </c>
      <c r="B702">
        <f t="shared" si="40"/>
        <v>12</v>
      </c>
      <c r="C702" t="str">
        <f t="shared" si="41"/>
        <v>décembre</v>
      </c>
      <c r="D702">
        <f t="shared" si="42"/>
        <v>2018</v>
      </c>
      <c r="E702" t="str">
        <f>TEXT(Calendrier[[#This Row],[Mois]],"00")&amp;"-"&amp;PROPER(Calendrier[[#This Row],[MoisL]])</f>
        <v>12-Décembre</v>
      </c>
    </row>
    <row r="703" spans="1:5">
      <c r="A703" s="1">
        <f t="shared" si="43"/>
        <v>43437</v>
      </c>
      <c r="B703">
        <f t="shared" si="40"/>
        <v>12</v>
      </c>
      <c r="C703" t="str">
        <f t="shared" si="41"/>
        <v>décembre</v>
      </c>
      <c r="D703">
        <f t="shared" si="42"/>
        <v>2018</v>
      </c>
      <c r="E703" t="str">
        <f>TEXT(Calendrier[[#This Row],[Mois]],"00")&amp;"-"&amp;PROPER(Calendrier[[#This Row],[MoisL]])</f>
        <v>12-Décembre</v>
      </c>
    </row>
    <row r="704" spans="1:5">
      <c r="A704" s="1">
        <f t="shared" si="43"/>
        <v>43438</v>
      </c>
      <c r="B704">
        <f t="shared" si="40"/>
        <v>12</v>
      </c>
      <c r="C704" t="str">
        <f t="shared" si="41"/>
        <v>décembre</v>
      </c>
      <c r="D704">
        <f t="shared" si="42"/>
        <v>2018</v>
      </c>
      <c r="E704" t="str">
        <f>TEXT(Calendrier[[#This Row],[Mois]],"00")&amp;"-"&amp;PROPER(Calendrier[[#This Row],[MoisL]])</f>
        <v>12-Décembre</v>
      </c>
    </row>
    <row r="705" spans="1:5">
      <c r="A705" s="1">
        <f t="shared" si="43"/>
        <v>43439</v>
      </c>
      <c r="B705">
        <f t="shared" si="40"/>
        <v>12</v>
      </c>
      <c r="C705" t="str">
        <f t="shared" si="41"/>
        <v>décembre</v>
      </c>
      <c r="D705">
        <f t="shared" si="42"/>
        <v>2018</v>
      </c>
      <c r="E705" t="str">
        <f>TEXT(Calendrier[[#This Row],[Mois]],"00")&amp;"-"&amp;PROPER(Calendrier[[#This Row],[MoisL]])</f>
        <v>12-Décembre</v>
      </c>
    </row>
    <row r="706" spans="1:5">
      <c r="A706" s="1">
        <f t="shared" si="43"/>
        <v>43440</v>
      </c>
      <c r="B706">
        <f t="shared" ref="B706:B731" si="44">MONTH(A706)</f>
        <v>12</v>
      </c>
      <c r="C706" t="str">
        <f t="shared" ref="C706:C731" si="45">+TEXT(A706,"mmmm")</f>
        <v>décembre</v>
      </c>
      <c r="D706">
        <f t="shared" ref="D706:D731" si="46">YEAR(A706)</f>
        <v>2018</v>
      </c>
      <c r="E706" t="str">
        <f>TEXT(Calendrier[[#This Row],[Mois]],"00")&amp;"-"&amp;PROPER(Calendrier[[#This Row],[MoisL]])</f>
        <v>12-Décembre</v>
      </c>
    </row>
    <row r="707" spans="1:5">
      <c r="A707" s="1">
        <f t="shared" ref="A707:A731" si="47">A706+1</f>
        <v>43441</v>
      </c>
      <c r="B707">
        <f t="shared" si="44"/>
        <v>12</v>
      </c>
      <c r="C707" t="str">
        <f t="shared" si="45"/>
        <v>décembre</v>
      </c>
      <c r="D707">
        <f t="shared" si="46"/>
        <v>2018</v>
      </c>
      <c r="E707" t="str">
        <f>TEXT(Calendrier[[#This Row],[Mois]],"00")&amp;"-"&amp;PROPER(Calendrier[[#This Row],[MoisL]])</f>
        <v>12-Décembre</v>
      </c>
    </row>
    <row r="708" spans="1:5">
      <c r="A708" s="1">
        <f t="shared" si="47"/>
        <v>43442</v>
      </c>
      <c r="B708">
        <f t="shared" si="44"/>
        <v>12</v>
      </c>
      <c r="C708" t="str">
        <f t="shared" si="45"/>
        <v>décembre</v>
      </c>
      <c r="D708">
        <f t="shared" si="46"/>
        <v>2018</v>
      </c>
      <c r="E708" t="str">
        <f>TEXT(Calendrier[[#This Row],[Mois]],"00")&amp;"-"&amp;PROPER(Calendrier[[#This Row],[MoisL]])</f>
        <v>12-Décembre</v>
      </c>
    </row>
    <row r="709" spans="1:5">
      <c r="A709" s="1">
        <f t="shared" si="47"/>
        <v>43443</v>
      </c>
      <c r="B709">
        <f t="shared" si="44"/>
        <v>12</v>
      </c>
      <c r="C709" t="str">
        <f t="shared" si="45"/>
        <v>décembre</v>
      </c>
      <c r="D709">
        <f t="shared" si="46"/>
        <v>2018</v>
      </c>
      <c r="E709" t="str">
        <f>TEXT(Calendrier[[#This Row],[Mois]],"00")&amp;"-"&amp;PROPER(Calendrier[[#This Row],[MoisL]])</f>
        <v>12-Décembre</v>
      </c>
    </row>
    <row r="710" spans="1:5">
      <c r="A710" s="1">
        <f t="shared" si="47"/>
        <v>43444</v>
      </c>
      <c r="B710">
        <f t="shared" si="44"/>
        <v>12</v>
      </c>
      <c r="C710" t="str">
        <f t="shared" si="45"/>
        <v>décembre</v>
      </c>
      <c r="D710">
        <f t="shared" si="46"/>
        <v>2018</v>
      </c>
      <c r="E710" t="str">
        <f>TEXT(Calendrier[[#This Row],[Mois]],"00")&amp;"-"&amp;PROPER(Calendrier[[#This Row],[MoisL]])</f>
        <v>12-Décembre</v>
      </c>
    </row>
    <row r="711" spans="1:5">
      <c r="A711" s="1">
        <f t="shared" si="47"/>
        <v>43445</v>
      </c>
      <c r="B711">
        <f t="shared" si="44"/>
        <v>12</v>
      </c>
      <c r="C711" t="str">
        <f t="shared" si="45"/>
        <v>décembre</v>
      </c>
      <c r="D711">
        <f t="shared" si="46"/>
        <v>2018</v>
      </c>
      <c r="E711" t="str">
        <f>TEXT(Calendrier[[#This Row],[Mois]],"00")&amp;"-"&amp;PROPER(Calendrier[[#This Row],[MoisL]])</f>
        <v>12-Décembre</v>
      </c>
    </row>
    <row r="712" spans="1:5">
      <c r="A712" s="1">
        <f t="shared" si="47"/>
        <v>43446</v>
      </c>
      <c r="B712">
        <f t="shared" si="44"/>
        <v>12</v>
      </c>
      <c r="C712" t="str">
        <f t="shared" si="45"/>
        <v>décembre</v>
      </c>
      <c r="D712">
        <f t="shared" si="46"/>
        <v>2018</v>
      </c>
      <c r="E712" t="str">
        <f>TEXT(Calendrier[[#This Row],[Mois]],"00")&amp;"-"&amp;PROPER(Calendrier[[#This Row],[MoisL]])</f>
        <v>12-Décembre</v>
      </c>
    </row>
    <row r="713" spans="1:5">
      <c r="A713" s="1">
        <f t="shared" si="47"/>
        <v>43447</v>
      </c>
      <c r="B713">
        <f t="shared" si="44"/>
        <v>12</v>
      </c>
      <c r="C713" t="str">
        <f t="shared" si="45"/>
        <v>décembre</v>
      </c>
      <c r="D713">
        <f t="shared" si="46"/>
        <v>2018</v>
      </c>
      <c r="E713" t="str">
        <f>TEXT(Calendrier[[#This Row],[Mois]],"00")&amp;"-"&amp;PROPER(Calendrier[[#This Row],[MoisL]])</f>
        <v>12-Décembre</v>
      </c>
    </row>
    <row r="714" spans="1:5">
      <c r="A714" s="1">
        <f t="shared" si="47"/>
        <v>43448</v>
      </c>
      <c r="B714">
        <f t="shared" si="44"/>
        <v>12</v>
      </c>
      <c r="C714" t="str">
        <f t="shared" si="45"/>
        <v>décembre</v>
      </c>
      <c r="D714">
        <f t="shared" si="46"/>
        <v>2018</v>
      </c>
      <c r="E714" t="str">
        <f>TEXT(Calendrier[[#This Row],[Mois]],"00")&amp;"-"&amp;PROPER(Calendrier[[#This Row],[MoisL]])</f>
        <v>12-Décembre</v>
      </c>
    </row>
    <row r="715" spans="1:5">
      <c r="A715" s="1">
        <f t="shared" si="47"/>
        <v>43449</v>
      </c>
      <c r="B715">
        <f t="shared" si="44"/>
        <v>12</v>
      </c>
      <c r="C715" t="str">
        <f t="shared" si="45"/>
        <v>décembre</v>
      </c>
      <c r="D715">
        <f t="shared" si="46"/>
        <v>2018</v>
      </c>
      <c r="E715" t="str">
        <f>TEXT(Calendrier[[#This Row],[Mois]],"00")&amp;"-"&amp;PROPER(Calendrier[[#This Row],[MoisL]])</f>
        <v>12-Décembre</v>
      </c>
    </row>
    <row r="716" spans="1:5">
      <c r="A716" s="1">
        <f t="shared" si="47"/>
        <v>43450</v>
      </c>
      <c r="B716">
        <f t="shared" si="44"/>
        <v>12</v>
      </c>
      <c r="C716" t="str">
        <f t="shared" si="45"/>
        <v>décembre</v>
      </c>
      <c r="D716">
        <f t="shared" si="46"/>
        <v>2018</v>
      </c>
      <c r="E716" t="str">
        <f>TEXT(Calendrier[[#This Row],[Mois]],"00")&amp;"-"&amp;PROPER(Calendrier[[#This Row],[MoisL]])</f>
        <v>12-Décembre</v>
      </c>
    </row>
    <row r="717" spans="1:5">
      <c r="A717" s="1">
        <f t="shared" si="47"/>
        <v>43451</v>
      </c>
      <c r="B717">
        <f t="shared" si="44"/>
        <v>12</v>
      </c>
      <c r="C717" t="str">
        <f t="shared" si="45"/>
        <v>décembre</v>
      </c>
      <c r="D717">
        <f t="shared" si="46"/>
        <v>2018</v>
      </c>
      <c r="E717" t="str">
        <f>TEXT(Calendrier[[#This Row],[Mois]],"00")&amp;"-"&amp;PROPER(Calendrier[[#This Row],[MoisL]])</f>
        <v>12-Décembre</v>
      </c>
    </row>
    <row r="718" spans="1:5">
      <c r="A718" s="1">
        <f t="shared" si="47"/>
        <v>43452</v>
      </c>
      <c r="B718">
        <f t="shared" si="44"/>
        <v>12</v>
      </c>
      <c r="C718" t="str">
        <f t="shared" si="45"/>
        <v>décembre</v>
      </c>
      <c r="D718">
        <f t="shared" si="46"/>
        <v>2018</v>
      </c>
      <c r="E718" t="str">
        <f>TEXT(Calendrier[[#This Row],[Mois]],"00")&amp;"-"&amp;PROPER(Calendrier[[#This Row],[MoisL]])</f>
        <v>12-Décembre</v>
      </c>
    </row>
    <row r="719" spans="1:5">
      <c r="A719" s="1">
        <f t="shared" si="47"/>
        <v>43453</v>
      </c>
      <c r="B719">
        <f t="shared" si="44"/>
        <v>12</v>
      </c>
      <c r="C719" t="str">
        <f t="shared" si="45"/>
        <v>décembre</v>
      </c>
      <c r="D719">
        <f t="shared" si="46"/>
        <v>2018</v>
      </c>
      <c r="E719" t="str">
        <f>TEXT(Calendrier[[#This Row],[Mois]],"00")&amp;"-"&amp;PROPER(Calendrier[[#This Row],[MoisL]])</f>
        <v>12-Décembre</v>
      </c>
    </row>
    <row r="720" spans="1:5">
      <c r="A720" s="1">
        <f t="shared" si="47"/>
        <v>43454</v>
      </c>
      <c r="B720">
        <f t="shared" si="44"/>
        <v>12</v>
      </c>
      <c r="C720" t="str">
        <f t="shared" si="45"/>
        <v>décembre</v>
      </c>
      <c r="D720">
        <f t="shared" si="46"/>
        <v>2018</v>
      </c>
      <c r="E720" t="str">
        <f>TEXT(Calendrier[[#This Row],[Mois]],"00")&amp;"-"&amp;PROPER(Calendrier[[#This Row],[MoisL]])</f>
        <v>12-Décembre</v>
      </c>
    </row>
    <row r="721" spans="1:5">
      <c r="A721" s="1">
        <f t="shared" si="47"/>
        <v>43455</v>
      </c>
      <c r="B721">
        <f t="shared" si="44"/>
        <v>12</v>
      </c>
      <c r="C721" t="str">
        <f t="shared" si="45"/>
        <v>décembre</v>
      </c>
      <c r="D721">
        <f t="shared" si="46"/>
        <v>2018</v>
      </c>
      <c r="E721" t="str">
        <f>TEXT(Calendrier[[#This Row],[Mois]],"00")&amp;"-"&amp;PROPER(Calendrier[[#This Row],[MoisL]])</f>
        <v>12-Décembre</v>
      </c>
    </row>
    <row r="722" spans="1:5">
      <c r="A722" s="1">
        <f t="shared" si="47"/>
        <v>43456</v>
      </c>
      <c r="B722">
        <f t="shared" si="44"/>
        <v>12</v>
      </c>
      <c r="C722" t="str">
        <f t="shared" si="45"/>
        <v>décembre</v>
      </c>
      <c r="D722">
        <f t="shared" si="46"/>
        <v>2018</v>
      </c>
      <c r="E722" t="str">
        <f>TEXT(Calendrier[[#This Row],[Mois]],"00")&amp;"-"&amp;PROPER(Calendrier[[#This Row],[MoisL]])</f>
        <v>12-Décembre</v>
      </c>
    </row>
    <row r="723" spans="1:5">
      <c r="A723" s="1">
        <f t="shared" si="47"/>
        <v>43457</v>
      </c>
      <c r="B723">
        <f t="shared" si="44"/>
        <v>12</v>
      </c>
      <c r="C723" t="str">
        <f t="shared" si="45"/>
        <v>décembre</v>
      </c>
      <c r="D723">
        <f t="shared" si="46"/>
        <v>2018</v>
      </c>
      <c r="E723" t="str">
        <f>TEXT(Calendrier[[#This Row],[Mois]],"00")&amp;"-"&amp;PROPER(Calendrier[[#This Row],[MoisL]])</f>
        <v>12-Décembre</v>
      </c>
    </row>
    <row r="724" spans="1:5">
      <c r="A724" s="1">
        <f t="shared" si="47"/>
        <v>43458</v>
      </c>
      <c r="B724">
        <f t="shared" si="44"/>
        <v>12</v>
      </c>
      <c r="C724" t="str">
        <f t="shared" si="45"/>
        <v>décembre</v>
      </c>
      <c r="D724">
        <f t="shared" si="46"/>
        <v>2018</v>
      </c>
      <c r="E724" t="str">
        <f>TEXT(Calendrier[[#This Row],[Mois]],"00")&amp;"-"&amp;PROPER(Calendrier[[#This Row],[MoisL]])</f>
        <v>12-Décembre</v>
      </c>
    </row>
    <row r="725" spans="1:5">
      <c r="A725" s="1">
        <f t="shared" si="47"/>
        <v>43459</v>
      </c>
      <c r="B725">
        <f t="shared" si="44"/>
        <v>12</v>
      </c>
      <c r="C725" t="str">
        <f t="shared" si="45"/>
        <v>décembre</v>
      </c>
      <c r="D725">
        <f t="shared" si="46"/>
        <v>2018</v>
      </c>
      <c r="E725" t="str">
        <f>TEXT(Calendrier[[#This Row],[Mois]],"00")&amp;"-"&amp;PROPER(Calendrier[[#This Row],[MoisL]])</f>
        <v>12-Décembre</v>
      </c>
    </row>
    <row r="726" spans="1:5">
      <c r="A726" s="1">
        <f t="shared" si="47"/>
        <v>43460</v>
      </c>
      <c r="B726">
        <f t="shared" si="44"/>
        <v>12</v>
      </c>
      <c r="C726" t="str">
        <f t="shared" si="45"/>
        <v>décembre</v>
      </c>
      <c r="D726">
        <f t="shared" si="46"/>
        <v>2018</v>
      </c>
      <c r="E726" t="str">
        <f>TEXT(Calendrier[[#This Row],[Mois]],"00")&amp;"-"&amp;PROPER(Calendrier[[#This Row],[MoisL]])</f>
        <v>12-Décembre</v>
      </c>
    </row>
    <row r="727" spans="1:5">
      <c r="A727" s="1">
        <f t="shared" si="47"/>
        <v>43461</v>
      </c>
      <c r="B727">
        <f t="shared" si="44"/>
        <v>12</v>
      </c>
      <c r="C727" t="str">
        <f t="shared" si="45"/>
        <v>décembre</v>
      </c>
      <c r="D727">
        <f t="shared" si="46"/>
        <v>2018</v>
      </c>
      <c r="E727" t="str">
        <f>TEXT(Calendrier[[#This Row],[Mois]],"00")&amp;"-"&amp;PROPER(Calendrier[[#This Row],[MoisL]])</f>
        <v>12-Décembre</v>
      </c>
    </row>
    <row r="728" spans="1:5">
      <c r="A728" s="1">
        <f t="shared" si="47"/>
        <v>43462</v>
      </c>
      <c r="B728">
        <f t="shared" si="44"/>
        <v>12</v>
      </c>
      <c r="C728" t="str">
        <f t="shared" si="45"/>
        <v>décembre</v>
      </c>
      <c r="D728">
        <f t="shared" si="46"/>
        <v>2018</v>
      </c>
      <c r="E728" t="str">
        <f>TEXT(Calendrier[[#This Row],[Mois]],"00")&amp;"-"&amp;PROPER(Calendrier[[#This Row],[MoisL]])</f>
        <v>12-Décembre</v>
      </c>
    </row>
    <row r="729" spans="1:5">
      <c r="A729" s="1">
        <f t="shared" si="47"/>
        <v>43463</v>
      </c>
      <c r="B729">
        <f t="shared" si="44"/>
        <v>12</v>
      </c>
      <c r="C729" t="str">
        <f t="shared" si="45"/>
        <v>décembre</v>
      </c>
      <c r="D729">
        <f t="shared" si="46"/>
        <v>2018</v>
      </c>
      <c r="E729" t="str">
        <f>TEXT(Calendrier[[#This Row],[Mois]],"00")&amp;"-"&amp;PROPER(Calendrier[[#This Row],[MoisL]])</f>
        <v>12-Décembre</v>
      </c>
    </row>
    <row r="730" spans="1:5">
      <c r="A730" s="1">
        <f t="shared" si="47"/>
        <v>43464</v>
      </c>
      <c r="B730">
        <f t="shared" si="44"/>
        <v>12</v>
      </c>
      <c r="C730" t="str">
        <f t="shared" si="45"/>
        <v>décembre</v>
      </c>
      <c r="D730">
        <f t="shared" si="46"/>
        <v>2018</v>
      </c>
      <c r="E730" t="str">
        <f>TEXT(Calendrier[[#This Row],[Mois]],"00")&amp;"-"&amp;PROPER(Calendrier[[#This Row],[MoisL]])</f>
        <v>12-Décembre</v>
      </c>
    </row>
    <row r="731" spans="1:5">
      <c r="A731" s="1">
        <f t="shared" si="47"/>
        <v>43465</v>
      </c>
      <c r="B731">
        <f t="shared" si="44"/>
        <v>12</v>
      </c>
      <c r="C731" t="str">
        <f t="shared" si="45"/>
        <v>décembre</v>
      </c>
      <c r="D731">
        <f t="shared" si="46"/>
        <v>2018</v>
      </c>
      <c r="E731" t="str">
        <f>TEXT(Calendrier[[#This Row],[Mois]],"00")&amp;"-"&amp;PROPER(Calendrier[[#This Row],[MoisL]])</f>
        <v>12-Décembre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Props1.xml><?xml version="1.0" encoding="utf-8"?>
<ds:datastoreItem xmlns:ds="http://schemas.openxmlformats.org/officeDocument/2006/customXml" ds:itemID="{40A44B45-17BB-4332-BFA1-49BB868D5515}">
  <ds:schemaRefs/>
</ds:datastoreItem>
</file>

<file path=customXml/itemProps2.xml><?xml version="1.0" encoding="utf-8"?>
<ds:datastoreItem xmlns:ds="http://schemas.openxmlformats.org/officeDocument/2006/customXml" ds:itemID="{5600AA0B-20B9-4804-93E7-E61B2605A864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8691D812-3656-4D75-A49E-CBEC7A67E3A6}">
  <ds:schemaRefs/>
</ds:datastoreItem>
</file>

<file path=customXml/itemProps4.xml><?xml version="1.0" encoding="utf-8"?>
<ds:datastoreItem xmlns:ds="http://schemas.openxmlformats.org/officeDocument/2006/customXml" ds:itemID="{AB6BCDDE-7054-4850-ADF5-EB88F1A752FB}">
  <ds:schemaRefs/>
</ds:datastoreItem>
</file>

<file path=customXml/itemProps5.xml><?xml version="1.0" encoding="utf-8"?>
<ds:datastoreItem xmlns:ds="http://schemas.openxmlformats.org/officeDocument/2006/customXml" ds:itemID="{FA82D1DC-99CD-4B0C-A16D-7337BCA46085}">
  <ds:schemaRefs/>
</ds:datastoreItem>
</file>

<file path=customXml/itemProps6.xml><?xml version="1.0" encoding="utf-8"?>
<ds:datastoreItem xmlns:ds="http://schemas.openxmlformats.org/officeDocument/2006/customXml" ds:itemID="{64A64CA3-CE8F-4E5F-A9E3-BA426549851F}">
  <ds:schemaRefs/>
</ds:datastoreItem>
</file>

<file path=customXml/itemProps7.xml><?xml version="1.0" encoding="utf-8"?>
<ds:datastoreItem xmlns:ds="http://schemas.openxmlformats.org/officeDocument/2006/customXml" ds:itemID="{EEB5AF0C-185D-4845-AD9B-51EA9E7D2695}">
  <ds:schemaRefs/>
</ds:datastoreItem>
</file>

<file path=customXml/itemProps8.xml><?xml version="1.0" encoding="utf-8"?>
<ds:datastoreItem xmlns:ds="http://schemas.openxmlformats.org/officeDocument/2006/customXml" ds:itemID="{204C1CA9-37D9-4D09-B742-D92A17F7514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Contrats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2017-11-16T22:55:41Z</dcterms:modified>
</cp:coreProperties>
</file>