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1mbc-my.sharepoint.com/personal/gilles_flaction_extranet_mbc_ch/Documents/Documents/Gilles/"/>
    </mc:Choice>
  </mc:AlternateContent>
  <xr:revisionPtr revIDLastSave="116" documentId="8_{C0937CC5-5D14-4BD8-A279-333028DD7871}" xr6:coauthVersionLast="45" xr6:coauthVersionMax="45" xr10:uidLastSave="{1536BDE1-6F4D-4A25-A808-4136078735CE}"/>
  <bookViews>
    <workbookView xWindow="-120" yWindow="-18120" windowWidth="29040" windowHeight="18240" xr2:uid="{E3B65484-958B-4C04-8A96-6ACF4509E38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" l="1"/>
  <c r="K37" i="1" s="1"/>
  <c r="C21" i="1" l="1"/>
  <c r="D21" i="1" s="1"/>
  <c r="C20" i="1"/>
  <c r="D20" i="1" s="1"/>
  <c r="C18" i="1"/>
  <c r="D18" i="1" s="1"/>
  <c r="C19" i="1"/>
  <c r="D19" i="1" s="1"/>
  <c r="C16" i="1"/>
  <c r="D16" i="1" s="1"/>
  <c r="C17" i="1"/>
  <c r="D17" i="1" s="1"/>
  <c r="C14" i="1"/>
  <c r="D14" i="1" s="1"/>
  <c r="C15" i="1"/>
  <c r="D15" i="1" s="1"/>
  <c r="C12" i="1"/>
  <c r="D12" i="1" s="1"/>
  <c r="C13" i="1"/>
  <c r="D13" i="1" s="1"/>
  <c r="C10" i="1"/>
  <c r="D10" i="1" s="1"/>
  <c r="C11" i="1"/>
  <c r="D11" i="1" s="1"/>
  <c r="C8" i="1"/>
  <c r="D8" i="1" s="1"/>
  <c r="C9" i="1"/>
  <c r="D9" i="1" s="1"/>
  <c r="C7" i="1"/>
  <c r="D7" i="1" s="1"/>
  <c r="C6" i="1"/>
  <c r="D6" i="1" s="1"/>
  <c r="C5" i="1"/>
  <c r="D5" i="1" s="1"/>
</calcChain>
</file>

<file path=xl/sharedStrings.xml><?xml version="1.0" encoding="utf-8"?>
<sst xmlns="http://schemas.openxmlformats.org/spreadsheetml/2006/main" count="26" uniqueCount="24">
  <si>
    <t>Séléction VP</t>
  </si>
  <si>
    <t>Lundi = 13 / Mardi = 24 / Mercredi = 13 / Jeudi = 24 / Vendredi = 55 / Samedi = 66 / Dimanche = 77</t>
  </si>
  <si>
    <t>Nom, prénom</t>
  </si>
  <si>
    <t>Tour de service</t>
  </si>
  <si>
    <t>Heures PS</t>
  </si>
  <si>
    <t>B</t>
  </si>
  <si>
    <t>C</t>
  </si>
  <si>
    <t>A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</si>
  <si>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</si>
  <si>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</si>
  <si>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</si>
  <si>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</si>
  <si>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</si>
  <si>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</si>
  <si>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</si>
  <si>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</si>
  <si>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</si>
  <si>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</si>
  <si>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</si>
  <si>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</si>
  <si>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</si>
  <si>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VP</t>
  </si>
  <si>
    <t>Pos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</si>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</sst>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,\ dd\ mmmm\ yyyy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</fills>
  <borders count="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theme="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theme="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20" fontId="1" fillId="4" borderId="4" xfId="0" applyNumberFormat="1" applyFont="1" applyFill="1" applyBorder="1" applyAlignment="1">
      <alignment horizontal="center" vertical="center"/>
    </xf>
    <xf numFmtId="20" fontId="1" fillId="3" borderId="4" xfId="0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vertical="center"/>
    </xf>
    <xf numFmtId="20" fontId="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/>
    </xf>
    <xf numFmtId="20" fontId="1" fillId="3" borderId="3" xfId="0" applyNumberFormat="1" applyFont="1" applyFill="1" applyBorder="1" applyAlignment="1">
      <alignment horizontal="center" vertical="center"/>
    </xf>
    <xf numFmtId="20" fontId="1" fillId="4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A58AD-CAE0-48D2-B4BF-D97166D664D0}">
  <sheetPr codeName="Feuil1"/>
  <dimension ref="A1:K38"/>
  <sheetViews>
    <sheetView tabSelected="1" workbookViewId="0">
      <selection activeCell="J34" sqref="J34"/>
    </sheetView>
  </sheetViews>
  <sheetFormatPr baseColWidth="10" defaultRowHeight="15" x14ac:dyDescent="0.25"/>
  <cols>
    <col min="2" max="2" width="22.85546875" customWidth="1"/>
    <col min="3" max="4" width="11.42578125" style="16"/>
  </cols>
  <sheetData>
    <row r="1" spans="1:5" ht="15.75" x14ac:dyDescent="0.25">
      <c r="B1" s="4">
        <f ca="1">TODAY()</f>
        <v>44227</v>
      </c>
      <c r="C1" s="4"/>
      <c r="D1" s="4"/>
      <c r="E1" s="1"/>
    </row>
    <row r="2" spans="1:5" x14ac:dyDescent="0.25">
      <c r="B2" s="1"/>
    </row>
    <row r="4" spans="1:5" ht="25.5" x14ac:dyDescent="0.25">
      <c r="B4" s="5" t="s">
        <v>2</v>
      </c>
      <c r="C4" s="5" t="s">
        <v>3</v>
      </c>
      <c r="D4" s="5" t="s">
        <v>4</v>
      </c>
    </row>
    <row r="5" spans="1:5" x14ac:dyDescent="0.25">
      <c r="A5">
        <v>1</v>
      </c>
      <c r="B5" s="6" t="s">
        <v>7</v>
      </c>
      <c r="C5" s="17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5" s="24">
        <f ca="1">VLOOKUP(C5,Feuil2!C1:D63,2,FALSE)</f>
        <v>0.74861111111111101</v>
      </c>
    </row>
    <row r="6" spans="1:5" x14ac:dyDescent="0.25">
      <c r="A6">
        <v>2</v>
      </c>
      <c r="B6" s="8" t="s">
        <v>5</v>
      </c>
      <c r="C6" s="13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6" s="11">
        <f ca="1">VLOOKUP(C6,Feuil2!C2:D64,2,FALSE)</f>
        <v>0.74861111111111101</v>
      </c>
    </row>
    <row r="7" spans="1:5" x14ac:dyDescent="0.25">
      <c r="A7">
        <v>3</v>
      </c>
      <c r="B7" s="9" t="s">
        <v>6</v>
      </c>
      <c r="C7" s="7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7" s="12">
        <f ca="1">VLOOKUP(C7,Feuil2!C3:D65,2,FALSE)</f>
        <v>0.74861111111111101</v>
      </c>
    </row>
    <row r="8" spans="1:5" x14ac:dyDescent="0.25">
      <c r="A8">
        <v>4</v>
      </c>
      <c r="B8" s="8" t="s">
        <v>8</v>
      </c>
      <c r="C8" s="13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8" s="11">
        <f ca="1">VLOOKUP(C8,Feuil2!C4:D66,2,FALSE)</f>
        <v>0.74861111111111101</v>
      </c>
    </row>
    <row r="9" spans="1:5" x14ac:dyDescent="0.25">
      <c r="A9">
        <v>5</v>
      </c>
      <c r="B9" s="9" t="s">
        <v>9</v>
      </c>
      <c r="C9" s="7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9" s="12">
        <f ca="1">VLOOKUP(C9,Feuil2!C5:D67,2,FALSE)</f>
        <v>0.74861111111111101</v>
      </c>
    </row>
    <row r="10" spans="1:5" x14ac:dyDescent="0.25">
      <c r="A10">
        <v>6</v>
      </c>
      <c r="B10" s="10" t="s">
        <v>10</v>
      </c>
      <c r="C10" s="18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10" s="25">
        <f ca="1">VLOOKUP(C10,Feuil2!C6:D68,2,FALSE)</f>
        <v>0.74861111111111101</v>
      </c>
    </row>
    <row r="11" spans="1:5" x14ac:dyDescent="0.25">
      <c r="A11">
        <v>7</v>
      </c>
      <c r="B11" s="9" t="s">
        <v>11</v>
      </c>
      <c r="C11" s="7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11" s="12">
        <f ca="1">VLOOKUP(C11,Feuil2!C7:D69,2,FALSE)</f>
        <v>0.74861111111111101</v>
      </c>
    </row>
    <row r="12" spans="1:5" x14ac:dyDescent="0.25">
      <c r="A12">
        <v>8</v>
      </c>
      <c r="B12" s="8" t="s">
        <v>12</v>
      </c>
      <c r="C12" s="13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12" s="11">
        <f ca="1">VLOOKUP(C12,Feuil2!C8:D70,2,FALSE)</f>
        <v>0.74861111111111101</v>
      </c>
    </row>
    <row r="13" spans="1:5" x14ac:dyDescent="0.25">
      <c r="A13">
        <v>9</v>
      </c>
      <c r="B13" s="9" t="s">
        <v>13</v>
      </c>
      <c r="C13" s="7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13" s="12">
        <f ca="1">VLOOKUP(C13,Feuil2!C9:D71,2,FALSE)</f>
        <v>0.74861111111111101</v>
      </c>
    </row>
    <row r="14" spans="1:5" x14ac:dyDescent="0.25">
      <c r="A14">
        <v>10</v>
      </c>
      <c r="B14" s="8" t="s">
        <v>14</v>
      </c>
      <c r="C14" s="13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14" s="11">
        <f ca="1">VLOOKUP(C14,Feuil2!C10:D72,2,FALSE)</f>
        <v>0.74861111111111101</v>
      </c>
    </row>
    <row r="15" spans="1:5" x14ac:dyDescent="0.25">
      <c r="A15">
        <v>11</v>
      </c>
      <c r="B15" s="9" t="s">
        <v>15</v>
      </c>
      <c r="C15" s="7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15" s="12">
        <f ca="1">VLOOKUP(C15,Feuil2!C11:D73,2,FALSE)</f>
        <v>0.74861111111111101</v>
      </c>
    </row>
    <row r="16" spans="1:5" x14ac:dyDescent="0.25">
      <c r="A16">
        <v>12</v>
      </c>
      <c r="B16" s="8" t="s">
        <v>16</v>
      </c>
      <c r="C16" s="13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16" s="11">
        <f ca="1">VLOOKUP(C16,Feuil2!C12:D74,2,FALSE)</f>
        <v>0.74861111111111101</v>
      </c>
    </row>
    <row r="17" spans="1:4" x14ac:dyDescent="0.25">
      <c r="A17">
        <v>13</v>
      </c>
      <c r="B17" s="9" t="s">
        <v>17</v>
      </c>
      <c r="C17" s="7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17" s="12">
        <f ca="1">VLOOKUP(C17,Feuil2!C13:D75,2,FALSE)</f>
        <v>0.74861111111111101</v>
      </c>
    </row>
    <row r="18" spans="1:4" x14ac:dyDescent="0.25">
      <c r="A18">
        <v>14</v>
      </c>
      <c r="B18" s="8" t="s">
        <v>18</v>
      </c>
      <c r="C18" s="13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18" s="11">
        <f ca="1">VLOOKUP(C18,Feuil2!C14:D76,2,FALSE)</f>
        <v>0.74861111111111101</v>
      </c>
    </row>
    <row r="19" spans="1:4" x14ac:dyDescent="0.25">
      <c r="A19">
        <v>15</v>
      </c>
      <c r="B19" s="14" t="s">
        <v>19</v>
      </c>
      <c r="C19" s="19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19" s="15">
        <f ca="1">VLOOKUP(C19,Feuil2!C15:D77,2,FALSE)</f>
        <v>0.74861111111111101</v>
      </c>
    </row>
    <row r="20" spans="1:4" x14ac:dyDescent="0.25">
      <c r="A20">
        <v>16</v>
      </c>
      <c r="B20" s="8" t="s">
        <v>20</v>
      </c>
      <c r="C20" s="13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20" s="11">
        <f ca="1">VLOOKUP(C20,Feuil2!C16:D78,2,FALSE)</f>
        <v>0.74861111111111101</v>
      </c>
    </row>
    <row r="21" spans="1:4" x14ac:dyDescent="0.25">
      <c r="A21">
        <v>17</v>
      </c>
      <c r="B21" s="14" t="s">
        <v>23</v>
      </c>
      <c r="C21" s="19">
        <f ca="1">IF(K38=13,VLOOKUP(B1,Feuil2!$B$1:$D$63,2,TRUE),IF(K38=24,VLOOKUP(B1,Feuil2!$B$1:$D$63,2,TRUE),IF(K38=55,VLOOKUP(B1,Feuil2!$B$1:$D$63,2,TRUE),IF(K38=66,VLOOKUP(B1,Feuil2!$B$1:$D$63,2,TRUE),IF(K38=77,VLOOKUP(B1,Feuil2!$B$1:$D$63,2,TRUE),"ER")))))</f>
        <v>4721</v>
      </c>
      <c r="D21" s="15">
        <f ca="1">VLOOKUP(C21,Feuil2!C17:D79,2,FALSE)</f>
        <v>0.74861111111111101</v>
      </c>
    </row>
    <row r="37" spans="2:11" x14ac:dyDescent="0.25">
      <c r="K37" t="str">
        <f ca="1">CHOOSE(WEEKDAY(B1),"77","13","24","13","24","55","66")</f>
        <v>77</v>
      </c>
    </row>
    <row r="38" spans="2:11" x14ac:dyDescent="0.25">
      <c r="B38" s="2" t="s">
        <v>0</v>
      </c>
      <c r="C38" s="26" t="s">
        <v>1</v>
      </c>
      <c r="E38" s="1"/>
      <c r="F38" s="1"/>
      <c r="G38" s="1"/>
      <c r="K38" s="3">
        <v>77</v>
      </c>
    </row>
  </sheetData>
  <mergeCells count="1">
    <mergeCell ref="B1:D1"/>
  </mergeCells>
  <conditionalFormatting sqref="D1:E1">
    <cfRule type="expression" dxfId="3" priority="1">
      <formula>D1="Funiculaire"</formula>
    </cfRule>
    <cfRule type="expression" dxfId="2" priority="2">
      <formula>D1="Scolaire"</formula>
    </cfRule>
    <cfRule type="expression" dxfId="1" priority="3">
      <formula>D1="Bus"</formula>
    </cfRule>
    <cfRule type="expression" dxfId="0" priority="4">
      <formula>D1="Train"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2C58-AB5A-4742-AF09-475C439C4193}">
  <sheetPr codeName="Feuil2"/>
  <dimension ref="A1:D63"/>
  <sheetViews>
    <sheetView workbookViewId="0">
      <selection sqref="A1:D70"/>
    </sheetView>
  </sheetViews>
  <sheetFormatPr baseColWidth="10" defaultRowHeight="15" x14ac:dyDescent="0.25"/>
  <cols>
    <col min="1" max="1" width="4.85546875" bestFit="1" customWidth="1"/>
    <col min="2" max="2" width="3.7109375" bestFit="1" customWidth="1"/>
    <col min="3" max="3" width="17.28515625" style="22" bestFit="1" customWidth="1"/>
    <col min="4" max="4" width="11.85546875" style="22" bestFit="1" customWidth="1"/>
  </cols>
  <sheetData>
    <row r="1" spans="1:4" x14ac:dyDescent="0.25">
      <c r="A1" s="23" t="s">
        <v>22</v>
      </c>
      <c r="B1" s="23" t="s">
        <v>21</v>
      </c>
      <c r="C1" s="23" t="s">
        <v>3</v>
      </c>
      <c r="D1" s="23" t="s">
        <v>4</v>
      </c>
    </row>
    <row r="2" spans="1:4" x14ac:dyDescent="0.25">
      <c r="A2">
        <v>1</v>
      </c>
      <c r="B2">
        <v>13</v>
      </c>
      <c r="C2" s="20">
        <v>4107</v>
      </c>
      <c r="D2" s="21">
        <v>0.19791666666666666</v>
      </c>
    </row>
    <row r="3" spans="1:4" x14ac:dyDescent="0.25">
      <c r="A3">
        <v>2</v>
      </c>
      <c r="B3">
        <v>13</v>
      </c>
      <c r="C3" s="20">
        <v>4123</v>
      </c>
      <c r="D3" s="21">
        <v>0.21805555555555556</v>
      </c>
    </row>
    <row r="4" spans="1:4" x14ac:dyDescent="0.25">
      <c r="A4">
        <v>3</v>
      </c>
      <c r="B4">
        <v>13</v>
      </c>
      <c r="C4" s="20">
        <v>4106</v>
      </c>
      <c r="D4" s="21">
        <v>0.21875</v>
      </c>
    </row>
    <row r="5" spans="1:4" x14ac:dyDescent="0.25">
      <c r="A5">
        <v>4</v>
      </c>
      <c r="B5">
        <v>13</v>
      </c>
      <c r="C5" s="20">
        <v>4105</v>
      </c>
      <c r="D5" s="21">
        <v>0.23819444444444446</v>
      </c>
    </row>
    <row r="6" spans="1:4" x14ac:dyDescent="0.25">
      <c r="A6">
        <v>5</v>
      </c>
      <c r="B6">
        <v>13</v>
      </c>
      <c r="C6" s="20">
        <v>4104</v>
      </c>
      <c r="D6" s="21">
        <v>0.33611111111111108</v>
      </c>
    </row>
    <row r="7" spans="1:4" x14ac:dyDescent="0.25">
      <c r="A7">
        <v>6</v>
      </c>
      <c r="B7">
        <v>13</v>
      </c>
      <c r="C7" s="20">
        <v>4103</v>
      </c>
      <c r="D7" s="21">
        <v>0.5444444444444444</v>
      </c>
    </row>
    <row r="8" spans="1:4" x14ac:dyDescent="0.25">
      <c r="A8">
        <v>7</v>
      </c>
      <c r="B8">
        <v>13</v>
      </c>
      <c r="C8" s="20">
        <v>4122</v>
      </c>
      <c r="D8" s="21">
        <v>0.56666666666666665</v>
      </c>
    </row>
    <row r="9" spans="1:4" x14ac:dyDescent="0.25">
      <c r="A9">
        <v>8</v>
      </c>
      <c r="B9">
        <v>13</v>
      </c>
      <c r="C9" s="20">
        <v>4102</v>
      </c>
      <c r="D9" s="21">
        <v>0.58611111111111114</v>
      </c>
    </row>
    <row r="10" spans="1:4" x14ac:dyDescent="0.25">
      <c r="A10">
        <v>9</v>
      </c>
      <c r="B10">
        <v>13</v>
      </c>
      <c r="C10" s="20">
        <v>4121</v>
      </c>
      <c r="D10" s="21">
        <v>0.6694444444444444</v>
      </c>
    </row>
    <row r="11" spans="1:4" x14ac:dyDescent="0.25">
      <c r="A11">
        <v>10</v>
      </c>
      <c r="B11">
        <v>13</v>
      </c>
      <c r="C11" s="20">
        <v>4101</v>
      </c>
      <c r="D11" s="21">
        <v>0.69027777777777777</v>
      </c>
    </row>
    <row r="12" spans="1:4" x14ac:dyDescent="0.25">
      <c r="A12">
        <v>11</v>
      </c>
      <c r="B12">
        <v>13</v>
      </c>
      <c r="C12" s="20">
        <v>4187</v>
      </c>
      <c r="D12" s="21">
        <v>0.17361111111111113</v>
      </c>
    </row>
    <row r="13" spans="1:4" x14ac:dyDescent="0.25">
      <c r="A13">
        <v>12</v>
      </c>
      <c r="B13">
        <v>13</v>
      </c>
      <c r="C13" s="20">
        <v>4180</v>
      </c>
      <c r="D13" s="21">
        <v>0.29166666666666669</v>
      </c>
    </row>
    <row r="14" spans="1:4" x14ac:dyDescent="0.25">
      <c r="A14">
        <v>13</v>
      </c>
      <c r="B14">
        <v>13</v>
      </c>
      <c r="C14" s="20">
        <v>4182</v>
      </c>
      <c r="D14" s="21">
        <v>0.30555555555555552</v>
      </c>
    </row>
    <row r="15" spans="1:4" x14ac:dyDescent="0.25">
      <c r="A15">
        <v>14</v>
      </c>
      <c r="B15">
        <v>13</v>
      </c>
      <c r="C15" s="20">
        <v>4184</v>
      </c>
      <c r="D15" s="21">
        <v>0.54861111111111105</v>
      </c>
    </row>
    <row r="16" spans="1:4" x14ac:dyDescent="0.25">
      <c r="A16">
        <v>15</v>
      </c>
      <c r="B16">
        <v>13</v>
      </c>
      <c r="C16" s="20">
        <v>4188</v>
      </c>
      <c r="D16" s="21">
        <v>0.58958333333333335</v>
      </c>
    </row>
    <row r="17" spans="1:4" x14ac:dyDescent="0.25">
      <c r="A17">
        <v>1</v>
      </c>
      <c r="B17">
        <v>24</v>
      </c>
      <c r="C17" s="20">
        <v>4107</v>
      </c>
      <c r="D17" s="21">
        <v>0.19791666666666666</v>
      </c>
    </row>
    <row r="18" spans="1:4" x14ac:dyDescent="0.25">
      <c r="A18">
        <v>2</v>
      </c>
      <c r="B18">
        <v>24</v>
      </c>
      <c r="C18" s="20">
        <v>4123</v>
      </c>
      <c r="D18" s="21">
        <v>0.21805555555555556</v>
      </c>
    </row>
    <row r="19" spans="1:4" x14ac:dyDescent="0.25">
      <c r="A19">
        <v>3</v>
      </c>
      <c r="B19">
        <v>24</v>
      </c>
      <c r="C19" s="20">
        <v>4106</v>
      </c>
      <c r="D19" s="21">
        <v>0.21875</v>
      </c>
    </row>
    <row r="20" spans="1:4" x14ac:dyDescent="0.25">
      <c r="A20">
        <v>4</v>
      </c>
      <c r="B20">
        <v>24</v>
      </c>
      <c r="C20" s="20">
        <v>4105</v>
      </c>
      <c r="D20" s="21">
        <v>0.23819444444444446</v>
      </c>
    </row>
    <row r="21" spans="1:4" x14ac:dyDescent="0.25">
      <c r="A21">
        <v>5</v>
      </c>
      <c r="B21">
        <v>24</v>
      </c>
      <c r="C21" s="20">
        <v>4104</v>
      </c>
      <c r="D21" s="21">
        <v>0.33611111111111108</v>
      </c>
    </row>
    <row r="22" spans="1:4" x14ac:dyDescent="0.25">
      <c r="A22">
        <v>6</v>
      </c>
      <c r="B22">
        <v>24</v>
      </c>
      <c r="C22" s="20">
        <v>4103</v>
      </c>
      <c r="D22" s="21">
        <v>0.5444444444444444</v>
      </c>
    </row>
    <row r="23" spans="1:4" x14ac:dyDescent="0.25">
      <c r="A23">
        <v>7</v>
      </c>
      <c r="B23">
        <v>24</v>
      </c>
      <c r="C23" s="20">
        <v>4122</v>
      </c>
      <c r="D23" s="21">
        <v>0.56666666666666665</v>
      </c>
    </row>
    <row r="24" spans="1:4" x14ac:dyDescent="0.25">
      <c r="A24">
        <v>8</v>
      </c>
      <c r="B24">
        <v>24</v>
      </c>
      <c r="C24" s="20">
        <v>4102</v>
      </c>
      <c r="D24" s="21">
        <v>0.58611111111111114</v>
      </c>
    </row>
    <row r="25" spans="1:4" x14ac:dyDescent="0.25">
      <c r="A25">
        <v>9</v>
      </c>
      <c r="B25">
        <v>24</v>
      </c>
      <c r="C25" s="20">
        <v>4121</v>
      </c>
      <c r="D25" s="21">
        <v>0.6694444444444444</v>
      </c>
    </row>
    <row r="26" spans="1:4" x14ac:dyDescent="0.25">
      <c r="A26">
        <v>10</v>
      </c>
      <c r="B26">
        <v>24</v>
      </c>
      <c r="C26" s="20">
        <v>4101</v>
      </c>
      <c r="D26" s="21">
        <v>0.69027777777777777</v>
      </c>
    </row>
    <row r="27" spans="1:4" x14ac:dyDescent="0.25">
      <c r="A27">
        <v>11</v>
      </c>
      <c r="B27">
        <v>24</v>
      </c>
      <c r="C27" s="20">
        <v>4187</v>
      </c>
      <c r="D27" s="21">
        <v>0.17361111111111113</v>
      </c>
    </row>
    <row r="28" spans="1:4" x14ac:dyDescent="0.25">
      <c r="A28">
        <v>12</v>
      </c>
      <c r="B28">
        <v>24</v>
      </c>
      <c r="C28" s="20">
        <v>4180</v>
      </c>
      <c r="D28" s="21">
        <v>0.29166666666666669</v>
      </c>
    </row>
    <row r="29" spans="1:4" x14ac:dyDescent="0.25">
      <c r="A29">
        <v>13</v>
      </c>
      <c r="B29">
        <v>24</v>
      </c>
      <c r="C29" s="20">
        <v>4182</v>
      </c>
      <c r="D29" s="21">
        <v>0.30555555555555552</v>
      </c>
    </row>
    <row r="30" spans="1:4" x14ac:dyDescent="0.25">
      <c r="A30">
        <v>14</v>
      </c>
      <c r="B30">
        <v>24</v>
      </c>
      <c r="C30" s="20">
        <v>4184</v>
      </c>
      <c r="D30" s="21">
        <v>0.54861111111111105</v>
      </c>
    </row>
    <row r="31" spans="1:4" x14ac:dyDescent="0.25">
      <c r="A31">
        <v>15</v>
      </c>
      <c r="B31">
        <v>24</v>
      </c>
      <c r="C31" s="20">
        <v>4188</v>
      </c>
      <c r="D31" s="21">
        <v>0.58958333333333335</v>
      </c>
    </row>
    <row r="32" spans="1:4" x14ac:dyDescent="0.25">
      <c r="A32">
        <v>16</v>
      </c>
      <c r="B32">
        <v>24</v>
      </c>
      <c r="C32" s="20">
        <v>4281</v>
      </c>
      <c r="D32" s="21">
        <v>0.375</v>
      </c>
    </row>
    <row r="33" spans="1:4" x14ac:dyDescent="0.25">
      <c r="A33">
        <v>17</v>
      </c>
      <c r="B33">
        <v>24</v>
      </c>
      <c r="C33" s="20">
        <v>4283</v>
      </c>
      <c r="D33" s="21">
        <v>0.375</v>
      </c>
    </row>
    <row r="34" spans="1:4" x14ac:dyDescent="0.25">
      <c r="A34">
        <v>1</v>
      </c>
      <c r="B34">
        <v>55</v>
      </c>
      <c r="C34" s="20">
        <v>4101</v>
      </c>
      <c r="D34" s="21">
        <v>0.69027777777777777</v>
      </c>
    </row>
    <row r="35" spans="1:4" x14ac:dyDescent="0.25">
      <c r="A35">
        <v>2</v>
      </c>
      <c r="B35">
        <v>55</v>
      </c>
      <c r="C35" s="20">
        <v>4102</v>
      </c>
      <c r="D35" s="21">
        <v>0.58611111111111114</v>
      </c>
    </row>
    <row r="36" spans="1:4" x14ac:dyDescent="0.25">
      <c r="A36">
        <v>3</v>
      </c>
      <c r="B36">
        <v>55</v>
      </c>
      <c r="C36" s="20">
        <v>4103</v>
      </c>
      <c r="D36" s="21">
        <v>0.5444444444444444</v>
      </c>
    </row>
    <row r="37" spans="1:4" x14ac:dyDescent="0.25">
      <c r="A37">
        <v>4</v>
      </c>
      <c r="B37">
        <v>55</v>
      </c>
      <c r="C37" s="20">
        <v>4104</v>
      </c>
      <c r="D37" s="21">
        <v>0.33611111111111108</v>
      </c>
    </row>
    <row r="38" spans="1:4" x14ac:dyDescent="0.25">
      <c r="A38">
        <v>5</v>
      </c>
      <c r="B38">
        <v>55</v>
      </c>
      <c r="C38" s="20">
        <v>4105</v>
      </c>
      <c r="D38" s="21">
        <v>0.23819444444444446</v>
      </c>
    </row>
    <row r="39" spans="1:4" x14ac:dyDescent="0.25">
      <c r="A39">
        <v>6</v>
      </c>
      <c r="B39">
        <v>55</v>
      </c>
      <c r="C39" s="20">
        <v>4106</v>
      </c>
      <c r="D39" s="21">
        <v>0.21875</v>
      </c>
    </row>
    <row r="40" spans="1:4" x14ac:dyDescent="0.25">
      <c r="A40">
        <v>7</v>
      </c>
      <c r="B40">
        <v>55</v>
      </c>
      <c r="C40" s="20">
        <v>4107</v>
      </c>
      <c r="D40" s="21">
        <v>0.19791666666666666</v>
      </c>
    </row>
    <row r="41" spans="1:4" x14ac:dyDescent="0.25">
      <c r="A41">
        <v>8</v>
      </c>
      <c r="B41">
        <v>55</v>
      </c>
      <c r="C41" s="20">
        <v>4121</v>
      </c>
      <c r="D41" s="21">
        <v>0.6694444444444444</v>
      </c>
    </row>
    <row r="42" spans="1:4" x14ac:dyDescent="0.25">
      <c r="A42">
        <v>9</v>
      </c>
      <c r="B42">
        <v>55</v>
      </c>
      <c r="C42" s="20">
        <v>4122</v>
      </c>
      <c r="D42" s="21">
        <v>0.56666666666666665</v>
      </c>
    </row>
    <row r="43" spans="1:4" x14ac:dyDescent="0.25">
      <c r="A43">
        <v>10</v>
      </c>
      <c r="B43">
        <v>55</v>
      </c>
      <c r="C43" s="20">
        <v>4123</v>
      </c>
      <c r="D43" s="21">
        <v>0.21805555555555556</v>
      </c>
    </row>
    <row r="44" spans="1:4" x14ac:dyDescent="0.25">
      <c r="A44">
        <v>11</v>
      </c>
      <c r="B44">
        <v>55</v>
      </c>
      <c r="C44" s="20">
        <v>4180</v>
      </c>
      <c r="D44" s="21">
        <v>0.29166666666666669</v>
      </c>
    </row>
    <row r="45" spans="1:4" x14ac:dyDescent="0.25">
      <c r="A45">
        <v>12</v>
      </c>
      <c r="B45">
        <v>55</v>
      </c>
      <c r="C45" s="20">
        <v>4182</v>
      </c>
      <c r="D45" s="21">
        <v>0.30555555555555552</v>
      </c>
    </row>
    <row r="46" spans="1:4" x14ac:dyDescent="0.25">
      <c r="A46">
        <v>13</v>
      </c>
      <c r="B46">
        <v>55</v>
      </c>
      <c r="C46" s="20">
        <v>4184</v>
      </c>
      <c r="D46" s="21">
        <v>0.54861111111111105</v>
      </c>
    </row>
    <row r="47" spans="1:4" x14ac:dyDescent="0.25">
      <c r="A47">
        <v>14</v>
      </c>
      <c r="B47">
        <v>55</v>
      </c>
      <c r="C47" s="20">
        <v>4187</v>
      </c>
      <c r="D47" s="21">
        <v>0.17361111111111113</v>
      </c>
    </row>
    <row r="48" spans="1:4" x14ac:dyDescent="0.25">
      <c r="A48">
        <v>15</v>
      </c>
      <c r="B48">
        <v>55</v>
      </c>
      <c r="C48" s="20">
        <v>4188</v>
      </c>
      <c r="D48" s="21">
        <v>0.58958333333333335</v>
      </c>
    </row>
    <row r="49" spans="1:4" x14ac:dyDescent="0.25">
      <c r="A49">
        <v>1</v>
      </c>
      <c r="B49">
        <v>66</v>
      </c>
      <c r="C49" s="20">
        <v>4607</v>
      </c>
      <c r="D49" s="21">
        <v>0.19791666666666666</v>
      </c>
    </row>
    <row r="50" spans="1:4" x14ac:dyDescent="0.25">
      <c r="A50">
        <v>2</v>
      </c>
      <c r="B50">
        <v>66</v>
      </c>
      <c r="C50" s="20">
        <v>4623</v>
      </c>
      <c r="D50" s="21">
        <v>0.21805555555555556</v>
      </c>
    </row>
    <row r="51" spans="1:4" x14ac:dyDescent="0.25">
      <c r="A51">
        <v>3</v>
      </c>
      <c r="B51">
        <v>66</v>
      </c>
      <c r="C51" s="20">
        <v>4606</v>
      </c>
      <c r="D51" s="21">
        <v>0.21875</v>
      </c>
    </row>
    <row r="52" spans="1:4" x14ac:dyDescent="0.25">
      <c r="A52">
        <v>4</v>
      </c>
      <c r="B52">
        <v>66</v>
      </c>
      <c r="C52" s="20">
        <v>4605</v>
      </c>
      <c r="D52" s="21">
        <v>0.23819444444444446</v>
      </c>
    </row>
    <row r="53" spans="1:4" x14ac:dyDescent="0.25">
      <c r="A53">
        <v>5</v>
      </c>
      <c r="B53">
        <v>66</v>
      </c>
      <c r="C53" s="20">
        <v>4603</v>
      </c>
      <c r="D53" s="21">
        <v>0.58194444444444449</v>
      </c>
    </row>
    <row r="54" spans="1:4" x14ac:dyDescent="0.25">
      <c r="A54">
        <v>6</v>
      </c>
      <c r="B54">
        <v>66</v>
      </c>
      <c r="C54" s="20">
        <v>4602</v>
      </c>
      <c r="D54" s="21">
        <v>0.62361111111111112</v>
      </c>
    </row>
    <row r="55" spans="1:4" x14ac:dyDescent="0.25">
      <c r="A55">
        <v>7</v>
      </c>
      <c r="B55">
        <v>66</v>
      </c>
      <c r="C55" s="20">
        <v>4601</v>
      </c>
      <c r="D55" s="21">
        <v>0.67361111111111116</v>
      </c>
    </row>
    <row r="56" spans="1:4" x14ac:dyDescent="0.25">
      <c r="A56">
        <v>8</v>
      </c>
      <c r="B56">
        <v>66</v>
      </c>
      <c r="C56" s="20">
        <v>4621</v>
      </c>
      <c r="D56" s="21">
        <v>0.79027777777777775</v>
      </c>
    </row>
    <row r="57" spans="1:4" x14ac:dyDescent="0.25">
      <c r="A57">
        <v>1</v>
      </c>
      <c r="B57">
        <v>77</v>
      </c>
      <c r="C57" s="20">
        <v>4723</v>
      </c>
      <c r="D57" s="21">
        <v>0.21805555555555556</v>
      </c>
    </row>
    <row r="58" spans="1:4" x14ac:dyDescent="0.25">
      <c r="A58">
        <v>2</v>
      </c>
      <c r="B58">
        <v>77</v>
      </c>
      <c r="C58" s="20">
        <v>4706</v>
      </c>
      <c r="D58" s="21">
        <v>0.23958333333333334</v>
      </c>
    </row>
    <row r="59" spans="1:4" x14ac:dyDescent="0.25">
      <c r="A59">
        <v>3</v>
      </c>
      <c r="B59">
        <v>77</v>
      </c>
      <c r="C59" s="20">
        <v>4705</v>
      </c>
      <c r="D59" s="21">
        <v>0.28125</v>
      </c>
    </row>
    <row r="60" spans="1:4" x14ac:dyDescent="0.25">
      <c r="A60">
        <v>4</v>
      </c>
      <c r="B60">
        <v>77</v>
      </c>
      <c r="C60" s="20">
        <v>4722</v>
      </c>
      <c r="D60" s="21">
        <v>0.49861111111111112</v>
      </c>
    </row>
    <row r="61" spans="1:4" x14ac:dyDescent="0.25">
      <c r="A61">
        <v>5</v>
      </c>
      <c r="B61">
        <v>77</v>
      </c>
      <c r="C61" s="20">
        <v>4702</v>
      </c>
      <c r="D61" s="21">
        <v>0.58194444444444449</v>
      </c>
    </row>
    <row r="62" spans="1:4" x14ac:dyDescent="0.25">
      <c r="A62">
        <v>6</v>
      </c>
      <c r="B62">
        <v>77</v>
      </c>
      <c r="C62" s="20">
        <v>4701</v>
      </c>
      <c r="D62" s="21">
        <v>0.62638888888888888</v>
      </c>
    </row>
    <row r="63" spans="1:4" x14ac:dyDescent="0.25">
      <c r="A63">
        <v>7</v>
      </c>
      <c r="B63">
        <v>77</v>
      </c>
      <c r="C63" s="20">
        <v>4721</v>
      </c>
      <c r="D63" s="21">
        <v>0.74861111111111101</v>
      </c>
    </row>
  </sheetData>
  <sortState xmlns:xlrd2="http://schemas.microsoft.com/office/spreadsheetml/2017/richdata2" ref="A57:D63">
    <sortCondition ref="A5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Flaction</dc:creator>
  <cp:lastModifiedBy>Gilles Flaction</cp:lastModifiedBy>
  <dcterms:created xsi:type="dcterms:W3CDTF">2021-01-30T22:36:53Z</dcterms:created>
  <dcterms:modified xsi:type="dcterms:W3CDTF">2021-01-30T23:27:57Z</dcterms:modified>
</cp:coreProperties>
</file>