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pivot\Desktop\"/>
    </mc:Choice>
  </mc:AlternateContent>
  <xr:revisionPtr revIDLastSave="0" documentId="13_ncr:1_{383EE50D-47FA-4DEB-A16B-0EEEBB2BF903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au de bord" sheetId="12" r:id="rId1"/>
    <sheet name="Matrice des compétences" sheetId="13" state="hidden" r:id="rId2"/>
    <sheet name="Synthèse" sheetId="19" r:id="rId3"/>
    <sheet name="Suivi des compétences" sheetId="14" r:id="rId4"/>
    <sheet name="Liste" sheetId="10" r:id="rId5"/>
    <sheet name="Data" sheetId="11" r:id="rId6"/>
  </sheets>
  <definedNames>
    <definedName name="ListeBacterio">Tbacterio[Analytique Bactério]</definedName>
    <definedName name="ListeFonction">Tfonctions[Fonctions/Missions]</definedName>
    <definedName name="listeNiveau">TNiveau[Niveau]</definedName>
    <definedName name="ListePluri">Tpluri[Analytique Pluri]</definedName>
    <definedName name="listePrePost">Tprepost[Pré/Post ]</definedName>
    <definedName name="Pré_Ana_Post_analytique">listeComp[Compétence]</definedName>
    <definedName name="_xlnm.Print_Area" localSheetId="1">'Matrice des compétences'!$A$1:$AY$64</definedName>
    <definedName name="_xlnm.Print_Area" localSheetId="0">'Tableau de bord'!$A$1:$AI$36</definedName>
  </definedNames>
  <calcPr calcId="191028"/>
  <pivotCaches>
    <pivotCache cacheId="81" r:id="rId7"/>
    <pivotCache cacheId="86" r:id="rId8"/>
    <pivotCache cacheId="91" r:id="rId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11" l="1"/>
  <c r="F2" i="11" s="1"/>
  <c r="G2" i="11" s="1"/>
  <c r="E3" i="11"/>
  <c r="E4" i="11"/>
  <c r="F4" i="11" s="1"/>
  <c r="G4" i="11" s="1"/>
  <c r="E5" i="11"/>
  <c r="F5" i="11" s="1"/>
  <c r="G5" i="11" s="1"/>
  <c r="E6" i="11"/>
  <c r="F6" i="11" s="1"/>
  <c r="G6" i="11" s="1"/>
  <c r="E7" i="11"/>
  <c r="F7" i="11" s="1"/>
  <c r="G7" i="11" s="1"/>
  <c r="E8" i="11"/>
  <c r="E9" i="11"/>
  <c r="F9" i="11"/>
  <c r="G9" i="11" s="1"/>
  <c r="F8" i="11"/>
  <c r="G8" i="11" s="1"/>
  <c r="F3" i="11"/>
  <c r="G3" i="11" s="1"/>
  <c r="Y2" i="19" l="1"/>
  <c r="V23" i="12"/>
  <c r="I1" i="10" l="1"/>
</calcChain>
</file>

<file path=xl/sharedStrings.xml><?xml version="1.0" encoding="utf-8"?>
<sst xmlns="http://schemas.openxmlformats.org/spreadsheetml/2006/main" count="755" uniqueCount="183">
  <si>
    <t>% de retard</t>
  </si>
  <si>
    <t>MISE A JOUR LE 08/06/21</t>
  </si>
  <si>
    <t>Étiquettes de lignes</t>
  </si>
  <si>
    <t>Nombre de Statut</t>
  </si>
  <si>
    <t>Moins de 2 mois</t>
  </si>
  <si>
    <t>OK</t>
  </si>
  <si>
    <t>Retard</t>
  </si>
  <si>
    <t>Moins de 1 mois</t>
  </si>
  <si>
    <t>Plus de 2 mois</t>
  </si>
  <si>
    <t>Moins de 3 mois</t>
  </si>
  <si>
    <t>Total général</t>
  </si>
  <si>
    <t xml:space="preserve"> Routine</t>
  </si>
  <si>
    <t>En cours</t>
  </si>
  <si>
    <t>Avancé</t>
  </si>
  <si>
    <t>Non applicable</t>
  </si>
  <si>
    <t>Référent</t>
  </si>
  <si>
    <t>Somme de Niveau</t>
  </si>
  <si>
    <t/>
  </si>
  <si>
    <t>Compétences</t>
  </si>
  <si>
    <t>ANQUETIL Perrine</t>
  </si>
  <si>
    <t>BALDIT Alexandre</t>
  </si>
  <si>
    <t>BELAJRAF Nora</t>
  </si>
  <si>
    <t>BERLAFANTE Kevan</t>
  </si>
  <si>
    <t>BOUGOUBA Hanane</t>
  </si>
  <si>
    <t>BOURKACHE Samia</t>
  </si>
  <si>
    <t>CAMON Mackinley</t>
  </si>
  <si>
    <t>CHAMUSCO Laëtitia</t>
  </si>
  <si>
    <t>CHOPELIN Cindie</t>
  </si>
  <si>
    <t>COLLIN Thierry</t>
  </si>
  <si>
    <t>CREUX Guillaume</t>
  </si>
  <si>
    <t>DELAPLACE Emilie</t>
  </si>
  <si>
    <t>DERDICHE Thamila</t>
  </si>
  <si>
    <t>DERLINCOURT Sandrine</t>
  </si>
  <si>
    <t>DIETLIN Karine</t>
  </si>
  <si>
    <t>FARCENIO Mickaël</t>
  </si>
  <si>
    <t>FERRE Adrien</t>
  </si>
  <si>
    <t>GARGOURI Mahmoud</t>
  </si>
  <si>
    <t>GUINAULT Oriane</t>
  </si>
  <si>
    <t>HOURDEBAIGT LARUSSE Clément</t>
  </si>
  <si>
    <t>IGREJAS Damien</t>
  </si>
  <si>
    <t>JEDNANE Asmaa</t>
  </si>
  <si>
    <t>KABONGO Sara</t>
  </si>
  <si>
    <t>KEBBOUCHE Khalida</t>
  </si>
  <si>
    <t>KHAMPHOUSONE Senchanh</t>
  </si>
  <si>
    <t>KLEIN Cécile</t>
  </si>
  <si>
    <t>LANGEVIN Margaux</t>
  </si>
  <si>
    <t>LE BIHAN Anaële</t>
  </si>
  <si>
    <t>LESENNE Aude</t>
  </si>
  <si>
    <t>LONGFORT Naomi</t>
  </si>
  <si>
    <t>LOQUAIS Amélie</t>
  </si>
  <si>
    <t>LUDMANN Audrey</t>
  </si>
  <si>
    <t>MAMOD Alihoussen</t>
  </si>
  <si>
    <t>MERGAULT Christian</t>
  </si>
  <si>
    <t>MONDOT Martina</t>
  </si>
  <si>
    <t>MONTI Patricia</t>
  </si>
  <si>
    <t>MORELLE Marc</t>
  </si>
  <si>
    <t>PERROCHON Emilie</t>
  </si>
  <si>
    <t>PISTOTNIK Elisabeth</t>
  </si>
  <si>
    <t>PIVOT Sylvie</t>
  </si>
  <si>
    <t>POTOT Laura</t>
  </si>
  <si>
    <t>PRUD'HOMME Aurélie</t>
  </si>
  <si>
    <t>RAFINESQUE Samuel</t>
  </si>
  <si>
    <t>REIL Virginie</t>
  </si>
  <si>
    <t>RELOT Marion</t>
  </si>
  <si>
    <t>RENAUDINEAU Sylvie</t>
  </si>
  <si>
    <t>RICARD Béatrice</t>
  </si>
  <si>
    <t>RIVIERE Geneviève</t>
  </si>
  <si>
    <t>ROBERT Amandine</t>
  </si>
  <si>
    <t>SAMON Delphine</t>
  </si>
  <si>
    <t>SENANT Marie</t>
  </si>
  <si>
    <t>TUMAY Gwendoline</t>
  </si>
  <si>
    <t>VILARES Stéphanie</t>
  </si>
  <si>
    <t>ZELMAT Emmanuelle</t>
  </si>
  <si>
    <t>Activité QRE</t>
  </si>
  <si>
    <t>Alifax</t>
  </si>
  <si>
    <t>Bactec</t>
  </si>
  <si>
    <t>Biochimie/Immunologie</t>
  </si>
  <si>
    <t>Biologiste</t>
  </si>
  <si>
    <t>Biologiste bactériologie</t>
  </si>
  <si>
    <t>Bruker</t>
  </si>
  <si>
    <t>Encadrant technique</t>
  </si>
  <si>
    <t>Ensemencement manuel</t>
  </si>
  <si>
    <t>Geenius</t>
  </si>
  <si>
    <t>Gestionnaire Stock</t>
  </si>
  <si>
    <t>HbA1C</t>
  </si>
  <si>
    <t>Hématocytologie-Agrégats plaquettaires</t>
  </si>
  <si>
    <t>Hématocytologie-Formules</t>
  </si>
  <si>
    <t>Hématocytologie-Palu Ag</t>
  </si>
  <si>
    <t>Hématocytologie-Palu frottis</t>
  </si>
  <si>
    <t>Hématologie</t>
  </si>
  <si>
    <t>Hémocs positives</t>
  </si>
  <si>
    <t>Hémostase</t>
  </si>
  <si>
    <t>ID NOW</t>
  </si>
  <si>
    <t>Immuno-hématologie</t>
  </si>
  <si>
    <t>J0 activité annexes</t>
  </si>
  <si>
    <t>Lecture   parasitaire</t>
  </si>
  <si>
    <t>Lecture  des ED</t>
  </si>
  <si>
    <t>Lecture  mycologie</t>
  </si>
  <si>
    <t>Lecture culture ECBU</t>
  </si>
  <si>
    <t>Lecture culture J1</t>
  </si>
  <si>
    <t>Lecture culture J2</t>
  </si>
  <si>
    <t>Lecture des ED</t>
  </si>
  <si>
    <t>Lecture et interprétation AAN</t>
  </si>
  <si>
    <t>Manager de site</t>
  </si>
  <si>
    <t>Microlab-Nimbus-CFX</t>
  </si>
  <si>
    <t>Novaview</t>
  </si>
  <si>
    <t>Novodiag</t>
  </si>
  <si>
    <t>Panther</t>
  </si>
  <si>
    <t>Paramétrage  GQW</t>
  </si>
  <si>
    <t>Paramétrage  UBILAB</t>
  </si>
  <si>
    <t>Phadia</t>
  </si>
  <si>
    <t>Pilote de processus</t>
  </si>
  <si>
    <t>Pré/Ana/Post analytique</t>
  </si>
  <si>
    <t>Préleveur</t>
  </si>
  <si>
    <t>Previ Isola</t>
  </si>
  <si>
    <t>Prévicolor/Cytospin</t>
  </si>
  <si>
    <t>Quantalyser 3000</t>
  </si>
  <si>
    <t>Réception pré ana tri</t>
  </si>
  <si>
    <t>Référent middleware</t>
  </si>
  <si>
    <t>Référent SIL</t>
  </si>
  <si>
    <t>Référent Stock</t>
  </si>
  <si>
    <t>Référent/Responsable métrologie</t>
  </si>
  <si>
    <t>Référent/Responsable qualité</t>
  </si>
  <si>
    <t>Responsable Technique</t>
  </si>
  <si>
    <t>Sirscan 2000</t>
  </si>
  <si>
    <t>Techniques manuelles</t>
  </si>
  <si>
    <t>Tri pôle 2</t>
  </si>
  <si>
    <t>Urised</t>
  </si>
  <si>
    <t>Utilisation VALAB</t>
  </si>
  <si>
    <t>Vitek</t>
  </si>
  <si>
    <t>Vitek XL</t>
  </si>
  <si>
    <t>WASP</t>
  </si>
  <si>
    <t>Plus de 1 mois</t>
  </si>
  <si>
    <t>Plus de 3 mois</t>
  </si>
  <si>
    <t>A jour</t>
  </si>
  <si>
    <t>Non concerné</t>
  </si>
  <si>
    <t>.</t>
  </si>
  <si>
    <t>(vide)</t>
  </si>
  <si>
    <t>Identité</t>
  </si>
  <si>
    <t>Compétence</t>
  </si>
  <si>
    <t>Statut</t>
  </si>
  <si>
    <t xml:space="preserve">Pré/Post </t>
  </si>
  <si>
    <t>Fonctions/Missions</t>
  </si>
  <si>
    <t>Analytique Pluri</t>
  </si>
  <si>
    <t>Niveau</t>
  </si>
  <si>
    <t>Analytique Bactério</t>
  </si>
  <si>
    <t>Hématocytologie</t>
  </si>
  <si>
    <t>Assisitante des biologistes de bactériologie</t>
  </si>
  <si>
    <t>ABL90</t>
  </si>
  <si>
    <t>Spermiologie/AMP</t>
  </si>
  <si>
    <t>Pré/Post administratif</t>
  </si>
  <si>
    <t>Auditeur interne</t>
  </si>
  <si>
    <t>Techniciens de Garde</t>
  </si>
  <si>
    <t>Biologiste plateau technique</t>
  </si>
  <si>
    <t>Référent informatique</t>
  </si>
  <si>
    <t>Référent PAD</t>
  </si>
  <si>
    <t>Référent VALAB</t>
  </si>
  <si>
    <t>Quantalyser 2</t>
  </si>
  <si>
    <t>Superviseur de site</t>
  </si>
  <si>
    <t>Lecture des cultures de mycologie</t>
  </si>
  <si>
    <t>Urisys</t>
  </si>
  <si>
    <t>Lecture et interprétation des concentration parasitaire</t>
  </si>
  <si>
    <t>Vitek Compact</t>
  </si>
  <si>
    <t>Lecture interprétation des ED</t>
  </si>
  <si>
    <t>Qwalys</t>
  </si>
  <si>
    <t>Référent MPL</t>
  </si>
  <si>
    <t>Date</t>
  </si>
  <si>
    <t>Prochaine</t>
  </si>
  <si>
    <t>Statut 2</t>
  </si>
  <si>
    <t>SUIVI DES COMPETENCES</t>
  </si>
  <si>
    <t xml:space="preserve">                                                                Approbation :  Elisabeth Fuchs            Date d'approbation :2021-07-07                  </t>
  </si>
  <si>
    <r>
      <t xml:space="preserve">Version :  </t>
    </r>
    <r>
      <rPr>
        <b/>
        <sz val="11"/>
        <color rgb="FF000000"/>
        <rFont val="Verdana"/>
        <family val="2"/>
      </rPr>
      <t xml:space="preserve">1     </t>
    </r>
    <r>
      <rPr>
        <sz val="11"/>
        <color rgb="FF000000"/>
        <rFont val="Verdana"/>
        <family val="2"/>
        <charset val="1"/>
      </rPr>
      <t xml:space="preserve">                                         Validation     :  Sylvie Zwahlen             Date de validation  :2021-07-07</t>
    </r>
  </si>
  <si>
    <r>
      <t xml:space="preserve">Référence :  </t>
    </r>
    <r>
      <rPr>
        <b/>
        <sz val="11"/>
        <color rgb="FF000000"/>
        <rFont val="Verdana"/>
        <family val="2"/>
      </rPr>
      <t xml:space="preserve">EN-888-IDFS-2  </t>
    </r>
    <r>
      <rPr>
        <sz val="11"/>
        <color rgb="FF000000"/>
        <rFont val="Verdana"/>
        <family val="2"/>
        <charset val="1"/>
      </rPr>
      <t xml:space="preserve">                 Rédacteur    :  Sylvie Zwahlen            Date d'application  :2021-07-07</t>
    </r>
  </si>
  <si>
    <t>test date</t>
  </si>
  <si>
    <t>test date 1</t>
  </si>
  <si>
    <t>test date A</t>
  </si>
  <si>
    <t>test date A2</t>
  </si>
  <si>
    <t>21/07/07</t>
  </si>
  <si>
    <t>test date a3</t>
  </si>
  <si>
    <t>test date p</t>
  </si>
  <si>
    <t>date p</t>
  </si>
  <si>
    <t>date p1</t>
  </si>
  <si>
    <t>test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</si>
</sst>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/yy;@"/>
    <numFmt numFmtId="165" formatCode="0.0%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1"/>
      <color theme="0"/>
      <name val="Calibri"/>
      <family val="2"/>
      <scheme val="minor"/>
    </font>
    <font>
      <b/>
      <sz val="36"/>
      <color rgb="FF0000CC"/>
      <name val="Arial Narrow"/>
      <family val="2"/>
    </font>
    <font>
      <sz val="10"/>
      <name val="Arial"/>
      <family val="2"/>
      <charset val="1"/>
    </font>
    <font>
      <sz val="11"/>
      <color rgb="FF000000"/>
      <name val="Verdana"/>
      <family val="2"/>
      <charset val="1"/>
    </font>
    <font>
      <b/>
      <sz val="11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538DD5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FFFC9"/>
        <bgColor indexed="64"/>
      </patternFill>
    </fill>
  </fills>
  <borders count="1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7" tint="0.39997558519241921"/>
      </left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2">
    <xf numFmtId="0" fontId="0" fillId="0" borderId="0"/>
    <xf numFmtId="0" fontId="6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pivotButton="1"/>
    <xf numFmtId="0" fontId="1" fillId="0" borderId="0" xfId="0" applyFont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NumberFormat="1"/>
    <xf numFmtId="0" fontId="2" fillId="0" borderId="6" xfId="0" applyNumberFormat="1" applyFont="1" applyBorder="1" applyAlignment="1">
      <alignment horizontal="center" vertical="center"/>
    </xf>
    <xf numFmtId="0" fontId="0" fillId="0" borderId="7" xfId="0" applyBorder="1"/>
    <xf numFmtId="0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0" fillId="0" borderId="0" xfId="0" applyBorder="1"/>
    <xf numFmtId="0" fontId="0" fillId="0" borderId="0" xfId="0" applyAlignment="1"/>
    <xf numFmtId="10" fontId="0" fillId="0" borderId="0" xfId="0" applyNumberFormat="1"/>
    <xf numFmtId="0" fontId="4" fillId="0" borderId="0" xfId="0" applyFont="1"/>
    <xf numFmtId="165" fontId="4" fillId="0" borderId="0" xfId="0" applyNumberFormat="1" applyFont="1"/>
    <xf numFmtId="0" fontId="0" fillId="2" borderId="6" xfId="0" applyFill="1" applyBorder="1"/>
    <xf numFmtId="0" fontId="0" fillId="2" borderId="6" xfId="0" applyFill="1" applyBorder="1" applyAlignment="1">
      <alignment textRotation="90"/>
    </xf>
    <xf numFmtId="0" fontId="2" fillId="2" borderId="6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14" fontId="1" fillId="0" borderId="0" xfId="0" applyNumberFormat="1" applyFont="1" applyAlignment="1" applyProtection="1">
      <alignment horizontal="center" vertical="center"/>
      <protection locked="0"/>
    </xf>
    <xf numFmtId="14" fontId="1" fillId="0" borderId="0" xfId="0" applyNumberFormat="1" applyFont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textRotation="90"/>
    </xf>
    <xf numFmtId="0" fontId="1" fillId="3" borderId="8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NumberFormat="1" applyFill="1" applyAlignment="1">
      <alignment horizontal="center"/>
    </xf>
    <xf numFmtId="164" fontId="1" fillId="0" borderId="0" xfId="0" applyNumberFormat="1" applyFont="1" applyAlignment="1" applyProtection="1">
      <alignment horizontal="center" vertical="center"/>
      <protection locked="0"/>
    </xf>
    <xf numFmtId="16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9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11" xfId="1" applyFont="1" applyBorder="1" applyAlignment="1">
      <alignment horizontal="left"/>
    </xf>
  </cellXfs>
  <cellStyles count="2">
    <cellStyle name="Normal" xfId="0" builtinId="0"/>
    <cellStyle name="TableStyleLight1" xfId="1" xr:uid="{86872486-AB99-478C-9E5A-C03861C03BE1}"/>
  </cellStyles>
  <dxfs count="110">
    <dxf>
      <font>
        <b/>
        <i val="0"/>
        <color rgb="FFFF9933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4747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 val="0"/>
        <i val="0"/>
        <color theme="9" tint="-0.24994659260841701"/>
      </font>
      <fill>
        <patternFill>
          <bgColor rgb="FFFFFFCC"/>
        </patternFill>
      </fill>
    </dxf>
    <dxf>
      <font>
        <color theme="9" tint="-0.499984740745262"/>
      </font>
      <fill>
        <patternFill>
          <bgColor rgb="FFFFFF99"/>
        </patternFill>
      </fill>
    </dxf>
    <dxf>
      <font>
        <color theme="9" tint="-0.499984740745262"/>
      </font>
      <fill>
        <patternFill>
          <bgColor rgb="FFFFFF66"/>
        </patternFill>
      </fill>
    </dxf>
    <dxf>
      <font>
        <b/>
        <i/>
        <color rgb="FFFF0000"/>
      </font>
      <fill>
        <patternFill>
          <bgColor theme="9" tint="0.39994506668294322"/>
        </patternFill>
      </fill>
    </dxf>
    <dxf>
      <font>
        <b/>
        <i/>
        <color rgb="FFFF0000"/>
      </font>
      <fill>
        <patternFill>
          <bgColor rgb="FFFF9933"/>
        </patternFill>
      </fill>
    </dxf>
    <dxf>
      <font>
        <b/>
        <i val="0"/>
        <color rgb="FF9C57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rgb="FFFF9933"/>
        </patternFill>
      </fill>
    </dxf>
    <dxf>
      <font>
        <color rgb="FF9C5700"/>
      </font>
      <fill>
        <patternFill>
          <bgColor rgb="FFFFFFCC"/>
        </patternFill>
      </fill>
    </dxf>
    <dxf>
      <font>
        <color rgb="FF9C57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theme="9" tint="0.59996337778862885"/>
        </patternFill>
      </fill>
    </dxf>
    <dxf>
      <font>
        <color rgb="FF00CC00"/>
      </font>
      <fill>
        <patternFill>
          <bgColor rgb="FF00CC00"/>
        </patternFill>
      </fill>
    </dxf>
    <dxf>
      <font>
        <b/>
        <i val="0"/>
        <color rgb="FFFF0000"/>
      </font>
      <fill>
        <patternFill>
          <bgColor rgb="FFFF0000"/>
        </patternFill>
      </fill>
    </dxf>
    <dxf>
      <font>
        <b/>
        <i/>
        <color rgb="FFFDE9D9"/>
      </font>
      <fill>
        <patternFill>
          <bgColor rgb="FFFDE9D9"/>
        </patternFill>
      </fill>
    </dxf>
    <dxf>
      <font>
        <b val="0"/>
        <i val="0"/>
        <color rgb="FFE5FFE5"/>
      </font>
      <fill>
        <patternFill>
          <bgColor rgb="FFE5FFE5"/>
        </patternFill>
      </fill>
    </dxf>
    <dxf>
      <font>
        <color rgb="FFABFFAB"/>
      </font>
      <fill>
        <patternFill>
          <bgColor rgb="FFABFFAB"/>
        </patternFill>
      </fill>
    </dxf>
    <dxf>
      <font>
        <color rgb="FF4FFF4F"/>
      </font>
      <fill>
        <patternFill>
          <bgColor rgb="FF4FFF4F"/>
        </patternFill>
      </fill>
    </dxf>
    <dxf>
      <font>
        <b/>
        <i/>
        <color rgb="FFFABF8F"/>
      </font>
      <fill>
        <patternFill>
          <bgColor rgb="FFFABF8F"/>
        </patternFill>
      </fill>
    </dxf>
    <dxf>
      <font>
        <b/>
        <i/>
        <color rgb="FFFF9933"/>
      </font>
      <fill>
        <patternFill>
          <bgColor rgb="FFFF9933"/>
        </patternFill>
      </fill>
    </dxf>
    <dxf>
      <font>
        <color rgb="FF00CC00"/>
      </font>
      <fill>
        <patternFill>
          <bgColor rgb="FF00CC00"/>
        </patternFill>
      </fill>
    </dxf>
    <dxf>
      <font>
        <b/>
        <i val="0"/>
        <color rgb="FFFF0000"/>
      </font>
      <fill>
        <patternFill>
          <bgColor rgb="FFFF0000"/>
        </patternFill>
      </fill>
    </dxf>
    <dxf>
      <font>
        <b/>
        <i/>
        <color rgb="FFFDE9D9"/>
      </font>
      <fill>
        <patternFill>
          <bgColor rgb="FFFDE9D9"/>
        </patternFill>
      </fill>
    </dxf>
    <dxf>
      <font>
        <b val="0"/>
        <i val="0"/>
        <color rgb="FFE5FFE5"/>
      </font>
      <fill>
        <patternFill>
          <bgColor rgb="FFE5FFE5"/>
        </patternFill>
      </fill>
    </dxf>
    <dxf>
      <font>
        <color rgb="FFABFFAB"/>
      </font>
      <fill>
        <patternFill>
          <bgColor rgb="FFABFFAB"/>
        </patternFill>
      </fill>
    </dxf>
    <dxf>
      <font>
        <color rgb="FF4FFF4F"/>
      </font>
      <fill>
        <patternFill>
          <bgColor rgb="FF4FFF4F"/>
        </patternFill>
      </fill>
    </dxf>
    <dxf>
      <font>
        <b/>
        <i/>
        <color rgb="FFFABF8F"/>
      </font>
      <fill>
        <patternFill>
          <bgColor rgb="FFFABF8F"/>
        </patternFill>
      </fill>
    </dxf>
    <dxf>
      <font>
        <b/>
        <i/>
        <color rgb="FFFF9933"/>
      </font>
      <fill>
        <patternFill>
          <bgColor rgb="FFFF9933"/>
        </patternFill>
      </fill>
    </dxf>
    <dxf>
      <font>
        <color rgb="FF00CC00"/>
      </font>
      <fill>
        <patternFill>
          <bgColor rgb="FF00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FFFFC9"/>
        </patternFill>
      </fill>
    </dxf>
    <dxf>
      <fill>
        <patternFill patternType="solid">
          <bgColor rgb="FFFFFF99"/>
        </patternFill>
      </fill>
    </dxf>
    <dxf>
      <alignment horizontal="center"/>
    </dxf>
    <dxf>
      <alignment textRotation="90"/>
    </dxf>
    <dxf>
      <alignment textRotation="90"/>
    </dxf>
    <dxf>
      <alignment textRotation="90"/>
    </dxf>
    <dxf>
      <font>
        <b/>
      </font>
    </dxf>
    <dxf>
      <font>
        <b/>
      </font>
    </dxf>
    <dxf>
      <font>
        <b/>
      </font>
    </dxf>
    <dxf>
      <alignment vertical="center"/>
    </dxf>
    <dxf>
      <alignment horizontal="center"/>
    </dxf>
    <dxf>
      <font>
        <b/>
      </font>
    </dxf>
    <dxf>
      <font>
        <b/>
      </font>
    </dxf>
    <dxf>
      <fill>
        <patternFill>
          <bgColor rgb="FF538DD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border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 style="thin">
          <color theme="3" tint="0.59996337778862885"/>
        </vertical>
        <horizontal style="thin">
          <color theme="3" tint="0.59996337778862885"/>
        </horizontal>
      </border>
    </dxf>
    <dxf>
      <border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 style="thin">
          <color theme="3" tint="0.59996337778862885"/>
        </vertical>
        <horizontal style="thin">
          <color theme="3" tint="0.59996337778862885"/>
        </horizontal>
      </border>
    </dxf>
    <dxf>
      <border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 style="thin">
          <color theme="3" tint="0.59996337778862885"/>
        </vertical>
        <horizontal style="thin">
          <color theme="3" tint="0.59996337778862885"/>
        </horizontal>
      </border>
    </dxf>
    <dxf>
      <border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 style="thin">
          <color theme="3" tint="0.59996337778862885"/>
        </vertical>
        <horizontal style="thin">
          <color theme="3" tint="0.59996337778862885"/>
        </horizontal>
      </border>
    </dxf>
    <dxf>
      <border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 style="thin">
          <color theme="3" tint="0.59996337778862885"/>
        </vertical>
        <horizontal style="thin">
          <color theme="3" tint="0.59996337778862885"/>
        </horizontal>
      </border>
    </dxf>
    <dxf>
      <border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 style="thin">
          <color theme="3" tint="0.59996337778862885"/>
        </vertical>
        <horizontal style="thin">
          <color theme="3" tint="0.59996337778862885"/>
        </horizontal>
      </border>
    </dxf>
    <dxf>
      <border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 style="thin">
          <color theme="3" tint="0.59996337778862885"/>
        </vertical>
        <horizontal style="thin">
          <color theme="3" tint="0.59996337778862885"/>
        </horizontal>
      </border>
    </dxf>
    <dxf>
      <border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 style="thin">
          <color theme="3" tint="0.59996337778862885"/>
        </vertical>
        <horizontal style="thin">
          <color theme="3" tint="0.59996337778862885"/>
        </horizontal>
      </border>
    </dxf>
    <dxf>
      <border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 style="thin">
          <color theme="3" tint="0.59996337778862885"/>
        </vertical>
        <horizontal style="thin">
          <color theme="3" tint="0.59996337778862885"/>
        </horizontal>
      </border>
    </dxf>
    <dxf>
      <fill>
        <patternFill>
          <bgColor rgb="FF538DD5"/>
        </patternFill>
      </fill>
    </dxf>
    <dxf>
      <fill>
        <patternFill>
          <bgColor rgb="FF538DD5"/>
        </patternFill>
      </fill>
    </dxf>
    <dxf>
      <fill>
        <patternFill>
          <bgColor rgb="FF538DD5"/>
        </patternFill>
      </fill>
    </dxf>
    <dxf>
      <fill>
        <patternFill>
          <bgColor rgb="FF538DD5"/>
        </patternFill>
      </fill>
    </dxf>
    <dxf>
      <fill>
        <patternFill>
          <bgColor rgb="FF538DD5"/>
        </patternFill>
      </fill>
    </dxf>
    <dxf>
      <fill>
        <patternFill patternType="solid">
          <bgColor rgb="FF3399FF"/>
        </patternFill>
      </fill>
    </dxf>
    <dxf>
      <fill>
        <patternFill patternType="solid">
          <bgColor rgb="FF3399FF"/>
        </patternFill>
      </fill>
    </dxf>
    <dxf>
      <fill>
        <patternFill patternType="solid">
          <bgColor rgb="FF3399FF"/>
        </patternFill>
      </fill>
    </dxf>
    <dxf>
      <fill>
        <patternFill patternType="solid">
          <bgColor rgb="FF3399FF"/>
        </patternFill>
      </fill>
    </dxf>
    <dxf>
      <fill>
        <patternFill patternType="solid">
          <bgColor rgb="FF3399FF"/>
        </patternFill>
      </fill>
    </dxf>
    <dxf>
      <border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</dxf>
    <dxf>
      <border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</dxf>
    <dxf>
      <border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</dxf>
    <dxf>
      <border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</dxf>
    <dxf>
      <border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</dxf>
    <dxf>
      <border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</dxf>
    <dxf>
      <alignment textRotation="90"/>
    </dxf>
    <dxf>
      <alignment textRotation="90"/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  <border>
        <left style="thick">
          <color theme="3" tint="0.39994506668294322"/>
        </left>
        <right style="thick">
          <color theme="3" tint="0.39994506668294322"/>
        </right>
        <top style="thick">
          <color theme="3" tint="0.39994506668294322"/>
        </top>
        <bottom style="thick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border>
        <left style="medium">
          <color theme="3"/>
        </left>
        <right style="medium">
          <color theme="3"/>
        </right>
        <top style="medium">
          <color theme="3"/>
        </top>
        <bottom style="medium">
          <color theme="3"/>
        </bottom>
        <vertical style="thin">
          <color theme="3" tint="0.59996337778862885"/>
        </vertical>
        <horizontal style="thin">
          <color theme="3" tint="0.59996337778862885"/>
        </horizontal>
      </border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</dxfs>
  <tableStyles count="3" defaultTableStyle="TableStyleMedium2" defaultPivotStyle="PivotStyleLight16">
    <tableStyle name="Style de tableau croisé dynamique 1" table="0" count="2" xr9:uid="{00000000-0011-0000-FFFF-FFFF00000000}">
      <tableStyleElement type="firstRowStripe" dxfId="109"/>
      <tableStyleElement type="pageFieldLabels" dxfId="108"/>
    </tableStyle>
    <tableStyle name="Style de tableau croisé dynamique 2" table="0" count="1" xr9:uid="{00000000-0011-0000-FFFF-FFFF01000000}">
      <tableStyleElement type="pageFieldValues" dxfId="107"/>
    </tableStyle>
    <tableStyle name="Style de tableau croisé dynamique 3" table="0" count="5" xr9:uid="{00000000-0011-0000-FFFF-FFFF02000000}">
      <tableStyleElement type="wholeTable" dxfId="106"/>
      <tableStyleElement type="headerRow" dxfId="105"/>
      <tableStyleElement type="firstColumn" dxfId="104"/>
      <tableStyleElement type="firstRowStripe" dxfId="103"/>
      <tableStyleElement type="firstColumnStripe" dxfId="102"/>
    </tableStyle>
  </tableStyles>
  <colors>
    <mruColors>
      <color rgb="FFFFFFC9"/>
      <color rgb="FFFFFF99"/>
      <color rgb="FFECD9FF"/>
      <color rgb="FFE5FFE5"/>
      <color rgb="FFABFFAB"/>
      <color rgb="FFFF9933"/>
      <color rgb="FFFABF8F"/>
      <color rgb="FFFDE9D9"/>
      <color rgb="FFCDFFCD"/>
      <color rgb="FF81FF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des compétences tes date.xlsm]Tableau de bord!Tableau croisé dynamique3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cap="none" spc="0">
                <a:ln w="9525">
                  <a:solidFill>
                    <a:schemeClr val="bg1"/>
                  </a:solidFill>
                  <a:prstDash val="solid"/>
                </a:ln>
                <a:solidFill>
                  <a:schemeClr val="tx1"/>
                </a:solidFill>
                <a:effectLst>
                  <a:outerShdw blurRad="12700" dist="38100" dir="2700000" algn="tl" rotWithShape="0">
                    <a:schemeClr val="bg1">
                      <a:lumMod val="50000"/>
                    </a:schemeClr>
                  </a:outerShdw>
                </a:effectLst>
              </a:rPr>
              <a:t>Statut</a:t>
            </a:r>
            <a:r>
              <a:rPr lang="en-US" sz="1800" b="1" cap="none" spc="0" baseline="0">
                <a:ln w="9525">
                  <a:solidFill>
                    <a:schemeClr val="bg1"/>
                  </a:solidFill>
                  <a:prstDash val="solid"/>
                </a:ln>
                <a:solidFill>
                  <a:schemeClr val="tx1"/>
                </a:solidFill>
                <a:effectLst>
                  <a:outerShdw blurRad="12700" dist="38100" dir="2700000" algn="tl" rotWithShape="0">
                    <a:schemeClr val="bg1">
                      <a:lumMod val="50000"/>
                    </a:schemeClr>
                  </a:outerShdw>
                </a:effectLst>
              </a:rPr>
              <a:t> des compétences</a:t>
            </a:r>
            <a:endParaRPr lang="en-US" sz="1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harsh" dir="t"/>
          </a:scene3d>
          <a:sp3d prstMaterial="matte">
            <a:bevelT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B050"/>
          </a:solidFill>
          <a:ln>
            <a:noFill/>
          </a:ln>
          <a:effectLst/>
          <a:scene3d>
            <a:camera prst="orthographicFront"/>
            <a:lightRig rig="harsh" dir="t"/>
          </a:scene3d>
          <a:sp3d prstMaterial="matte">
            <a:bevelT/>
          </a:sp3d>
        </c:spPr>
      </c:pivotFmt>
      <c:pivotFmt>
        <c:idx val="2"/>
        <c:spPr>
          <a:solidFill>
            <a:srgbClr val="FF0000"/>
          </a:solidFill>
          <a:ln>
            <a:noFill/>
          </a:ln>
          <a:effectLst/>
          <a:scene3d>
            <a:camera prst="orthographicFront"/>
            <a:lightRig rig="harsh" dir="t"/>
          </a:scene3d>
          <a:sp3d prstMaterial="matte">
            <a:bevelT/>
          </a:sp3d>
        </c:spPr>
      </c:pivotFmt>
      <c:pivotFmt>
        <c:idx val="3"/>
        <c:spPr>
          <a:solidFill>
            <a:srgbClr val="FFC000"/>
          </a:solidFill>
          <a:ln>
            <a:noFill/>
          </a:ln>
          <a:effectLst/>
          <a:scene3d>
            <a:camera prst="orthographicFront"/>
            <a:lightRig rig="harsh" dir="t"/>
          </a:scene3d>
          <a:sp3d prstMaterial="matte">
            <a:bevelT/>
          </a:sp3d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harsh" dir="t"/>
          </a:scene3d>
          <a:sp3d prstMaterial="matte">
            <a:bevelT/>
          </a:sp3d>
        </c:spPr>
      </c:pivotFmt>
      <c:pivotFmt>
        <c:idx val="5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harsh" dir="t"/>
          </a:scene3d>
          <a:sp3d prstMaterial="matte">
            <a:bevelT/>
          </a:sp3d>
        </c:spPr>
      </c:pivotFmt>
      <c:pivotFmt>
        <c:idx val="6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harsh" dir="t"/>
          </a:scene3d>
          <a:sp3d prstMaterial="matte">
            <a:bevelT/>
          </a:sp3d>
        </c:spPr>
      </c:pivotFmt>
    </c:pivotFmts>
    <c:plotArea>
      <c:layout/>
      <c:doughnutChart>
        <c:varyColors val="1"/>
        <c:ser>
          <c:idx val="0"/>
          <c:order val="0"/>
          <c:tx>
            <c:strRef>
              <c:f>'Tableau de bord'!$B$28</c:f>
              <c:strCache>
                <c:ptCount val="1"/>
                <c:pt idx="0">
                  <c:v>Total</c:v>
                </c:pt>
              </c:strCache>
            </c:strRef>
          </c:tx>
          <c:spPr>
            <a:scene3d>
              <a:camera prst="orthographicFront"/>
              <a:lightRig rig="harsh" dir="t"/>
            </a:scene3d>
            <a:sp3d prstMaterial="matte">
              <a:bevelT/>
            </a:sp3d>
          </c:spPr>
          <c:dPt>
            <c:idx val="0"/>
            <c:bubble3D val="0"/>
            <c:spPr>
              <a:solidFill>
                <a:srgbClr val="FFC000"/>
              </a:solidFill>
              <a:ln>
                <a:noFill/>
              </a:ln>
              <a:effectLst/>
              <a:scene3d>
                <a:camera prst="orthographicFront"/>
                <a:lightRig rig="harsh" dir="t"/>
              </a:scene3d>
              <a:sp3d prstMaterial="matte">
                <a:bevelT/>
              </a:sp3d>
            </c:spPr>
            <c:extLst>
              <c:ext xmlns:c16="http://schemas.microsoft.com/office/drawing/2014/chart" uri="{C3380CC4-5D6E-409C-BE32-E72D297353CC}">
                <c16:uniqueId val="{00000003-119D-495C-A979-0405A79B6719}"/>
              </c:ext>
            </c:extLst>
          </c:dPt>
          <c:dPt>
            <c:idx val="1"/>
            <c:bubble3D val="0"/>
            <c:spPr>
              <a:solidFill>
                <a:srgbClr val="00B050"/>
              </a:solidFill>
              <a:ln>
                <a:noFill/>
              </a:ln>
              <a:effectLst/>
              <a:scene3d>
                <a:camera prst="orthographicFront"/>
                <a:lightRig rig="harsh" dir="t"/>
              </a:scene3d>
              <a:sp3d prstMaterial="matte">
                <a:bevelT/>
              </a:sp3d>
            </c:spPr>
            <c:extLst>
              <c:ext xmlns:c16="http://schemas.microsoft.com/office/drawing/2014/chart" uri="{C3380CC4-5D6E-409C-BE32-E72D297353CC}">
                <c16:uniqueId val="{00000001-119D-495C-A979-0405A79B6719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>
                <a:noFill/>
              </a:ln>
              <a:effectLst/>
              <a:scene3d>
                <a:camera prst="orthographicFront"/>
                <a:lightRig rig="harsh" dir="t"/>
              </a:scene3d>
              <a:sp3d prstMaterial="matte">
                <a:bevelT/>
              </a:sp3d>
            </c:spPr>
            <c:extLst>
              <c:ext xmlns:c16="http://schemas.microsoft.com/office/drawing/2014/chart" uri="{C3380CC4-5D6E-409C-BE32-E72D297353CC}">
                <c16:uniqueId val="{00000002-119D-495C-A979-0405A79B671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harsh" dir="t"/>
              </a:scene3d>
              <a:sp3d prstMaterial="matte">
                <a:bevelT/>
              </a:sp3d>
            </c:spPr>
            <c:extLst>
              <c:ext xmlns:c16="http://schemas.microsoft.com/office/drawing/2014/chart" uri="{C3380CC4-5D6E-409C-BE32-E72D297353CC}">
                <c16:uniqueId val="{00000007-DE3B-437E-B51F-B813C84BDF9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harsh" dir="t"/>
              </a:scene3d>
              <a:sp3d prstMaterial="matte">
                <a:bevelT/>
              </a:sp3d>
            </c:spPr>
            <c:extLst>
              <c:ext xmlns:c16="http://schemas.microsoft.com/office/drawing/2014/chart" uri="{C3380CC4-5D6E-409C-BE32-E72D297353CC}">
                <c16:uniqueId val="{00000009-DE3B-437E-B51F-B813C84BDF9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harsh" dir="t"/>
              </a:scene3d>
              <a:sp3d prstMaterial="matte">
                <a:bevelT/>
              </a:sp3d>
            </c:spPr>
            <c:extLst>
              <c:ext xmlns:c16="http://schemas.microsoft.com/office/drawing/2014/chart" uri="{C3380CC4-5D6E-409C-BE32-E72D297353CC}">
                <c16:uniqueId val="{0000000B-DE3B-437E-B51F-B813C84BDF9A}"/>
              </c:ext>
            </c:extLst>
          </c:dPt>
          <c:cat>
            <c:strRef>
              <c:f>'Tableau de bord'!$A$29:$A$35</c:f>
              <c:strCache>
                <c:ptCount val="6"/>
                <c:pt idx="0">
                  <c:v>Moins de 2 mois</c:v>
                </c:pt>
                <c:pt idx="1">
                  <c:v>OK</c:v>
                </c:pt>
                <c:pt idx="2">
                  <c:v>Retard</c:v>
                </c:pt>
                <c:pt idx="3">
                  <c:v>Moins de 1 mois</c:v>
                </c:pt>
                <c:pt idx="4">
                  <c:v>Plus de 2 mois</c:v>
                </c:pt>
                <c:pt idx="5">
                  <c:v>Moins de 3 mois</c:v>
                </c:pt>
              </c:strCache>
            </c:strRef>
          </c:cat>
          <c:val>
            <c:numRef>
              <c:f>'Tableau de bord'!$B$29:$B$35</c:f>
              <c:numCache>
                <c:formatCode>General</c:formatCode>
                <c:ptCount val="6"/>
                <c:pt idx="0">
                  <c:v>18</c:v>
                </c:pt>
                <c:pt idx="1">
                  <c:v>263</c:v>
                </c:pt>
                <c:pt idx="2">
                  <c:v>58</c:v>
                </c:pt>
                <c:pt idx="3">
                  <c:v>48</c:v>
                </c:pt>
                <c:pt idx="4">
                  <c:v>3</c:v>
                </c:pt>
                <c:pt idx="5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9D-495C-A979-0405A79B67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freezing" dir="t"/>
    </a:scene3d>
    <a:sp3d prstMaterial="metal">
      <a:bevelT/>
      <a:bevelB/>
    </a:sp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% Compétences en retard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TOTAL</c:v>
          </c:tx>
          <c:spPr>
            <a:solidFill>
              <a:sysClr val="window" lastClr="FFFFFF"/>
            </a:solidFill>
            <a:ln>
              <a:solidFill>
                <a:schemeClr val="bg1">
                  <a:lumMod val="75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val>
            <c:numRef>
              <c:f>'Tableau de bord'!$X$23</c:f>
              <c:numCache>
                <c:formatCode>0.0%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093-4EAE-8BD5-1F6C8E2D94F5}"/>
            </c:ext>
          </c:extLst>
        </c:ser>
        <c:ser>
          <c:idx val="0"/>
          <c:order val="1"/>
          <c:tx>
            <c:v>RETARD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'Tableau de bord'!$V$23</c:f>
              <c:numCache>
                <c:formatCode>0.0%</c:formatCode>
                <c:ptCount val="1"/>
                <c:pt idx="0">
                  <c:v>0.14392059553349876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93-4EAE-8BD5-1F6C8E2D94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58819880"/>
        <c:axId val="458820864"/>
      </c:barChart>
      <c:catAx>
        <c:axId val="458819880"/>
        <c:scaling>
          <c:orientation val="minMax"/>
        </c:scaling>
        <c:delete val="1"/>
        <c:axPos val="b"/>
        <c:majorTickMark val="none"/>
        <c:minorTickMark val="none"/>
        <c:tickLblPos val="nextTo"/>
        <c:crossAx val="458820864"/>
        <c:crosses val="autoZero"/>
        <c:auto val="1"/>
        <c:lblAlgn val="ctr"/>
        <c:lblOffset val="100"/>
        <c:noMultiLvlLbl val="0"/>
      </c:catAx>
      <c:valAx>
        <c:axId val="458820864"/>
        <c:scaling>
          <c:orientation val="minMax"/>
          <c:max val="1"/>
        </c:scaling>
        <c:delete val="1"/>
        <c:axPos val="l"/>
        <c:numFmt formatCode="0.0%" sourceLinked="0"/>
        <c:majorTickMark val="none"/>
        <c:minorTickMark val="none"/>
        <c:tickLblPos val="nextTo"/>
        <c:crossAx val="458819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uivi des comp&#233;tences'!A1"/><Relationship Id="rId2" Type="http://schemas.openxmlformats.org/officeDocument/2006/relationships/hyperlink" Target="#Synth&#232;se!A1"/><Relationship Id="rId1" Type="http://schemas.openxmlformats.org/officeDocument/2006/relationships/hyperlink" Target="#Data!A1"/><Relationship Id="rId5" Type="http://schemas.openxmlformats.org/officeDocument/2006/relationships/chart" Target="../charts/chart2.xml"/><Relationship Id="rId4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Tableau de bord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Tableau de bord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Tableau de bord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4</xdr:row>
      <xdr:rowOff>266698</xdr:rowOff>
    </xdr:from>
    <xdr:to>
      <xdr:col>5</xdr:col>
      <xdr:colOff>76199</xdr:colOff>
      <xdr:row>11</xdr:row>
      <xdr:rowOff>171449</xdr:rowOff>
    </xdr:to>
    <xdr:sp macro="[0]!OuvreFormulaire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81025" y="476248"/>
          <a:ext cx="2609849" cy="1314451"/>
        </a:xfrm>
        <a:prstGeom prst="ellipse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glow rad="101600">
                  <a:schemeClr val="accent1">
                    <a:satMod val="175000"/>
                    <a:alpha val="40000"/>
                  </a:schemeClr>
                </a:glow>
                <a:outerShdw dist="38100" dir="2700000" algn="bl" rotWithShape="0">
                  <a:schemeClr val="accent5"/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Ajouter</a:t>
          </a:r>
        </a:p>
      </xdr:txBody>
    </xdr:sp>
    <xdr:clientData/>
  </xdr:twoCellAnchor>
  <xdr:twoCellAnchor>
    <xdr:from>
      <xdr:col>9</xdr:col>
      <xdr:colOff>152400</xdr:colOff>
      <xdr:row>5</xdr:row>
      <xdr:rowOff>0</xdr:rowOff>
    </xdr:from>
    <xdr:to>
      <xdr:col>17</xdr:col>
      <xdr:colOff>257175</xdr:colOff>
      <xdr:row>11</xdr:row>
      <xdr:rowOff>142875</xdr:rowOff>
    </xdr:to>
    <xdr:sp macro="" textlink="">
      <xdr:nvSpPr>
        <xdr:cNvPr id="3" name="Organigramme : Alternativ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CC7028-E203-4274-B029-19A019645388}"/>
            </a:ext>
          </a:extLst>
        </xdr:cNvPr>
        <xdr:cNvSpPr/>
      </xdr:nvSpPr>
      <xdr:spPr>
        <a:xfrm>
          <a:off x="4410075" y="723900"/>
          <a:ext cx="2085975" cy="1228725"/>
        </a:xfrm>
        <a:prstGeom prst="flowChartAlternateProcess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101600">
                  <a:schemeClr val="accent5">
                    <a:satMod val="175000"/>
                    <a:alpha val="40000"/>
                  </a:schemeClr>
                </a:glow>
              </a:effectLst>
              <a:latin typeface="Arial Narrow" panose="020B0606020202030204" pitchFamily="34" charset="0"/>
            </a:rPr>
            <a:t>Modifier</a:t>
          </a:r>
        </a:p>
      </xdr:txBody>
    </xdr:sp>
    <xdr:clientData/>
  </xdr:twoCellAnchor>
  <xdr:twoCellAnchor>
    <xdr:from>
      <xdr:col>0</xdr:col>
      <xdr:colOff>523875</xdr:colOff>
      <xdr:row>15</xdr:row>
      <xdr:rowOff>38100</xdr:rowOff>
    </xdr:from>
    <xdr:to>
      <xdr:col>5</xdr:col>
      <xdr:colOff>161925</xdr:colOff>
      <xdr:row>22</xdr:row>
      <xdr:rowOff>76200</xdr:rowOff>
    </xdr:to>
    <xdr:sp macro="" textlink="">
      <xdr:nvSpPr>
        <xdr:cNvPr id="10" name="Organigramme : Alternative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24409F2-DD02-4E71-AA28-08D41D3D96EA}"/>
            </a:ext>
          </a:extLst>
        </xdr:cNvPr>
        <xdr:cNvSpPr/>
      </xdr:nvSpPr>
      <xdr:spPr>
        <a:xfrm>
          <a:off x="523875" y="2571750"/>
          <a:ext cx="2905125" cy="1304925"/>
        </a:xfrm>
        <a:prstGeom prst="flowChartAlternateProcess">
          <a:avLst/>
        </a:prstGeom>
        <a:gradFill flip="none" rotWithShape="1">
          <a:gsLst>
            <a:gs pos="0">
              <a:schemeClr val="accent4">
                <a:lumMod val="5000"/>
                <a:lumOff val="95000"/>
              </a:schemeClr>
            </a:gs>
            <a:gs pos="74000">
              <a:schemeClr val="accent4">
                <a:lumMod val="45000"/>
                <a:lumOff val="55000"/>
              </a:schemeClr>
            </a:gs>
            <a:gs pos="83000">
              <a:schemeClr val="accent4">
                <a:lumMod val="45000"/>
                <a:lumOff val="55000"/>
              </a:schemeClr>
            </a:gs>
            <a:gs pos="100000">
              <a:schemeClr val="accent4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glow rad="101600">
                  <a:schemeClr val="accent5">
                    <a:satMod val="175000"/>
                    <a:alpha val="40000"/>
                  </a:schemeClr>
                </a:glow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rial Narrow" panose="020B0606020202030204" pitchFamily="34" charset="0"/>
            </a:rPr>
            <a:t>Synthèse du suivi</a:t>
          </a:r>
        </a:p>
      </xdr:txBody>
    </xdr:sp>
    <xdr:clientData/>
  </xdr:twoCellAnchor>
  <xdr:twoCellAnchor>
    <xdr:from>
      <xdr:col>8</xdr:col>
      <xdr:colOff>142875</xdr:colOff>
      <xdr:row>15</xdr:row>
      <xdr:rowOff>19050</xdr:rowOff>
    </xdr:from>
    <xdr:to>
      <xdr:col>17</xdr:col>
      <xdr:colOff>390525</xdr:colOff>
      <xdr:row>22</xdr:row>
      <xdr:rowOff>57150</xdr:rowOff>
    </xdr:to>
    <xdr:sp macro="" textlink="">
      <xdr:nvSpPr>
        <xdr:cNvPr id="11" name="Organigramme : Alternative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734CBC8-F5B3-47D7-BEAD-5437292B723F}"/>
            </a:ext>
          </a:extLst>
        </xdr:cNvPr>
        <xdr:cNvSpPr/>
      </xdr:nvSpPr>
      <xdr:spPr>
        <a:xfrm>
          <a:off x="4152900" y="2552700"/>
          <a:ext cx="2476500" cy="1304925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glow rad="101600">
                  <a:schemeClr val="accent4">
                    <a:satMod val="175000"/>
                    <a:alpha val="40000"/>
                  </a:schemeClr>
                </a:glow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rial Narrow" panose="020B0606020202030204" pitchFamily="34" charset="0"/>
            </a:rPr>
            <a:t>Suivi des compétences</a:t>
          </a:r>
        </a:p>
      </xdr:txBody>
    </xdr:sp>
    <xdr:clientData/>
  </xdr:twoCellAnchor>
  <xdr:twoCellAnchor>
    <xdr:from>
      <xdr:col>22</xdr:col>
      <xdr:colOff>23812</xdr:colOff>
      <xdr:row>5</xdr:row>
      <xdr:rowOff>4761</xdr:rowOff>
    </xdr:from>
    <xdr:to>
      <xdr:col>28</xdr:col>
      <xdr:colOff>19050</xdr:colOff>
      <xdr:row>21</xdr:row>
      <xdr:rowOff>66674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894ED92-5504-4B4A-8267-6CEC1C2814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700087</xdr:colOff>
      <xdr:row>4</xdr:row>
      <xdr:rowOff>161925</xdr:rowOff>
    </xdr:from>
    <xdr:to>
      <xdr:col>21</xdr:col>
      <xdr:colOff>66675</xdr:colOff>
      <xdr:row>23</xdr:row>
      <xdr:rowOff>43725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9016CCB0-CE51-48F9-978A-FAE0E10C40BE}"/>
            </a:ext>
          </a:extLst>
        </xdr:cNvPr>
        <xdr:cNvGrpSpPr/>
      </xdr:nvGrpSpPr>
      <xdr:grpSpPr>
        <a:xfrm>
          <a:off x="7358062" y="161925"/>
          <a:ext cx="1652588" cy="3320325"/>
          <a:chOff x="7729537" y="914400"/>
          <a:chExt cx="1652588" cy="3320325"/>
        </a:xfrm>
      </xdr:grpSpPr>
      <xdr:graphicFrame macro="">
        <xdr:nvGraphicFramePr>
          <xdr:cNvPr id="8" name="Graphique 7">
            <a:extLst>
              <a:ext uri="{FF2B5EF4-FFF2-40B4-BE49-F238E27FC236}">
                <a16:creationId xmlns:a16="http://schemas.microsoft.com/office/drawing/2014/main" id="{D8B81739-9691-475B-9253-2A40863BF9F7}"/>
              </a:ext>
            </a:extLst>
          </xdr:cNvPr>
          <xdr:cNvGraphicFramePr/>
        </xdr:nvGraphicFramePr>
        <xdr:xfrm>
          <a:off x="7729537" y="914400"/>
          <a:ext cx="1652588" cy="28003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7146BDB0-636C-427C-B7AC-FA5193E42487}"/>
              </a:ext>
            </a:extLst>
          </xdr:cNvPr>
          <xdr:cNvGrpSpPr/>
        </xdr:nvGrpSpPr>
        <xdr:grpSpPr>
          <a:xfrm>
            <a:off x="8181976" y="3514725"/>
            <a:ext cx="720000" cy="720000"/>
            <a:chOff x="4238626" y="7515225"/>
            <a:chExt cx="657225" cy="600075"/>
          </a:xfrm>
        </xdr:grpSpPr>
        <xdr:sp macro="" textlink="">
          <xdr:nvSpPr>
            <xdr:cNvPr id="9" name="Ellipse 8">
              <a:extLst>
                <a:ext uri="{FF2B5EF4-FFF2-40B4-BE49-F238E27FC236}">
                  <a16:creationId xmlns:a16="http://schemas.microsoft.com/office/drawing/2014/main" id="{41B76288-AAB9-4E30-8C73-4788DFA8D758}"/>
                </a:ext>
              </a:extLst>
            </xdr:cNvPr>
            <xdr:cNvSpPr/>
          </xdr:nvSpPr>
          <xdr:spPr>
            <a:xfrm>
              <a:off x="4238626" y="7515225"/>
              <a:ext cx="657225" cy="600075"/>
            </a:xfrm>
            <a:prstGeom prst="ellipse">
              <a:avLst/>
            </a:prstGeom>
            <a:solidFill>
              <a:srgbClr val="FF0000"/>
            </a:solidFill>
            <a:ln>
              <a:noFill/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$V$23">
          <xdr:nvSpPr>
            <xdr:cNvPr id="12" name="Rectangle 11">
              <a:extLst>
                <a:ext uri="{FF2B5EF4-FFF2-40B4-BE49-F238E27FC236}">
                  <a16:creationId xmlns:a16="http://schemas.microsoft.com/office/drawing/2014/main" id="{69E67855-8182-4DF6-AAA2-D02D394D6D2F}"/>
                </a:ext>
              </a:extLst>
            </xdr:cNvPr>
            <xdr:cNvSpPr/>
          </xdr:nvSpPr>
          <xdr:spPr>
            <a:xfrm>
              <a:off x="4305300" y="7681911"/>
              <a:ext cx="528638" cy="271463"/>
            </a:xfrm>
            <a:prstGeom prst="rect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fld id="{E67BB2F9-66D4-40AE-B79C-C4A9117712F0}" type="TxLink">
                <a:rPr lang="en-US" sz="1100" b="1" i="0" u="none" strike="noStrike">
                  <a:solidFill>
                    <a:schemeClr val="bg1"/>
                  </a:solidFill>
                  <a:latin typeface="Calibri"/>
                </a:rPr>
                <a:pPr algn="ctr"/>
                <a:t>14.4%</a:t>
              </a:fld>
              <a:endParaRPr lang="fr-FR" sz="1100" b="1">
                <a:solidFill>
                  <a:schemeClr val="bg1"/>
                </a:solidFill>
              </a:endParaRPr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133349</xdr:colOff>
      <xdr:row>0</xdr:row>
      <xdr:rowOff>104775</xdr:rowOff>
    </xdr:from>
    <xdr:to>
      <xdr:col>19</xdr:col>
      <xdr:colOff>142875</xdr:colOff>
      <xdr:row>4</xdr:row>
      <xdr:rowOff>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709F91D-1A04-4936-9742-C62E996DEC5B}"/>
            </a:ext>
          </a:extLst>
        </xdr:cNvPr>
        <xdr:cNvSpPr/>
      </xdr:nvSpPr>
      <xdr:spPr>
        <a:xfrm>
          <a:off x="6962774" y="104775"/>
          <a:ext cx="1743076" cy="6572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Arial Narrow" panose="020B0606020202030204" pitchFamily="34" charset="0"/>
            </a:rPr>
            <a:t>Retour tableau de bord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342900</xdr:rowOff>
    </xdr:from>
    <xdr:to>
      <xdr:col>2</xdr:col>
      <xdr:colOff>95250</xdr:colOff>
      <xdr:row>1</xdr:row>
      <xdr:rowOff>638175</xdr:rowOff>
    </xdr:to>
    <xdr:sp macro="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D16623-9E59-40E3-AB26-CD51464C2E0F}"/>
            </a:ext>
          </a:extLst>
        </xdr:cNvPr>
        <xdr:cNvSpPr/>
      </xdr:nvSpPr>
      <xdr:spPr>
        <a:xfrm>
          <a:off x="1038225" y="342900"/>
          <a:ext cx="2019300" cy="6572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Arial Narrow" panose="020B0606020202030204" pitchFamily="34" charset="0"/>
            </a:rPr>
            <a:t>Retour tableau de bord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0</xdr:row>
      <xdr:rowOff>114299</xdr:rowOff>
    </xdr:from>
    <xdr:to>
      <xdr:col>9</xdr:col>
      <xdr:colOff>495299</xdr:colOff>
      <xdr:row>1</xdr:row>
      <xdr:rowOff>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0439400" y="114299"/>
          <a:ext cx="981074" cy="6572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Arial Narrow" panose="020B0606020202030204" pitchFamily="34" charset="0"/>
            </a:rPr>
            <a:t>Retour tableau de bord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ylvie PIVOT" refreshedDate="44384.389028935184" createdVersion="7" refreshedVersion="6" minRefreshableVersion="3" recordCount="919" xr:uid="{CE80FE14-A7D8-45A5-8699-B07ECE4ECB5A}">
  <cacheSource type="worksheet">
    <worksheetSource ref="A1:G1048576" sheet="Data"/>
  </cacheSource>
  <cacheFields count="7">
    <cacheField name="Identité" numFmtId="0">
      <sharedItems containsBlank="1" count="64">
        <s v="ANQUETIL Perrine"/>
        <s v="BALDIT Alexandre"/>
        <s v="BERLAFANTE Kevan"/>
        <s v="BELAJRAF Nora"/>
        <s v="BOUGOUBA Hanane"/>
        <s v="BOURKACHE Samia"/>
        <s v="CAMON Mackinley"/>
        <s v="CHAMUSCO Laëtitia"/>
        <s v="CHOPELIN Cindie"/>
        <s v="COLLIN Thierry"/>
        <s v="CREUX Guillaume"/>
        <s v="DELAPLACE Emilie"/>
        <s v="DERDICHE Thamila"/>
        <s v="DERLINCOURT Sandrine"/>
        <s v="DIETLIN Karine"/>
        <s v="FARCENIO Mickaël"/>
        <s v="FERRE Adrien"/>
        <s v="GARGOURI Mahmoud"/>
        <s v="GUINAULT Oriane"/>
        <s v="HOURDEBAIGT LARUSSE Clément"/>
        <s v="IGREJAS Damien"/>
        <s v="JEDNANE Asmaa"/>
        <s v="KABONGO Sara"/>
        <s v="KEBBOUCHE Khalida"/>
        <s v="KHAMPHOUSONE Senchanh"/>
        <s v="KLEIN Cécile"/>
        <s v="LANGEVIN Margaux"/>
        <s v="LE BIHAN Anaële"/>
        <s v="LESENNE Aude"/>
        <s v="LONGFORT Naomi"/>
        <s v="LOQUAIS Amélie"/>
        <s v="LUDMANN Audrey"/>
        <s v="MAMOD Alihoussen"/>
        <s v="MERGAULT Christian"/>
        <s v="MONDOT Martina"/>
        <s v="MONTI Patricia"/>
        <s v="MORELLE Marc"/>
        <s v="PERROCHON Emilie"/>
        <s v="PIVOT Sylvie"/>
        <s v="POTOT Laura"/>
        <s v="PRUD'HOMME Aurélie"/>
        <s v="RAFINESQUE Samuel"/>
        <s v="REIL Virginie"/>
        <s v="RELOT Marion"/>
        <s v="RENAUDINEAU Sylvie"/>
        <s v="RICARD Béatrice"/>
        <s v="RIVIERE Geneviève"/>
        <s v="ROBERT Amandine"/>
        <s v="SAMON Delphine"/>
        <s v="SENANT Marie"/>
        <s v="TUMAY Gwendoline"/>
        <s v="VILARES Stéphanie"/>
        <s v="ZELMAT Emmanuelle"/>
        <s v="PISTOTNIK Elisabeth"/>
        <s v="test date"/>
        <s v="test date 1"/>
        <s v="test date A"/>
        <s v="test date A2"/>
        <s v="test date a3"/>
        <s v="test date p"/>
        <s v="date p"/>
        <s v="date p1"/>
        <s v="test a3"/>
        <m/>
      </sharedItems>
    </cacheField>
    <cacheField name="Compétence" numFmtId="0">
      <sharedItems containsBlank="1" count="60">
        <s v="Urised"/>
        <s v="Novodiag"/>
        <s v="Prévicolor/Cytospin"/>
        <s v="Previ Isola"/>
        <s v="WASP"/>
        <s v="Sirscan 2000"/>
        <s v="Lecture   parasitaire"/>
        <s v="Lecture  mycologie"/>
        <s v="Microlab-Nimbus-CFX"/>
        <s v="Vitek XL"/>
        <s v="ID NOW"/>
        <s v="Bruker"/>
        <s v="Panther"/>
        <s v="Lecture des ED"/>
        <s v="J0 activité annexes"/>
        <s v="Hémocs positives"/>
        <s v="Lecture culture ECBU"/>
        <s v="Pré/Ana/Post analytique"/>
        <s v="HbA1C"/>
        <s v="Hémostase"/>
        <s v="Biochimie/Immunologie"/>
        <s v="Immuno-hématologie"/>
        <s v="Activité QRE"/>
        <s v="Ensemencement manuel"/>
        <s v="Lecture culture J1"/>
        <s v="Réception pré ana tri"/>
        <s v="Vitek"/>
        <s v="Bactec"/>
        <s v="Lecture culture J2"/>
        <s v="Hématocytologie-Formules"/>
        <s v="Hématologie"/>
        <s v="Alifax"/>
        <s v="Biologiste"/>
        <s v="Utilisation VALAB"/>
        <s v="Préleveur"/>
        <s v="Hématocytologie-Palu Ag"/>
        <s v="Hématocytologie-Palu frottis"/>
        <s v="Biologiste bactériologie"/>
        <s v="Gestionnaire Stock"/>
        <s v="Lecture et interprétation AAN"/>
        <s v="Phadia"/>
        <s v="Novaview"/>
        <s v="Quantalyser 3000"/>
        <s v="Référent Stock"/>
        <s v="Tri pôle 2"/>
        <s v="Responsable Technique"/>
        <s v="Manager de site"/>
        <s v="Encadrant technique"/>
        <s v="Pilote de processus"/>
        <s v="Référent/Responsable métrologie"/>
        <s v="Référent/Responsable qualité"/>
        <s v="Paramétrage  UBILAB"/>
        <s v="Paramétrage  GQW"/>
        <s v="Lecture  des ED"/>
        <s v="Référent SIL"/>
        <s v="Référent middleware"/>
        <s v="Geenius"/>
        <s v="Hématocytologie-Agrégats plaquettaires"/>
        <s v="Techniques manuelles"/>
        <m/>
      </sharedItems>
    </cacheField>
    <cacheField name="Niveau" numFmtId="0">
      <sharedItems containsString="0" containsBlank="1" containsNumber="1" containsInteger="1" minValue="0" maxValue="3"/>
    </cacheField>
    <cacheField name="Date" numFmtId="0">
      <sharedItems containsDate="1" containsBlank="1" containsMixedTypes="1" minDate="2016-05-16T00:00:00" maxDate="2021-08-08T00:00:00"/>
    </cacheField>
    <cacheField name="Prochaine" numFmtId="0">
      <sharedItems containsDate="1" containsBlank="1" containsMixedTypes="1" minDate="2010-07-20T00:00:00" maxDate="2024-08-07T00:00:00"/>
    </cacheField>
    <cacheField name="Statut" numFmtId="0">
      <sharedItems containsBlank="1"/>
    </cacheField>
    <cacheField name="Statut 2" numFmtId="0">
      <sharedItems containsBlank="1" containsMixedTypes="1" containsNumber="1" containsInteger="1" minValue="1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ylvie PIVOT" refreshedDate="44384.389029050923" createdVersion="6" refreshedVersion="6" minRefreshableVersion="3" recordCount="453" xr:uid="{F7FFD704-6AF2-4C45-9DF6-6F572C833665}">
  <cacheSource type="worksheet">
    <worksheetSource name="Tdata"/>
  </cacheSource>
  <cacheFields count="7">
    <cacheField name="Identité" numFmtId="0">
      <sharedItems count="71">
        <s v="ANQUETIL Perrine"/>
        <s v="BALDIT Alexandre"/>
        <s v="BERLAFANTE Kevan"/>
        <s v="BELAJRAF Nora"/>
        <s v="BOUGOUBA Hanane"/>
        <s v="BOURKACHE Samia"/>
        <s v="CAMON Mackinley"/>
        <s v="CHAMUSCO Laëtitia"/>
        <s v="CHOPELIN Cindie"/>
        <s v="COLLIN Thierry"/>
        <s v="CREUX Guillaume"/>
        <s v="DELAPLACE Emilie"/>
        <s v="DERDICHE Thamila"/>
        <s v="DERLINCOURT Sandrine"/>
        <s v="DIETLIN Karine"/>
        <s v="FARCENIO Mickaël"/>
        <s v="FERRE Adrien"/>
        <s v="GARGOURI Mahmoud"/>
        <s v="GUINAULT Oriane"/>
        <s v="HOURDEBAIGT LARUSSE Clément"/>
        <s v="IGREJAS Damien"/>
        <s v="JEDNANE Asmaa"/>
        <s v="KABONGO Sara"/>
        <s v="KEBBOUCHE Khalida"/>
        <s v="KHAMPHOUSONE Senchanh"/>
        <s v="KLEIN Cécile"/>
        <s v="LANGEVIN Margaux"/>
        <s v="LE BIHAN Anaële"/>
        <s v="LESENNE Aude"/>
        <s v="LONGFORT Naomi"/>
        <s v="LOQUAIS Amélie"/>
        <s v="LUDMANN Audrey"/>
        <s v="MAMOD Alihoussen"/>
        <s v="MERGAULT Christian"/>
        <s v="MONDOT Martina"/>
        <s v="MONTI Patricia"/>
        <s v="MORELLE Marc"/>
        <s v="PERROCHON Emilie"/>
        <s v="PIVOT Sylvie"/>
        <s v="POTOT Laura"/>
        <s v="PRUD'HOMME Aurélie"/>
        <s v="RAFINESQUE Samuel"/>
        <s v="REIL Virginie"/>
        <s v="RELOT Marion"/>
        <s v="RENAUDINEAU Sylvie"/>
        <s v="RICARD Béatrice"/>
        <s v="RIVIERE Geneviève"/>
        <s v="ROBERT Amandine"/>
        <s v="SAMON Delphine"/>
        <s v="SENANT Marie"/>
        <s v="TUMAY Gwendoline"/>
        <s v="VILARES Stéphanie"/>
        <s v="ZELMAT Emmanuelle"/>
        <s v="PISTOTNIK Elisabeth"/>
        <s v="test date"/>
        <s v="test date 1"/>
        <s v="test date A"/>
        <s v="test date A2"/>
        <s v="test date a3"/>
        <s v="test date p"/>
        <s v="date p"/>
        <s v="date p1"/>
        <s v="test a3"/>
        <s v="CHAMUSCO Laetitia" u="1"/>
        <s v="BARLAFANTE Kevan" u="1"/>
        <s v="ALIHOUSSEN Mamod" u="1"/>
        <s v="AMARAL Marina" u="1"/>
        <s v="MORGHI BOUDOUANE Hanane" u="1"/>
        <s v="BILLON Gwladys" u="1"/>
        <s v="BRIE Christelle" u="1"/>
        <s v="LEBIHAN Anaële" u="1"/>
      </sharedItems>
    </cacheField>
    <cacheField name="Compétence" numFmtId="0">
      <sharedItems containsBlank="1" count="62">
        <s v="Urised"/>
        <s v="Novodiag"/>
        <s v="Prévicolor/Cytospin"/>
        <s v="Previ Isola"/>
        <s v="WASP"/>
        <s v="Sirscan 2000"/>
        <s v="Lecture   parasitaire"/>
        <s v="Lecture  mycologie"/>
        <s v="Microlab-Nimbus-CFX"/>
        <s v="Vitek XL"/>
        <s v="ID NOW"/>
        <s v="Bruker"/>
        <s v="Panther"/>
        <s v="Lecture des ED"/>
        <s v="J0 activité annexes"/>
        <s v="Hémocs positives"/>
        <s v="Lecture culture ECBU"/>
        <s v="Pré/Ana/Post analytique"/>
        <s v="HbA1C"/>
        <s v="Hémostase"/>
        <s v="Biochimie/Immunologie"/>
        <s v="Immuno-hématologie"/>
        <s v="Activité QRE"/>
        <s v="Ensemencement manuel"/>
        <s v="Lecture culture J1"/>
        <s v="Réception pré ana tri"/>
        <s v="Vitek"/>
        <s v="Bactec"/>
        <s v="Lecture culture J2"/>
        <s v="Hématocytologie-Formules"/>
        <s v="Hématologie"/>
        <s v="Alifax"/>
        <s v="Biologiste"/>
        <s v="Utilisation VALAB"/>
        <s v="Préleveur"/>
        <s v="Hématocytologie-Palu Ag"/>
        <s v="Hématocytologie-Palu frottis"/>
        <s v="Biologiste bactériologie"/>
        <s v="Gestionnaire Stock"/>
        <s v="Lecture et interprétation AAN"/>
        <s v="Phadia"/>
        <s v="Novaview"/>
        <s v="Quantalyser 3000"/>
        <s v="Référent Stock"/>
        <s v="Tri pôle 2"/>
        <s v="Responsable Technique"/>
        <s v="Manager de site"/>
        <s v="Encadrant technique"/>
        <s v="Pilote de processus"/>
        <s v="Référent/Responsable métrologie"/>
        <s v="Référent/Responsable qualité"/>
        <s v="Paramétrage  UBILAB"/>
        <s v="Paramétrage  GQW"/>
        <s v="Lecture  des ED"/>
        <s v="Référent SIL"/>
        <s v="Référent middleware"/>
        <s v="Geenius"/>
        <s v="Hématocytologie-Agrégats plaquettaires"/>
        <s v="Techniques manuelles"/>
        <m/>
        <s v="Microbiologie" u="1"/>
        <s v="Qwalys" u="1"/>
      </sharedItems>
    </cacheField>
    <cacheField name="Niveau" numFmtId="0">
      <sharedItems containsString="0" containsBlank="1" containsNumber="1" containsInteger="1" minValue="0" maxValue="3"/>
    </cacheField>
    <cacheField name="Date" numFmtId="14">
      <sharedItems containsDate="1" containsBlank="1" containsMixedTypes="1" minDate="2016-05-16T00:00:00" maxDate="2021-08-08T00:00:00"/>
    </cacheField>
    <cacheField name="Prochaine" numFmtId="14">
      <sharedItems containsDate="1" containsMixedTypes="1" minDate="2010-07-20T00:00:00" maxDate="2024-08-07T00:00:00"/>
    </cacheField>
    <cacheField name="Statut" numFmtId="0">
      <sharedItems count="9">
        <s v="OK"/>
        <s v="Moins de 2 mois"/>
        <s v="Retard"/>
        <s v="Moins de 1 mois"/>
        <s v="Plus de 1 mois"/>
        <e v="#VALUE!"/>
        <s v="Moins de 3 mois"/>
        <s v=""/>
        <s v="Plus de 2 mois"/>
      </sharedItems>
    </cacheField>
    <cacheField name="Statut 2" numFmtId="0">
      <sharedItems containsMixedTypes="1" containsNumber="1" containsInteger="1" minValue="1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Sylvie PIVOT" refreshedDate="44384.389029398146" createdVersion="6" refreshedVersion="6" minRefreshableVersion="3" recordCount="919" xr:uid="{A6230EF8-050E-4AD0-A3B0-55DDBAA98A63}">
  <cacheSource type="worksheet">
    <worksheetSource ref="A1:F1048576" sheet="Data"/>
  </cacheSource>
  <cacheFields count="6">
    <cacheField name="Identité" numFmtId="0">
      <sharedItems containsBlank="1" count="69">
        <s v="ANQUETIL Perrine"/>
        <s v="BALDIT Alexandre"/>
        <s v="BERLAFANTE Kevan"/>
        <s v="BELAJRAF Nora"/>
        <s v="BOUGOUBA Hanane"/>
        <s v="BOURKACHE Samia"/>
        <s v="CAMON Mackinley"/>
        <s v="CHAMUSCO Laëtitia"/>
        <s v="CHOPELIN Cindie"/>
        <s v="COLLIN Thierry"/>
        <s v="CREUX Guillaume"/>
        <s v="DELAPLACE Emilie"/>
        <s v="DERDICHE Thamila"/>
        <s v="DERLINCOURT Sandrine"/>
        <s v="DIETLIN Karine"/>
        <s v="FARCENIO Mickaël"/>
        <s v="FERRE Adrien"/>
        <s v="GARGOURI Mahmoud"/>
        <s v="GUINAULT Oriane"/>
        <s v="HOURDEBAIGT LARUSSE Clément"/>
        <s v="IGREJAS Damien"/>
        <s v="JEDNANE Asmaa"/>
        <s v="KABONGO Sara"/>
        <s v="KEBBOUCHE Khalida"/>
        <s v="KHAMPHOUSONE Senchanh"/>
        <s v="KLEIN Cécile"/>
        <s v="LANGEVIN Margaux"/>
        <s v="LE BIHAN Anaële"/>
        <s v="LESENNE Aude"/>
        <s v="LONGFORT Naomi"/>
        <s v="LOQUAIS Amélie"/>
        <s v="LUDMANN Audrey"/>
        <s v="MAMOD Alihoussen"/>
        <s v="MERGAULT Christian"/>
        <s v="MONDOT Martina"/>
        <s v="MONTI Patricia"/>
        <s v="MORELLE Marc"/>
        <s v="PERROCHON Emilie"/>
        <s v="PIVOT Sylvie"/>
        <s v="POTOT Laura"/>
        <s v="PRUD'HOMME Aurélie"/>
        <s v="RAFINESQUE Samuel"/>
        <s v="REIL Virginie"/>
        <s v="RELOT Marion"/>
        <s v="RENAUDINEAU Sylvie"/>
        <s v="RICARD Béatrice"/>
        <s v="RIVIERE Geneviève"/>
        <s v="ROBERT Amandine"/>
        <s v="SAMON Delphine"/>
        <s v="SENANT Marie"/>
        <s v="TUMAY Gwendoline"/>
        <s v="VILARES Stéphanie"/>
        <s v="ZELMAT Emmanuelle"/>
        <s v="PISTOTNIK Elisabeth"/>
        <s v="test date"/>
        <s v="test date 1"/>
        <s v="test date A"/>
        <s v="test date A2"/>
        <s v="test date a3"/>
        <s v="test date p"/>
        <s v="date p"/>
        <s v="date p1"/>
        <s v="test a3"/>
        <m/>
        <s v="BARLAFANTE Kevan" u="1"/>
        <s v="AMARAL Marina" u="1"/>
        <s v="MORGHI BOUDOUANE Hanane" u="1"/>
        <s v="BILLON Gwladys" u="1"/>
        <s v="LEBIHAN Anaële" u="1"/>
      </sharedItems>
    </cacheField>
    <cacheField name="Compétence" numFmtId="0">
      <sharedItems containsBlank="1" count="62">
        <s v="Urised"/>
        <s v="Novodiag"/>
        <s v="Prévicolor/Cytospin"/>
        <s v="Previ Isola"/>
        <s v="WASP"/>
        <s v="Sirscan 2000"/>
        <s v="Lecture   parasitaire"/>
        <s v="Lecture  mycologie"/>
        <s v="Microlab-Nimbus-CFX"/>
        <s v="Vitek XL"/>
        <s v="ID NOW"/>
        <s v="Bruker"/>
        <s v="Panther"/>
        <s v="Lecture des ED"/>
        <s v="J0 activité annexes"/>
        <s v="Hémocs positives"/>
        <s v="Lecture culture ECBU"/>
        <s v="Pré/Ana/Post analytique"/>
        <s v="HbA1C"/>
        <s v="Hémostase"/>
        <s v="Biochimie/Immunologie"/>
        <s v="Immuno-hématologie"/>
        <s v="Activité QRE"/>
        <s v="Ensemencement manuel"/>
        <s v="Lecture culture J1"/>
        <s v="Réception pré ana tri"/>
        <s v="Vitek"/>
        <s v="Bactec"/>
        <s v="Lecture culture J2"/>
        <s v="Hématocytologie-Formules"/>
        <s v="Hématologie"/>
        <s v="Alifax"/>
        <s v="Biologiste"/>
        <s v="Utilisation VALAB"/>
        <s v="Préleveur"/>
        <s v="Hématocytologie-Palu Ag"/>
        <s v="Hématocytologie-Palu frottis"/>
        <s v="Biologiste bactériologie"/>
        <s v="Gestionnaire Stock"/>
        <s v="Lecture et interprétation AAN"/>
        <s v="Phadia"/>
        <s v="Novaview"/>
        <s v="Quantalyser 3000"/>
        <s v="Référent Stock"/>
        <s v="Tri pôle 2"/>
        <s v="Responsable Technique"/>
        <s v="Manager de site"/>
        <s v="Encadrant technique"/>
        <s v="Pilote de processus"/>
        <s v="Référent/Responsable métrologie"/>
        <s v="Référent/Responsable qualité"/>
        <s v="Paramétrage  UBILAB"/>
        <s v="Paramétrage  GQW"/>
        <s v="Lecture  des ED"/>
        <s v="Référent SIL"/>
        <s v="Référent middleware"/>
        <s v="Geenius"/>
        <s v="Hématocytologie-Agrégats plaquettaires"/>
        <s v="Techniques manuelles"/>
        <m/>
        <s v="Microbiologie" u="1"/>
        <s v="Qwalys" u="1"/>
      </sharedItems>
    </cacheField>
    <cacheField name="Niveau" numFmtId="0">
      <sharedItems containsString="0" containsBlank="1" containsNumber="1" containsInteger="1" minValue="0" maxValue="3"/>
    </cacheField>
    <cacheField name="Date" numFmtId="0">
      <sharedItems containsDate="1" containsBlank="1" containsMixedTypes="1" minDate="2016-05-16T00:00:00" maxDate="2021-08-08T00:00:00"/>
    </cacheField>
    <cacheField name="Prochaine" numFmtId="0">
      <sharedItems containsDate="1" containsBlank="1" containsMixedTypes="1" minDate="2010-07-20T00:00:00" maxDate="2024-08-07T00:00:00"/>
    </cacheField>
    <cacheField name="Statut" numFmtId="0">
      <sharedItems containsBlank="1" count="10">
        <s v="OK"/>
        <s v="Moins de 2 mois"/>
        <s v="Retard"/>
        <s v="Moins de 1 mois"/>
        <s v="Plus de 1 mois"/>
        <e v="#VALUE!"/>
        <s v="Moins de 3 mois"/>
        <s v=""/>
        <s v="Plus de 2 mois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19">
  <r>
    <x v="0"/>
    <x v="0"/>
    <n v="2"/>
    <d v="2019-04-10T00:00:00"/>
    <d v="2022-04-09T00:00:00"/>
    <s v="OK"/>
    <n v="10"/>
  </r>
  <r>
    <x v="0"/>
    <x v="1"/>
    <n v="1"/>
    <d v="2020-01-10T00:00:00"/>
    <d v="2023-01-09T00:00:00"/>
    <s v="OK"/>
    <n v="10"/>
  </r>
  <r>
    <x v="0"/>
    <x v="2"/>
    <n v="1"/>
    <d v="2019-10-23T00:00:00"/>
    <d v="2022-10-22T00:00:00"/>
    <s v="OK"/>
    <n v="10"/>
  </r>
  <r>
    <x v="0"/>
    <x v="2"/>
    <n v="1"/>
    <d v="2018-08-20T00:00:00"/>
    <d v="2021-08-19T00:00:00"/>
    <s v="Moins de 2 mois"/>
    <n v="2"/>
  </r>
  <r>
    <x v="0"/>
    <x v="3"/>
    <n v="3"/>
    <d v="2019-10-23T00:00:00"/>
    <d v="2022-10-22T00:00:00"/>
    <s v="OK"/>
    <n v="10"/>
  </r>
  <r>
    <x v="0"/>
    <x v="4"/>
    <n v="1"/>
    <d v="2019-10-23T00:00:00"/>
    <d v="2022-10-22T00:00:00"/>
    <s v="OK"/>
    <n v="10"/>
  </r>
  <r>
    <x v="0"/>
    <x v="5"/>
    <n v="2"/>
    <d v="2019-10-22T00:00:00"/>
    <d v="2022-10-21T00:00:00"/>
    <s v="OK"/>
    <n v="10"/>
  </r>
  <r>
    <x v="0"/>
    <x v="6"/>
    <n v="1"/>
    <d v="2020-01-22T00:00:00"/>
    <d v="2023-01-21T00:00:00"/>
    <s v="OK"/>
    <n v="10"/>
  </r>
  <r>
    <x v="0"/>
    <x v="7"/>
    <n v="1"/>
    <d v="2020-01-22T00:00:00"/>
    <d v="2023-01-21T00:00:00"/>
    <s v="OK"/>
    <n v="10"/>
  </r>
  <r>
    <x v="0"/>
    <x v="8"/>
    <n v="1"/>
    <d v="2019-08-21T00:00:00"/>
    <d v="2022-08-20T00:00:00"/>
    <s v="OK"/>
    <n v="10"/>
  </r>
  <r>
    <x v="0"/>
    <x v="9"/>
    <n v="1"/>
    <d v="2018-08-20T00:00:00"/>
    <d v="2021-08-19T00:00:00"/>
    <s v="Moins de 2 mois"/>
    <n v="2"/>
  </r>
  <r>
    <x v="0"/>
    <x v="10"/>
    <n v="1"/>
    <d v="2019-12-03T00:00:00"/>
    <d v="2022-12-02T00:00:00"/>
    <s v="OK"/>
    <n v="10"/>
  </r>
  <r>
    <x v="0"/>
    <x v="11"/>
    <n v="1"/>
    <d v="2019-07-07T00:00:00"/>
    <d v="2022-07-06T00:00:00"/>
    <s v="OK"/>
    <n v="10"/>
  </r>
  <r>
    <x v="0"/>
    <x v="12"/>
    <n v="1"/>
    <d v="2019-10-02T00:00:00"/>
    <d v="2022-10-01T00:00:00"/>
    <s v="OK"/>
    <n v="10"/>
  </r>
  <r>
    <x v="0"/>
    <x v="13"/>
    <n v="1"/>
    <d v="2018-10-10T00:00:00"/>
    <d v="2021-10-09T00:00:00"/>
    <s v="OK"/>
    <n v="10"/>
  </r>
  <r>
    <x v="1"/>
    <x v="12"/>
    <n v="3"/>
    <d v="2021-04-16T00:00:00"/>
    <d v="2024-04-15T00:00:00"/>
    <s v="OK"/>
    <n v="10"/>
  </r>
  <r>
    <x v="2"/>
    <x v="10"/>
    <n v="1"/>
    <d v="2020-08-12T00:00:00"/>
    <d v="2023-08-12T00:00:00"/>
    <s v="OK"/>
    <n v="10"/>
  </r>
  <r>
    <x v="2"/>
    <x v="0"/>
    <n v="1"/>
    <d v="2020-08-27T00:00:00"/>
    <d v="2023-08-27T00:00:00"/>
    <s v="OK"/>
    <n v="10"/>
  </r>
  <r>
    <x v="2"/>
    <x v="3"/>
    <n v="1"/>
    <d v="2020-08-27T00:00:00"/>
    <d v="2023-08-27T00:00:00"/>
    <s v="OK"/>
    <n v="10"/>
  </r>
  <r>
    <x v="3"/>
    <x v="12"/>
    <n v="1"/>
    <d v="2021-04-13T00:00:00"/>
    <d v="2024-04-12T00:00:00"/>
    <s v="OK"/>
    <n v="10"/>
  </r>
  <r>
    <x v="2"/>
    <x v="14"/>
    <n v="1"/>
    <d v="2020-08-27T00:00:00"/>
    <d v="2023-08-27T00:00:00"/>
    <s v="OK"/>
    <n v="10"/>
  </r>
  <r>
    <x v="2"/>
    <x v="15"/>
    <n v="1"/>
    <d v="2020-08-27T00:00:00"/>
    <d v="2023-08-27T00:00:00"/>
    <s v="OK"/>
    <n v="10"/>
  </r>
  <r>
    <x v="2"/>
    <x v="16"/>
    <n v="1"/>
    <d v="2021-05-26T00:00:00"/>
    <d v="2024-05-25T00:00:00"/>
    <s v="OK"/>
    <n v="10"/>
  </r>
  <r>
    <x v="4"/>
    <x v="17"/>
    <n v="1"/>
    <d v="2021-06-08T00:00:00"/>
    <d v="2024-06-07T00:00:00"/>
    <s v="OK"/>
    <n v="10"/>
  </r>
  <r>
    <x v="4"/>
    <x v="18"/>
    <n v="1"/>
    <d v="2016-08-12T00:00:00"/>
    <d v="2019-08-12T00:00:00"/>
    <s v="Retard"/>
    <n v="7"/>
  </r>
  <r>
    <x v="4"/>
    <x v="19"/>
    <n v="1"/>
    <d v="2018-12-02T00:00:00"/>
    <d v="2021-12-01T00:00:00"/>
    <s v="OK"/>
    <n v="10"/>
  </r>
  <r>
    <x v="4"/>
    <x v="20"/>
    <n v="1"/>
    <d v="2019-10-29T00:00:00"/>
    <d v="2022-10-28T00:00:00"/>
    <s v="OK"/>
    <n v="10"/>
  </r>
  <r>
    <x v="4"/>
    <x v="21"/>
    <n v="3"/>
    <d v="2018-02-23T00:00:00"/>
    <d v="2021-02-22T00:00:00"/>
    <s v="Retard"/>
    <n v="7"/>
  </r>
  <r>
    <x v="5"/>
    <x v="22"/>
    <n v="1"/>
    <d v="2018-06-30T00:00:00"/>
    <d v="2021-06-29T00:00:00"/>
    <s v="Moins de 1 mois"/>
    <n v="3"/>
  </r>
  <r>
    <x v="5"/>
    <x v="11"/>
    <n v="2"/>
    <d v="2018-06-30T00:00:00"/>
    <d v="2021-06-29T00:00:00"/>
    <s v="Moins de 1 mois"/>
    <n v="3"/>
  </r>
  <r>
    <x v="5"/>
    <x v="23"/>
    <n v="1"/>
    <d v="2018-06-30T00:00:00"/>
    <d v="2021-06-29T00:00:00"/>
    <s v="Moins de 1 mois"/>
    <n v="3"/>
  </r>
  <r>
    <x v="5"/>
    <x v="15"/>
    <n v="1"/>
    <d v="2018-06-30T00:00:00"/>
    <d v="2021-06-29T00:00:00"/>
    <s v="Moins de 1 mois"/>
    <n v="3"/>
  </r>
  <r>
    <x v="5"/>
    <x v="14"/>
    <n v="1"/>
    <d v="2018-06-30T00:00:00"/>
    <d v="2021-06-29T00:00:00"/>
    <s v="Moins de 1 mois"/>
    <n v="3"/>
  </r>
  <r>
    <x v="5"/>
    <x v="16"/>
    <n v="1"/>
    <d v="2018-06-30T00:00:00"/>
    <d v="2021-06-29T00:00:00"/>
    <s v="Moins de 1 mois"/>
    <n v="3"/>
  </r>
  <r>
    <x v="5"/>
    <x v="24"/>
    <n v="1"/>
    <d v="2018-06-30T00:00:00"/>
    <d v="2021-06-29T00:00:00"/>
    <s v="Moins de 1 mois"/>
    <n v="3"/>
  </r>
  <r>
    <x v="5"/>
    <x v="25"/>
    <n v="1"/>
    <d v="2018-06-30T00:00:00"/>
    <d v="2021-06-29T00:00:00"/>
    <s v="Moins de 1 mois"/>
    <n v="3"/>
  </r>
  <r>
    <x v="5"/>
    <x v="26"/>
    <n v="3"/>
    <d v="2018-06-30T00:00:00"/>
    <d v="2021-06-29T00:00:00"/>
    <s v="Moins de 1 mois"/>
    <n v="3"/>
  </r>
  <r>
    <x v="5"/>
    <x v="27"/>
    <n v="1"/>
    <d v="2018-06-26T00:00:00"/>
    <d v="2021-06-25T00:00:00"/>
    <s v="Moins de 1 mois"/>
    <n v="3"/>
  </r>
  <r>
    <x v="5"/>
    <x v="1"/>
    <n v="1"/>
    <d v="2019-09-03T00:00:00"/>
    <d v="2022-09-02T00:00:00"/>
    <s v="OK"/>
    <n v="10"/>
  </r>
  <r>
    <x v="5"/>
    <x v="2"/>
    <n v="3"/>
    <d v="2018-01-06T00:00:00"/>
    <d v="2021-01-05T00:00:00"/>
    <s v="Retard"/>
    <n v="7"/>
  </r>
  <r>
    <x v="5"/>
    <x v="0"/>
    <n v="2"/>
    <d v="2018-06-30T00:00:00"/>
    <d v="2021-06-29T00:00:00"/>
    <s v="Moins de 1 mois"/>
    <n v="3"/>
  </r>
  <r>
    <x v="5"/>
    <x v="6"/>
    <n v="1"/>
    <d v="2020-01-22T00:00:00"/>
    <d v="2023-01-21T00:00:00"/>
    <s v="OK"/>
    <n v="10"/>
  </r>
  <r>
    <x v="5"/>
    <x v="7"/>
    <n v="1"/>
    <d v="2020-01-22T00:00:00"/>
    <d v="2023-01-21T00:00:00"/>
    <s v="OK"/>
    <n v="10"/>
  </r>
  <r>
    <x v="5"/>
    <x v="5"/>
    <n v="2"/>
    <d v="2018-05-16T00:00:00"/>
    <d v="2021-05-15T00:00:00"/>
    <s v="Plus de 1 mois"/>
    <n v="4"/>
  </r>
  <r>
    <x v="5"/>
    <x v="8"/>
    <n v="1"/>
    <d v="2018-11-14T00:00:00"/>
    <d v="2021-11-13T00:00:00"/>
    <s v="OK"/>
    <n v="10"/>
  </r>
  <r>
    <x v="5"/>
    <x v="28"/>
    <n v="1"/>
    <d v="2019-02-28T00:00:00"/>
    <d v="2022-02-27T00:00:00"/>
    <s v="OK"/>
    <n v="10"/>
  </r>
  <r>
    <x v="5"/>
    <x v="12"/>
    <n v="1"/>
    <d v="2019-10-01T00:00:00"/>
    <d v="2022-09-30T00:00:00"/>
    <s v="OK"/>
    <n v="10"/>
  </r>
  <r>
    <x v="5"/>
    <x v="13"/>
    <n v="1"/>
    <d v="2018-06-30T00:00:00"/>
    <d v="2021-06-29T00:00:00"/>
    <s v="Moins de 1 mois"/>
    <n v="3"/>
  </r>
  <r>
    <x v="5"/>
    <x v="4"/>
    <n v="1"/>
    <d v="2020-07-06T00:00:00"/>
    <d v="2023-07-06T00:00:00"/>
    <s v="OK"/>
    <n v="10"/>
  </r>
  <r>
    <x v="5"/>
    <x v="3"/>
    <n v="1"/>
    <d v="2020-07-06T00:00:00"/>
    <d v="2023-07-06T00:00:00"/>
    <s v="OK"/>
    <n v="10"/>
  </r>
  <r>
    <x v="6"/>
    <x v="29"/>
    <n v="1"/>
    <d v="2019-08-20T00:00:00"/>
    <d v="2022-08-19T00:00:00"/>
    <s v="OK"/>
    <n v="10"/>
  </r>
  <r>
    <x v="6"/>
    <x v="30"/>
    <n v="1"/>
    <d v="2019-08-19T00:00:00"/>
    <d v="2022-08-18T00:00:00"/>
    <s v="OK"/>
    <n v="10"/>
  </r>
  <r>
    <x v="6"/>
    <x v="18"/>
    <n v="1"/>
    <d v="2019-09-02T00:00:00"/>
    <d v="2022-09-01T00:00:00"/>
    <s v="OK"/>
    <n v="10"/>
  </r>
  <r>
    <x v="6"/>
    <x v="17"/>
    <n v="1"/>
    <d v="2019-09-02T00:00:00"/>
    <d v="2022-09-01T00:00:00"/>
    <s v="OK"/>
    <n v="10"/>
  </r>
  <r>
    <x v="6"/>
    <x v="31"/>
    <n v="1"/>
    <d v="2019-08-19T00:00:00"/>
    <d v="2022-08-18T00:00:00"/>
    <s v="OK"/>
    <n v="10"/>
  </r>
  <r>
    <x v="6"/>
    <x v="19"/>
    <n v="1"/>
    <d v="2019-10-01T00:00:00"/>
    <d v="2022-09-30T00:00:00"/>
    <s v="OK"/>
    <n v="10"/>
  </r>
  <r>
    <x v="6"/>
    <x v="21"/>
    <n v="1"/>
    <d v="2019-08-19T00:00:00"/>
    <d v="2022-08-18T00:00:00"/>
    <s v="OK"/>
    <n v="10"/>
  </r>
  <r>
    <x v="7"/>
    <x v="29"/>
    <n v="1"/>
    <d v="2018-06-28T00:00:00"/>
    <d v="2021-06-27T00:00:00"/>
    <s v="Moins de 1 mois"/>
    <n v="3"/>
  </r>
  <r>
    <x v="7"/>
    <x v="18"/>
    <n v="1"/>
    <d v="2021-03-25T00:00:00"/>
    <d v="2024-03-24T00:00:00"/>
    <s v="OK"/>
    <n v="10"/>
  </r>
  <r>
    <x v="7"/>
    <x v="30"/>
    <n v="1"/>
    <d v="2021-01-11T00:00:00"/>
    <d v="2024-01-11T00:00:00"/>
    <s v="OK"/>
    <n v="10"/>
  </r>
  <r>
    <x v="7"/>
    <x v="21"/>
    <n v="1"/>
    <d v="2021-02-09T00:00:00"/>
    <d v="2024-02-09T00:00:00"/>
    <s v="OK"/>
    <n v="10"/>
  </r>
  <r>
    <x v="7"/>
    <x v="19"/>
    <n v="1"/>
    <d v="2021-02-10T00:00:00"/>
    <d v="2024-02-10T00:00:00"/>
    <s v="OK"/>
    <n v="10"/>
  </r>
  <r>
    <x v="8"/>
    <x v="7"/>
    <n v="1"/>
    <d v="2019-11-25T00:00:00"/>
    <d v="2022-11-24T00:00:00"/>
    <s v="OK"/>
    <n v="10"/>
  </r>
  <r>
    <x v="8"/>
    <x v="9"/>
    <n v="1"/>
    <d v="2019-05-24T00:00:00"/>
    <d v="2022-05-23T00:00:00"/>
    <s v="OK"/>
    <n v="10"/>
  </r>
  <r>
    <x v="8"/>
    <x v="23"/>
    <n v="1"/>
    <d v="2018-11-24T00:00:00"/>
    <d v="2021-11-23T00:00:00"/>
    <s v="OK"/>
    <n v="10"/>
  </r>
  <r>
    <x v="8"/>
    <x v="14"/>
    <n v="1"/>
    <d v="2018-11-24T00:00:00"/>
    <d v="2021-11-23T00:00:00"/>
    <s v="OK"/>
    <n v="10"/>
  </r>
  <r>
    <x v="8"/>
    <x v="25"/>
    <n v="1"/>
    <d v="2018-11-24T00:00:00"/>
    <d v="2021-11-23T00:00:00"/>
    <s v="OK"/>
    <n v="10"/>
  </r>
  <r>
    <x v="8"/>
    <x v="2"/>
    <n v="1"/>
    <d v="2019-10-24T00:00:00"/>
    <d v="2022-10-23T00:00:00"/>
    <s v="OK"/>
    <n v="10"/>
  </r>
  <r>
    <x v="8"/>
    <x v="0"/>
    <n v="2"/>
    <d v="2019-04-10T00:00:00"/>
    <d v="2022-04-09T00:00:00"/>
    <s v="OK"/>
    <n v="10"/>
  </r>
  <r>
    <x v="8"/>
    <x v="11"/>
    <n v="1"/>
    <d v="2019-07-23T00:00:00"/>
    <d v="2022-07-22T00:00:00"/>
    <s v="OK"/>
    <n v="10"/>
  </r>
  <r>
    <x v="8"/>
    <x v="3"/>
    <n v="1"/>
    <d v="2020-01-16T00:00:00"/>
    <d v="2023-01-15T00:00:00"/>
    <s v="OK"/>
    <n v="10"/>
  </r>
  <r>
    <x v="8"/>
    <x v="1"/>
    <n v="1"/>
    <d v="2019-10-25T00:00:00"/>
    <d v="2022-10-24T00:00:00"/>
    <s v="OK"/>
    <n v="10"/>
  </r>
  <r>
    <x v="8"/>
    <x v="4"/>
    <n v="1"/>
    <d v="2020-01-16T00:00:00"/>
    <d v="2023-01-15T00:00:00"/>
    <s v="OK"/>
    <n v="10"/>
  </r>
  <r>
    <x v="8"/>
    <x v="6"/>
    <n v="1"/>
    <d v="2019-10-14T00:00:00"/>
    <d v="2022-10-13T00:00:00"/>
    <s v="OK"/>
    <n v="10"/>
  </r>
  <r>
    <x v="8"/>
    <x v="5"/>
    <n v="2"/>
    <d v="2019-11-03T00:00:00"/>
    <d v="2022-11-02T00:00:00"/>
    <s v="OK"/>
    <n v="10"/>
  </r>
  <r>
    <x v="8"/>
    <x v="27"/>
    <n v="1"/>
    <d v="2019-06-08T00:00:00"/>
    <d v="2022-06-07T00:00:00"/>
    <s v="OK"/>
    <n v="10"/>
  </r>
  <r>
    <x v="8"/>
    <x v="12"/>
    <n v="1"/>
    <d v="2019-06-08T00:00:00"/>
    <d v="2022-06-07T00:00:00"/>
    <s v="OK"/>
    <n v="10"/>
  </r>
  <r>
    <x v="8"/>
    <x v="8"/>
    <n v="1"/>
    <d v="2019-07-04T00:00:00"/>
    <d v="2022-07-03T00:00:00"/>
    <s v="OK"/>
    <n v="10"/>
  </r>
  <r>
    <x v="8"/>
    <x v="26"/>
    <n v="1"/>
    <d v="2019-03-13T00:00:00"/>
    <d v="2022-03-12T00:00:00"/>
    <s v="OK"/>
    <n v="10"/>
  </r>
  <r>
    <x v="8"/>
    <x v="13"/>
    <n v="1"/>
    <d v="2018-10-29T00:00:00"/>
    <d v="2021-10-28T00:00:00"/>
    <s v="OK"/>
    <n v="10"/>
  </r>
  <r>
    <x v="8"/>
    <x v="10"/>
    <n v="3"/>
    <d v="2019-10-24T00:00:00"/>
    <d v="2022-10-23T00:00:00"/>
    <s v="OK"/>
    <n v="10"/>
  </r>
  <r>
    <x v="9"/>
    <x v="32"/>
    <n v="1"/>
    <s v="23/02/2020"/>
    <e v="#VALUE!"/>
    <e v="#VALUE!"/>
    <e v="#VALUE!"/>
  </r>
  <r>
    <x v="9"/>
    <x v="29"/>
    <n v="3"/>
    <s v="19/12/2019"/>
    <e v="#VALUE!"/>
    <e v="#VALUE!"/>
    <e v="#VALUE!"/>
  </r>
  <r>
    <x v="9"/>
    <x v="33"/>
    <n v="1"/>
    <s v="30/05/2018"/>
    <e v="#VALUE!"/>
    <e v="#VALUE!"/>
    <e v="#VALUE!"/>
  </r>
  <r>
    <x v="9"/>
    <x v="34"/>
    <n v="1"/>
    <s v="27/12/2019"/>
    <e v="#VALUE!"/>
    <e v="#VALUE!"/>
    <e v="#VALUE!"/>
  </r>
  <r>
    <x v="9"/>
    <x v="35"/>
    <n v="3"/>
    <s v="16/12/2019"/>
    <e v="#VALUE!"/>
    <e v="#VALUE!"/>
    <e v="#VALUE!"/>
  </r>
  <r>
    <x v="9"/>
    <x v="36"/>
    <n v="3"/>
    <s v="16/12/2019"/>
    <e v="#VALUE!"/>
    <e v="#VALUE!"/>
    <e v="#VALUE!"/>
  </r>
  <r>
    <x v="9"/>
    <x v="37"/>
    <n v="3"/>
    <d v="2020-12-12T00:00:00"/>
    <d v="2023-12-12T00:00:00"/>
    <s v="OK"/>
    <n v="10"/>
  </r>
  <r>
    <x v="10"/>
    <x v="38"/>
    <n v="1"/>
    <d v="2020-11-26T00:00:00"/>
    <d v="2023-11-26T00:00:00"/>
    <s v="OK"/>
    <n v="10"/>
  </r>
  <r>
    <x v="11"/>
    <x v="37"/>
    <n v="1"/>
    <d v="2020-11-25T00:00:00"/>
    <d v="2023-11-25T00:00:00"/>
    <s v="OK"/>
    <n v="10"/>
  </r>
  <r>
    <x v="12"/>
    <x v="12"/>
    <n v="3"/>
    <d v="2021-04-13T00:00:00"/>
    <d v="2024-04-12T00:00:00"/>
    <s v="OK"/>
    <n v="10"/>
  </r>
  <r>
    <x v="13"/>
    <x v="27"/>
    <n v="3"/>
    <d v="2018-05-26T00:00:00"/>
    <d v="2021-05-25T00:00:00"/>
    <s v="Plus de 1 mois"/>
    <n v="4"/>
  </r>
  <r>
    <x v="13"/>
    <x v="2"/>
    <n v="2"/>
    <d v="2017-06-21T00:00:00"/>
    <d v="2020-06-20T00:00:00"/>
    <s v="Retard"/>
    <n v="7"/>
  </r>
  <r>
    <x v="13"/>
    <x v="22"/>
    <n v="1"/>
    <d v="2017-06-22T00:00:00"/>
    <d v="2020-06-21T00:00:00"/>
    <s v="Retard"/>
    <n v="7"/>
  </r>
  <r>
    <x v="13"/>
    <x v="11"/>
    <n v="2"/>
    <d v="2017-06-23T00:00:00"/>
    <d v="2020-06-22T00:00:00"/>
    <s v="Retard"/>
    <n v="7"/>
  </r>
  <r>
    <x v="13"/>
    <x v="23"/>
    <n v="1"/>
    <d v="2017-06-24T00:00:00"/>
    <d v="2020-06-23T00:00:00"/>
    <s v="Retard"/>
    <n v="7"/>
  </r>
  <r>
    <x v="13"/>
    <x v="15"/>
    <n v="1"/>
    <d v="2017-06-25T00:00:00"/>
    <d v="2020-06-24T00:00:00"/>
    <s v="Retard"/>
    <n v="7"/>
  </r>
  <r>
    <x v="13"/>
    <x v="14"/>
    <n v="1"/>
    <d v="2017-06-26T00:00:00"/>
    <d v="2020-06-25T00:00:00"/>
    <s v="Retard"/>
    <n v="7"/>
  </r>
  <r>
    <x v="13"/>
    <x v="16"/>
    <n v="1"/>
    <d v="2017-06-27T00:00:00"/>
    <d v="2020-06-26T00:00:00"/>
    <s v="Retard"/>
    <n v="7"/>
  </r>
  <r>
    <x v="13"/>
    <x v="24"/>
    <n v="1"/>
    <d v="2017-06-28T00:00:00"/>
    <d v="2020-06-27T00:00:00"/>
    <s v="Retard"/>
    <n v="7"/>
  </r>
  <r>
    <x v="13"/>
    <x v="28"/>
    <n v="1"/>
    <d v="2017-06-29T00:00:00"/>
    <d v="2020-06-28T00:00:00"/>
    <s v="Retard"/>
    <n v="7"/>
  </r>
  <r>
    <x v="13"/>
    <x v="13"/>
    <n v="1"/>
    <d v="2017-06-30T00:00:00"/>
    <d v="2020-06-29T00:00:00"/>
    <s v="Retard"/>
    <n v="7"/>
  </r>
  <r>
    <x v="13"/>
    <x v="25"/>
    <n v="1"/>
    <d v="2017-07-01T00:00:00"/>
    <d v="2020-06-30T00:00:00"/>
    <s v="Retard"/>
    <n v="7"/>
  </r>
  <r>
    <x v="13"/>
    <x v="0"/>
    <n v="3"/>
    <d v="2017-07-02T00:00:00"/>
    <d v="2020-07-01T00:00:00"/>
    <s v="Retard"/>
    <n v="7"/>
  </r>
  <r>
    <x v="13"/>
    <x v="26"/>
    <n v="2"/>
    <d v="2017-07-03T00:00:00"/>
    <d v="2020-07-02T00:00:00"/>
    <s v="Retard"/>
    <n v="7"/>
  </r>
  <r>
    <x v="13"/>
    <x v="12"/>
    <n v="1"/>
    <d v="2019-06-11T00:00:00"/>
    <d v="2022-06-10T00:00:00"/>
    <s v="OK"/>
    <n v="10"/>
  </r>
  <r>
    <x v="13"/>
    <x v="8"/>
    <n v="1"/>
    <d v="2018-09-10T00:00:00"/>
    <d v="2021-09-09T00:00:00"/>
    <s v="Moins de 3 mois"/>
    <n v="1"/>
  </r>
  <r>
    <x v="13"/>
    <x v="5"/>
    <n v="1"/>
    <d v="2017-07-12T00:00:00"/>
    <d v="2020-07-11T00:00:00"/>
    <s v="Retard"/>
    <n v="7"/>
  </r>
  <r>
    <x v="14"/>
    <x v="19"/>
    <n v="1"/>
    <d v="2021-02-26T00:00:00"/>
    <d v="2024-02-26T00:00:00"/>
    <s v="OK"/>
    <n v="10"/>
  </r>
  <r>
    <x v="14"/>
    <x v="17"/>
    <n v="1"/>
    <d v="2021-02-12T00:00:00"/>
    <d v="2024-02-12T00:00:00"/>
    <s v="OK"/>
    <n v="10"/>
  </r>
  <r>
    <x v="14"/>
    <x v="18"/>
    <n v="1"/>
    <d v="2021-02-12T00:00:00"/>
    <d v="2024-02-12T00:00:00"/>
    <s v="OK"/>
    <n v="10"/>
  </r>
  <r>
    <x v="15"/>
    <x v="20"/>
    <n v="1"/>
    <s v="24/10/2019"/>
    <e v="#VALUE!"/>
    <e v="#VALUE!"/>
    <e v="#VALUE!"/>
  </r>
  <r>
    <x v="15"/>
    <x v="39"/>
    <n v="1"/>
    <d v="2020-11-25T00:00:00"/>
    <d v="2023-11-25T00:00:00"/>
    <s v="OK"/>
    <n v="10"/>
  </r>
  <r>
    <x v="15"/>
    <x v="40"/>
    <n v="2"/>
    <d v="2020-12-10T00:00:00"/>
    <d v="2023-12-10T00:00:00"/>
    <s v="OK"/>
    <n v="10"/>
  </r>
  <r>
    <x v="16"/>
    <x v="19"/>
    <n v="1"/>
    <d v="2017-02-27T00:00:00"/>
    <d v="2020-02-27T00:00:00"/>
    <s v="Retard"/>
    <n v="7"/>
  </r>
  <r>
    <x v="16"/>
    <x v="29"/>
    <n v="1"/>
    <d v="2021-02-16T00:00:00"/>
    <d v="2024-02-16T00:00:00"/>
    <s v="OK"/>
    <n v="10"/>
  </r>
  <r>
    <x v="16"/>
    <x v="30"/>
    <n v="3"/>
    <d v="2019-12-08T00:00:00"/>
    <d v="2022-12-07T00:00:00"/>
    <s v="OK"/>
    <n v="10"/>
  </r>
  <r>
    <x v="16"/>
    <x v="31"/>
    <n v="3"/>
    <d v="2020-03-27T00:00:00"/>
    <d v="2023-03-27T00:00:00"/>
    <s v="OK"/>
    <n v="10"/>
  </r>
  <r>
    <x v="16"/>
    <x v="41"/>
    <n v="1"/>
    <s v="22/11/2019"/>
    <e v="#VALUE!"/>
    <e v="#VALUE!"/>
    <e v="#VALUE!"/>
  </r>
  <r>
    <x v="16"/>
    <x v="42"/>
    <n v="1"/>
    <s v="22/11/2019"/>
    <e v="#VALUE!"/>
    <e v="#VALUE!"/>
    <e v="#VALUE!"/>
  </r>
  <r>
    <x v="16"/>
    <x v="35"/>
    <n v="1"/>
    <s v="27/04/2020"/>
    <e v="#VALUE!"/>
    <e v="#VALUE!"/>
    <e v="#VALUE!"/>
  </r>
  <r>
    <x v="16"/>
    <x v="39"/>
    <n v="1"/>
    <d v="2019-11-22T00:00:00"/>
    <d v="2022-11-21T00:00:00"/>
    <s v="OK"/>
    <n v="10"/>
  </r>
  <r>
    <x v="16"/>
    <x v="43"/>
    <n v="1"/>
    <d v="2020-12-30T00:00:00"/>
    <d v="2023-12-30T00:00:00"/>
    <s v="OK"/>
    <n v="10"/>
  </r>
  <r>
    <x v="17"/>
    <x v="5"/>
    <n v="1"/>
    <d v="2019-12-25T00:00:00"/>
    <d v="2022-12-24T00:00:00"/>
    <s v="OK"/>
    <n v="10"/>
  </r>
  <r>
    <x v="17"/>
    <x v="37"/>
    <n v="1"/>
    <d v="2020-01-06T00:00:00"/>
    <d v="2023-01-05T00:00:00"/>
    <s v="OK"/>
    <n v="10"/>
  </r>
  <r>
    <x v="18"/>
    <x v="17"/>
    <n v="1"/>
    <d v="2019-09-17T00:00:00"/>
    <d v="2022-09-16T00:00:00"/>
    <s v="OK"/>
    <n v="10"/>
  </r>
  <r>
    <x v="18"/>
    <x v="31"/>
    <n v="1"/>
    <d v="2019-09-23T00:00:00"/>
    <d v="2022-09-22T00:00:00"/>
    <s v="OK"/>
    <n v="10"/>
  </r>
  <r>
    <x v="18"/>
    <x v="19"/>
    <n v="1"/>
    <d v="2019-10-21T00:00:00"/>
    <d v="2022-10-20T00:00:00"/>
    <s v="OK"/>
    <n v="10"/>
  </r>
  <r>
    <x v="18"/>
    <x v="29"/>
    <n v="1"/>
    <d v="2019-09-17T00:00:00"/>
    <d v="2022-09-16T00:00:00"/>
    <s v="OK"/>
    <n v="10"/>
  </r>
  <r>
    <x v="18"/>
    <x v="30"/>
    <n v="1"/>
    <d v="2019-09-20T00:00:00"/>
    <d v="2022-09-19T00:00:00"/>
    <s v="OK"/>
    <n v="10"/>
  </r>
  <r>
    <x v="18"/>
    <x v="21"/>
    <n v="1"/>
    <d v="2019-09-20T00:00:00"/>
    <d v="2022-08-19T00:00:00"/>
    <s v="OK"/>
    <n v="10"/>
  </r>
  <r>
    <x v="18"/>
    <x v="40"/>
    <n v="1"/>
    <s v="19/05/2020"/>
    <e v="#VALUE!"/>
    <e v="#VALUE!"/>
    <e v="#VALUE!"/>
  </r>
  <r>
    <x v="18"/>
    <x v="18"/>
    <n v="1"/>
    <d v="2020-04-23T00:00:00"/>
    <d v="2023-04-23T00:00:00"/>
    <s v="OK"/>
    <n v="10"/>
  </r>
  <r>
    <x v="19"/>
    <x v="12"/>
    <n v="3"/>
    <d v="2021-04-14T00:00:00"/>
    <d v="2024-04-13T00:00:00"/>
    <s v="OK"/>
    <n v="10"/>
  </r>
  <r>
    <x v="20"/>
    <x v="12"/>
    <n v="3"/>
    <d v="2021-04-14T00:00:00"/>
    <d v="2024-04-13T00:00:00"/>
    <s v="OK"/>
    <n v="10"/>
  </r>
  <r>
    <x v="21"/>
    <x v="44"/>
    <n v="1"/>
    <s v="27/08/2019"/>
    <e v="#VALUE!"/>
    <e v="#VALUE!"/>
    <e v="#VALUE!"/>
  </r>
  <r>
    <x v="22"/>
    <x v="2"/>
    <n v="0"/>
    <m/>
    <s v=""/>
    <s v=""/>
    <n v="10"/>
  </r>
  <r>
    <x v="22"/>
    <x v="3"/>
    <n v="0"/>
    <m/>
    <s v=""/>
    <s v=""/>
    <n v="10"/>
  </r>
  <r>
    <x v="22"/>
    <x v="0"/>
    <n v="0"/>
    <m/>
    <s v=""/>
    <s v=""/>
    <n v="10"/>
  </r>
  <r>
    <x v="22"/>
    <x v="1"/>
    <n v="0"/>
    <m/>
    <s v=""/>
    <s v=""/>
    <n v="10"/>
  </r>
  <r>
    <x v="22"/>
    <x v="22"/>
    <n v="0"/>
    <m/>
    <s v=""/>
    <s v=""/>
    <n v="10"/>
  </r>
  <r>
    <x v="22"/>
    <x v="23"/>
    <n v="0"/>
    <m/>
    <s v=""/>
    <s v=""/>
    <n v="10"/>
  </r>
  <r>
    <x v="22"/>
    <x v="27"/>
    <n v="0"/>
    <m/>
    <s v=""/>
    <s v=""/>
    <n v="10"/>
  </r>
  <r>
    <x v="22"/>
    <x v="15"/>
    <n v="0"/>
    <m/>
    <s v=""/>
    <s v=""/>
    <n v="10"/>
  </r>
  <r>
    <x v="22"/>
    <x v="14"/>
    <n v="0"/>
    <m/>
    <s v=""/>
    <s v=""/>
    <n v="10"/>
  </r>
  <r>
    <x v="22"/>
    <x v="25"/>
    <n v="0"/>
    <m/>
    <s v=""/>
    <s v=""/>
    <n v="10"/>
  </r>
  <r>
    <x v="22"/>
    <x v="5"/>
    <n v="0"/>
    <m/>
    <s v=""/>
    <s v=""/>
    <n v="10"/>
  </r>
  <r>
    <x v="22"/>
    <x v="9"/>
    <n v="0"/>
    <m/>
    <s v=""/>
    <s v=""/>
    <n v="10"/>
  </r>
  <r>
    <x v="22"/>
    <x v="4"/>
    <n v="0"/>
    <m/>
    <s v=""/>
    <s v=""/>
    <n v="10"/>
  </r>
  <r>
    <x v="23"/>
    <x v="44"/>
    <n v="1"/>
    <d v="2020-06-03T00:00:00"/>
    <d v="2023-06-03T00:00:00"/>
    <s v="OK"/>
    <n v="10"/>
  </r>
  <r>
    <x v="24"/>
    <x v="41"/>
    <n v="1"/>
    <d v="2019-12-11T00:00:00"/>
    <d v="2022-12-10T00:00:00"/>
    <s v="OK"/>
    <n v="10"/>
  </r>
  <r>
    <x v="24"/>
    <x v="42"/>
    <n v="1"/>
    <d v="2019-12-11T00:00:00"/>
    <d v="2022-12-10T00:00:00"/>
    <s v="OK"/>
    <n v="10"/>
  </r>
  <r>
    <x v="24"/>
    <x v="20"/>
    <n v="1"/>
    <d v="2020-04-03T00:00:00"/>
    <d v="2023-04-03T00:00:00"/>
    <s v="OK"/>
    <n v="10"/>
  </r>
  <r>
    <x v="24"/>
    <x v="39"/>
    <n v="1"/>
    <d v="2019-11-12T00:00:00"/>
    <d v="2022-11-11T00:00:00"/>
    <s v="OK"/>
    <n v="10"/>
  </r>
  <r>
    <x v="25"/>
    <x v="29"/>
    <n v="1"/>
    <d v="2020-04-01T00:00:00"/>
    <d v="2023-04-01T00:00:00"/>
    <s v="OK"/>
    <n v="10"/>
  </r>
  <r>
    <x v="25"/>
    <x v="20"/>
    <n v="3"/>
    <d v="2019-01-09T00:00:00"/>
    <d v="2022-01-08T00:00:00"/>
    <s v="OK"/>
    <n v="10"/>
  </r>
  <r>
    <x v="25"/>
    <x v="30"/>
    <n v="1"/>
    <s v="29/10/2019"/>
    <e v="#VALUE!"/>
    <e v="#VALUE!"/>
    <e v="#VALUE!"/>
  </r>
  <r>
    <x v="25"/>
    <x v="31"/>
    <n v="1"/>
    <d v="2020-08-04T00:00:00"/>
    <d v="2023-08-04T00:00:00"/>
    <s v="OK"/>
    <n v="10"/>
  </r>
  <r>
    <x v="25"/>
    <x v="35"/>
    <n v="1"/>
    <d v="2020-08-04T00:00:00"/>
    <d v="2023-08-04T00:00:00"/>
    <s v="OK"/>
    <n v="10"/>
  </r>
  <r>
    <x v="25"/>
    <x v="43"/>
    <n v="1"/>
    <d v="2020-12-15T00:00:00"/>
    <d v="2023-12-15T00:00:00"/>
    <s v="OK"/>
    <n v="10"/>
  </r>
  <r>
    <x v="26"/>
    <x v="11"/>
    <n v="3"/>
    <d v="2017-03-30T00:00:00"/>
    <d v="2020-03-29T00:00:00"/>
    <s v="Retard"/>
    <n v="7"/>
  </r>
  <r>
    <x v="26"/>
    <x v="27"/>
    <n v="1"/>
    <d v="2018-06-26T00:00:00"/>
    <d v="2021-06-25T00:00:00"/>
    <s v="Moins de 1 mois"/>
    <n v="3"/>
  </r>
  <r>
    <x v="26"/>
    <x v="7"/>
    <n v="1"/>
    <d v="2020-01-22T00:00:00"/>
    <d v="2023-01-21T00:00:00"/>
    <s v="OK"/>
    <n v="10"/>
  </r>
  <r>
    <x v="26"/>
    <x v="3"/>
    <n v="1"/>
    <d v="2020-01-22T00:00:00"/>
    <d v="2023-01-21T00:00:00"/>
    <s v="OK"/>
    <n v="10"/>
  </r>
  <r>
    <x v="26"/>
    <x v="22"/>
    <n v="1"/>
    <d v="2016-12-21T00:00:00"/>
    <d v="2019-12-21T00:00:00"/>
    <s v="Retard"/>
    <n v="7"/>
  </r>
  <r>
    <x v="26"/>
    <x v="23"/>
    <n v="1"/>
    <d v="2016-12-21T00:00:00"/>
    <d v="2019-12-21T00:00:00"/>
    <s v="Retard"/>
    <n v="7"/>
  </r>
  <r>
    <x v="26"/>
    <x v="15"/>
    <n v="1"/>
    <d v="2016-12-21T00:00:00"/>
    <d v="2019-12-21T00:00:00"/>
    <s v="Retard"/>
    <n v="7"/>
  </r>
  <r>
    <x v="26"/>
    <x v="14"/>
    <n v="1"/>
    <d v="2016-12-21T00:00:00"/>
    <d v="2019-12-21T00:00:00"/>
    <s v="Retard"/>
    <n v="7"/>
  </r>
  <r>
    <x v="26"/>
    <x v="16"/>
    <n v="1"/>
    <d v="2016-12-21T00:00:00"/>
    <d v="2019-12-21T00:00:00"/>
    <s v="Retard"/>
    <n v="7"/>
  </r>
  <r>
    <x v="26"/>
    <x v="24"/>
    <n v="1"/>
    <d v="2016-12-21T00:00:00"/>
    <d v="2019-12-21T00:00:00"/>
    <s v="Retard"/>
    <n v="7"/>
  </r>
  <r>
    <x v="26"/>
    <x v="28"/>
    <n v="1"/>
    <d v="2016-12-21T00:00:00"/>
    <d v="2019-12-21T00:00:00"/>
    <s v="Retard"/>
    <n v="7"/>
  </r>
  <r>
    <x v="26"/>
    <x v="13"/>
    <n v="1"/>
    <d v="2016-12-21T00:00:00"/>
    <d v="2019-12-21T00:00:00"/>
    <s v="Retard"/>
    <n v="7"/>
  </r>
  <r>
    <x v="26"/>
    <x v="25"/>
    <n v="1"/>
    <d v="2016-12-21T00:00:00"/>
    <d v="2019-12-21T00:00:00"/>
    <s v="Retard"/>
    <n v="7"/>
  </r>
  <r>
    <x v="26"/>
    <x v="26"/>
    <n v="2"/>
    <d v="2016-12-21T00:00:00"/>
    <d v="2019-12-21T00:00:00"/>
    <s v="Retard"/>
    <n v="7"/>
  </r>
  <r>
    <x v="26"/>
    <x v="2"/>
    <n v="1"/>
    <d v="2019-10-24T00:00:00"/>
    <d v="2022-10-23T00:00:00"/>
    <s v="OK"/>
    <n v="10"/>
  </r>
  <r>
    <x v="26"/>
    <x v="4"/>
    <n v="1"/>
    <d v="2020-01-16T00:00:00"/>
    <d v="2023-01-15T00:00:00"/>
    <s v="OK"/>
    <n v="10"/>
  </r>
  <r>
    <x v="26"/>
    <x v="10"/>
    <n v="1"/>
    <d v="2019-12-03T00:00:00"/>
    <d v="2022-12-02T00:00:00"/>
    <s v="OK"/>
    <n v="10"/>
  </r>
  <r>
    <x v="26"/>
    <x v="6"/>
    <n v="1"/>
    <d v="2019-09-10T00:00:00"/>
    <d v="2022-09-09T00:00:00"/>
    <s v="OK"/>
    <n v="10"/>
  </r>
  <r>
    <x v="26"/>
    <x v="0"/>
    <n v="2"/>
    <d v="2016-12-21T00:00:00"/>
    <d v="2019-12-21T00:00:00"/>
    <s v="Retard"/>
    <n v="7"/>
  </r>
  <r>
    <x v="26"/>
    <x v="5"/>
    <n v="2"/>
    <d v="2019-04-03T00:00:00"/>
    <d v="2022-04-02T00:00:00"/>
    <s v="OK"/>
    <n v="10"/>
  </r>
  <r>
    <x v="26"/>
    <x v="8"/>
    <n v="3"/>
    <d v="2017-01-08T00:00:00"/>
    <d v="2020-01-08T00:00:00"/>
    <s v="Retard"/>
    <n v="7"/>
  </r>
  <r>
    <x v="26"/>
    <x v="12"/>
    <n v="3"/>
    <d v="2019-11-22T00:00:00"/>
    <d v="2022-11-21T00:00:00"/>
    <s v="OK"/>
    <n v="10"/>
  </r>
  <r>
    <x v="27"/>
    <x v="27"/>
    <n v="1"/>
    <d v="2018-06-26T00:00:00"/>
    <d v="2021-06-25T00:00:00"/>
    <s v="Moins de 1 mois"/>
    <n v="3"/>
  </r>
  <r>
    <x v="27"/>
    <x v="6"/>
    <n v="1"/>
    <d v="2020-01-22T00:00:00"/>
    <d v="2023-01-21T00:00:00"/>
    <s v="OK"/>
    <n v="10"/>
  </r>
  <r>
    <x v="27"/>
    <x v="7"/>
    <n v="1"/>
    <d v="2020-01-22T00:00:00"/>
    <d v="2023-01-21T00:00:00"/>
    <s v="OK"/>
    <n v="10"/>
  </r>
  <r>
    <x v="27"/>
    <x v="3"/>
    <n v="3"/>
    <d v="2020-01-16T00:00:00"/>
    <d v="2023-01-15T00:00:00"/>
    <s v="OK"/>
    <n v="10"/>
  </r>
  <r>
    <x v="27"/>
    <x v="8"/>
    <n v="3"/>
    <d v="2017-07-21T00:00:00"/>
    <d v="2020-07-20T00:00:00"/>
    <s v="Retard"/>
    <n v="7"/>
  </r>
  <r>
    <x v="27"/>
    <x v="2"/>
    <n v="1"/>
    <d v="2019-10-24T00:00:00"/>
    <d v="2022-10-23T00:00:00"/>
    <s v="OK"/>
    <n v="10"/>
  </r>
  <r>
    <x v="27"/>
    <x v="4"/>
    <n v="3"/>
    <d v="2020-01-16T00:00:00"/>
    <d v="2023-01-15T00:00:00"/>
    <s v="OK"/>
    <n v="10"/>
  </r>
  <r>
    <x v="27"/>
    <x v="11"/>
    <n v="3"/>
    <d v="2018-06-13T00:00:00"/>
    <d v="2021-06-12T00:00:00"/>
    <s v="Moins de 1 mois"/>
    <n v="3"/>
  </r>
  <r>
    <x v="27"/>
    <x v="23"/>
    <n v="1"/>
    <d v="2018-06-13T00:00:00"/>
    <d v="2021-06-12T00:00:00"/>
    <s v="Moins de 1 mois"/>
    <n v="3"/>
  </r>
  <r>
    <x v="27"/>
    <x v="15"/>
    <n v="1"/>
    <d v="2018-06-13T00:00:00"/>
    <d v="2021-06-12T00:00:00"/>
    <s v="Moins de 1 mois"/>
    <n v="3"/>
  </r>
  <r>
    <x v="27"/>
    <x v="14"/>
    <n v="1"/>
    <d v="2018-06-13T00:00:00"/>
    <d v="2021-06-12T00:00:00"/>
    <s v="Moins de 1 mois"/>
    <n v="3"/>
  </r>
  <r>
    <x v="27"/>
    <x v="16"/>
    <n v="1"/>
    <d v="2018-06-13T00:00:00"/>
    <d v="2021-06-12T00:00:00"/>
    <s v="Moins de 1 mois"/>
    <n v="3"/>
  </r>
  <r>
    <x v="27"/>
    <x v="24"/>
    <n v="1"/>
    <d v="2018-06-13T00:00:00"/>
    <d v="2021-06-12T00:00:00"/>
    <s v="Moins de 1 mois"/>
    <n v="3"/>
  </r>
  <r>
    <x v="27"/>
    <x v="28"/>
    <n v="1"/>
    <d v="2018-06-13T00:00:00"/>
    <d v="2021-06-12T00:00:00"/>
    <s v="Moins de 1 mois"/>
    <n v="3"/>
  </r>
  <r>
    <x v="27"/>
    <x v="13"/>
    <n v="1"/>
    <d v="2018-06-13T00:00:00"/>
    <d v="2021-06-12T00:00:00"/>
    <s v="Moins de 1 mois"/>
    <n v="3"/>
  </r>
  <r>
    <x v="27"/>
    <x v="25"/>
    <n v="1"/>
    <d v="2018-06-13T00:00:00"/>
    <d v="2021-06-12T00:00:00"/>
    <s v="Moins de 1 mois"/>
    <n v="3"/>
  </r>
  <r>
    <x v="27"/>
    <x v="5"/>
    <n v="3"/>
    <d v="2018-06-13T00:00:00"/>
    <d v="2021-06-12T00:00:00"/>
    <s v="Moins de 1 mois"/>
    <n v="3"/>
  </r>
  <r>
    <x v="27"/>
    <x v="26"/>
    <n v="3"/>
    <d v="2018-06-13T00:00:00"/>
    <d v="2021-06-12T00:00:00"/>
    <s v="Moins de 1 mois"/>
    <n v="3"/>
  </r>
  <r>
    <x v="27"/>
    <x v="0"/>
    <n v="3"/>
    <d v="2018-06-13T00:00:00"/>
    <d v="2021-06-12T00:00:00"/>
    <s v="Moins de 1 mois"/>
    <n v="3"/>
  </r>
  <r>
    <x v="27"/>
    <x v="1"/>
    <n v="3"/>
    <d v="2020-01-10T00:00:00"/>
    <d v="2023-01-09T00:00:00"/>
    <s v="OK"/>
    <n v="10"/>
  </r>
  <r>
    <x v="27"/>
    <x v="45"/>
    <n v="1"/>
    <d v="2018-03-12T00:00:00"/>
    <d v="2021-03-11T00:00:00"/>
    <s v="Retard"/>
    <n v="7"/>
  </r>
  <r>
    <x v="27"/>
    <x v="43"/>
    <n v="1"/>
    <d v="2020-11-26T00:00:00"/>
    <d v="2023-11-26T00:00:00"/>
    <s v="OK"/>
    <n v="10"/>
  </r>
  <r>
    <x v="27"/>
    <x v="12"/>
    <n v="1"/>
    <d v="2019-12-20T00:00:00"/>
    <d v="2022-12-19T00:00:00"/>
    <s v="OK"/>
    <n v="10"/>
  </r>
  <r>
    <x v="27"/>
    <x v="10"/>
    <n v="3"/>
    <d v="2019-10-24T00:00:00"/>
    <d v="2022-10-23T00:00:00"/>
    <s v="OK"/>
    <n v="10"/>
  </r>
  <r>
    <x v="28"/>
    <x v="32"/>
    <n v="3"/>
    <d v="2016-05-16T00:00:00"/>
    <d v="2019-05-16T00:00:00"/>
    <s v="Retard"/>
    <n v="7"/>
  </r>
  <r>
    <x v="28"/>
    <x v="22"/>
    <n v="1"/>
    <d v="2017-01-16T00:00:00"/>
    <d v="2020-01-16T00:00:00"/>
    <s v="Retard"/>
    <n v="7"/>
  </r>
  <r>
    <x v="28"/>
    <x v="46"/>
    <n v="1"/>
    <d v="2018-09-10T00:00:00"/>
    <d v="2021-09-09T00:00:00"/>
    <s v="Moins de 3 mois"/>
    <n v="1"/>
  </r>
  <r>
    <x v="28"/>
    <x v="37"/>
    <n v="3"/>
    <d v="2020-02-26T00:00:00"/>
    <d v="2023-02-25T00:00:00"/>
    <s v="OK"/>
    <n v="10"/>
  </r>
  <r>
    <x v="29"/>
    <x v="31"/>
    <n v="1"/>
    <s v="14/03/2020"/>
    <e v="#VALUE!"/>
    <e v="#VALUE!"/>
    <e v="#VALUE!"/>
  </r>
  <r>
    <x v="29"/>
    <x v="35"/>
    <n v="1"/>
    <d v="2020-02-04T00:00:00"/>
    <d v="2023-02-03T00:00:00"/>
    <s v="OK"/>
    <n v="10"/>
  </r>
  <r>
    <x v="29"/>
    <x v="21"/>
    <n v="1"/>
    <d v="2020-04-09T00:00:00"/>
    <d v="2023-04-09T00:00:00"/>
    <s v="OK"/>
    <n v="10"/>
  </r>
  <r>
    <x v="29"/>
    <x v="17"/>
    <n v="1"/>
    <d v="2020-03-17T00:00:00"/>
    <d v="2023-03-17T00:00:00"/>
    <s v="OK"/>
    <n v="10"/>
  </r>
  <r>
    <x v="29"/>
    <x v="30"/>
    <n v="1"/>
    <d v="2020-03-20T00:00:00"/>
    <d v="2023-03-20T00:00:00"/>
    <s v="OK"/>
    <n v="10"/>
  </r>
  <r>
    <x v="30"/>
    <x v="27"/>
    <n v="1"/>
    <d v="2018-06-26T00:00:00"/>
    <d v="2021-06-25T00:00:00"/>
    <s v="Moins de 1 mois"/>
    <n v="3"/>
  </r>
  <r>
    <x v="30"/>
    <x v="22"/>
    <n v="1"/>
    <d v="2018-05-24T00:00:00"/>
    <d v="2021-05-23T00:00:00"/>
    <s v="Plus de 1 mois"/>
    <n v="4"/>
  </r>
  <r>
    <x v="30"/>
    <x v="23"/>
    <n v="1"/>
    <d v="2018-05-24T00:00:00"/>
    <d v="2021-05-23T00:00:00"/>
    <s v="Plus de 1 mois"/>
    <n v="4"/>
  </r>
  <r>
    <x v="30"/>
    <x v="15"/>
    <n v="1"/>
    <d v="2018-05-24T00:00:00"/>
    <d v="2021-05-23T00:00:00"/>
    <s v="Plus de 1 mois"/>
    <n v="4"/>
  </r>
  <r>
    <x v="30"/>
    <x v="14"/>
    <n v="1"/>
    <d v="2018-05-24T00:00:00"/>
    <d v="2021-05-23T00:00:00"/>
    <s v="Plus de 1 mois"/>
    <n v="4"/>
  </r>
  <r>
    <x v="30"/>
    <x v="24"/>
    <n v="1"/>
    <d v="2018-05-24T00:00:00"/>
    <d v="2021-05-23T00:00:00"/>
    <s v="Plus de 1 mois"/>
    <n v="4"/>
  </r>
  <r>
    <x v="30"/>
    <x v="28"/>
    <n v="1"/>
    <d v="2018-05-24T00:00:00"/>
    <d v="2021-05-23T00:00:00"/>
    <s v="Plus de 1 mois"/>
    <n v="4"/>
  </r>
  <r>
    <x v="30"/>
    <x v="13"/>
    <n v="1"/>
    <d v="2018-05-24T00:00:00"/>
    <d v="2021-05-23T00:00:00"/>
    <s v="Plus de 1 mois"/>
    <n v="4"/>
  </r>
  <r>
    <x v="30"/>
    <x v="25"/>
    <n v="1"/>
    <d v="2018-05-24T00:00:00"/>
    <d v="2021-05-23T00:00:00"/>
    <s v="Plus de 1 mois"/>
    <n v="4"/>
  </r>
  <r>
    <x v="30"/>
    <x v="6"/>
    <n v="1"/>
    <d v="2020-01-22T00:00:00"/>
    <d v="2023-01-21T00:00:00"/>
    <s v="OK"/>
    <n v="10"/>
  </r>
  <r>
    <x v="30"/>
    <x v="7"/>
    <n v="1"/>
    <d v="2020-01-22T00:00:00"/>
    <d v="2023-01-21T00:00:00"/>
    <s v="OK"/>
    <n v="10"/>
  </r>
  <r>
    <x v="30"/>
    <x v="2"/>
    <n v="1"/>
    <d v="2019-10-24T00:00:00"/>
    <d v="2022-10-23T00:00:00"/>
    <s v="OK"/>
    <n v="10"/>
  </r>
  <r>
    <x v="30"/>
    <x v="26"/>
    <n v="1"/>
    <d v="2018-12-17T00:00:00"/>
    <d v="2021-12-16T00:00:00"/>
    <s v="OK"/>
    <n v="10"/>
  </r>
  <r>
    <x v="30"/>
    <x v="4"/>
    <n v="1"/>
    <d v="2020-01-16T00:00:00"/>
    <d v="2023-01-15T00:00:00"/>
    <s v="OK"/>
    <n v="10"/>
  </r>
  <r>
    <x v="30"/>
    <x v="3"/>
    <n v="1"/>
    <d v="2020-01-16T00:00:00"/>
    <d v="2023-01-15T00:00:00"/>
    <s v="OK"/>
    <n v="10"/>
  </r>
  <r>
    <x v="30"/>
    <x v="11"/>
    <n v="1"/>
    <d v="2018-06-15T00:00:00"/>
    <d v="2021-06-14T00:00:00"/>
    <s v="Moins de 1 mois"/>
    <n v="3"/>
  </r>
  <r>
    <x v="30"/>
    <x v="5"/>
    <n v="2"/>
    <d v="2019-05-15T00:00:00"/>
    <d v="2022-05-14T00:00:00"/>
    <s v="OK"/>
    <n v="10"/>
  </r>
  <r>
    <x v="30"/>
    <x v="16"/>
    <n v="1"/>
    <d v="2019-05-14T00:00:00"/>
    <d v="2022-05-13T00:00:00"/>
    <s v="OK"/>
    <n v="10"/>
  </r>
  <r>
    <x v="30"/>
    <x v="12"/>
    <n v="1"/>
    <d v="2019-12-11T00:00:00"/>
    <d v="2022-12-10T00:00:00"/>
    <s v="OK"/>
    <n v="10"/>
  </r>
  <r>
    <x v="30"/>
    <x v="10"/>
    <n v="1"/>
    <d v="2019-12-03T00:00:00"/>
    <d v="2022-12-02T00:00:00"/>
    <s v="OK"/>
    <n v="10"/>
  </r>
  <r>
    <x v="30"/>
    <x v="0"/>
    <n v="1"/>
    <d v="2018-06-18T00:00:00"/>
    <d v="2021-06-17T00:00:00"/>
    <s v="Moins de 1 mois"/>
    <n v="3"/>
  </r>
  <r>
    <x v="30"/>
    <x v="1"/>
    <n v="1"/>
    <d v="2019-10-25T00:00:00"/>
    <d v="2022-10-24T00:00:00"/>
    <s v="OK"/>
    <n v="10"/>
  </r>
  <r>
    <x v="30"/>
    <x v="8"/>
    <n v="1"/>
    <d v="2018-05-10T00:00:00"/>
    <d v="2021-05-09T00:00:00"/>
    <s v="Plus de 1 mois"/>
    <n v="4"/>
  </r>
  <r>
    <x v="31"/>
    <x v="29"/>
    <n v="1"/>
    <d v="2021-06-09T00:00:00"/>
    <d v="2024-06-08T00:00:00"/>
    <s v="OK"/>
    <n v="10"/>
  </r>
  <r>
    <x v="31"/>
    <x v="30"/>
    <n v="1"/>
    <d v="2019-12-08T00:00:00"/>
    <d v="2022-12-07T00:00:00"/>
    <s v="OK"/>
    <n v="10"/>
  </r>
  <r>
    <x v="31"/>
    <x v="35"/>
    <n v="1"/>
    <d v="2020-11-04T00:00:00"/>
    <d v="2023-11-04T00:00:00"/>
    <s v="OK"/>
    <n v="10"/>
  </r>
  <r>
    <x v="31"/>
    <x v="41"/>
    <n v="3"/>
    <d v="2019-07-11T00:00:00"/>
    <d v="2022-07-10T00:00:00"/>
    <s v="OK"/>
    <n v="10"/>
  </r>
  <r>
    <x v="31"/>
    <x v="42"/>
    <n v="3"/>
    <d v="2019-07-11T00:00:00"/>
    <d v="2022-07-10T00:00:00"/>
    <s v="OK"/>
    <n v="10"/>
  </r>
  <r>
    <x v="31"/>
    <x v="39"/>
    <n v="1"/>
    <d v="2019-11-07T00:00:00"/>
    <d v="2022-11-06T00:00:00"/>
    <s v="OK"/>
    <n v="10"/>
  </r>
  <r>
    <x v="31"/>
    <x v="40"/>
    <n v="3"/>
    <d v="2020-05-10T00:00:00"/>
    <d v="2023-05-10T00:00:00"/>
    <s v="OK"/>
    <n v="10"/>
  </r>
  <r>
    <x v="31"/>
    <x v="19"/>
    <n v="1"/>
    <d v="2020-02-18T00:00:00"/>
    <d v="2023-02-17T00:00:00"/>
    <s v="OK"/>
    <n v="10"/>
  </r>
  <r>
    <x v="31"/>
    <x v="43"/>
    <n v="1"/>
    <d v="2020-12-30T00:00:00"/>
    <d v="2023-12-30T00:00:00"/>
    <s v="OK"/>
    <n v="10"/>
  </r>
  <r>
    <x v="32"/>
    <x v="32"/>
    <n v="1"/>
    <s v="29/11/2016"/>
    <e v="#VALUE!"/>
    <e v="#VALUE!"/>
    <e v="#VALUE!"/>
  </r>
  <r>
    <x v="32"/>
    <x v="29"/>
    <n v="1"/>
    <d v="2021-03-09T00:00:00"/>
    <d v="2024-03-08T00:00:00"/>
    <s v="OK"/>
    <n v="10"/>
  </r>
  <r>
    <x v="32"/>
    <x v="47"/>
    <n v="3"/>
    <d v="2019-12-05T00:00:00"/>
    <d v="2022-12-04T00:00:00"/>
    <s v="OK"/>
    <n v="10"/>
  </r>
  <r>
    <x v="33"/>
    <x v="45"/>
    <n v="3"/>
    <d v="2018-07-26T00:00:00"/>
    <d v="2021-07-25T00:00:00"/>
    <s v="Moins de 1 mois"/>
    <n v="3"/>
  </r>
  <r>
    <x v="33"/>
    <x v="17"/>
    <n v="1"/>
    <d v="2021-06-08T00:00:00"/>
    <d v="2024-06-07T00:00:00"/>
    <s v="OK"/>
    <n v="10"/>
  </r>
  <r>
    <x v="33"/>
    <x v="48"/>
    <n v="1"/>
    <d v="2020-01-15T00:00:00"/>
    <d v="2023-01-14T00:00:00"/>
    <s v="OK"/>
    <n v="10"/>
  </r>
  <r>
    <x v="33"/>
    <x v="20"/>
    <n v="3"/>
    <d v="2020-04-03T00:00:00"/>
    <d v="2023-04-03T00:00:00"/>
    <s v="OK"/>
    <n v="10"/>
  </r>
  <r>
    <x v="33"/>
    <x v="43"/>
    <n v="1"/>
    <d v="2020-12-30T00:00:00"/>
    <d v="2023-12-30T00:00:00"/>
    <s v="OK"/>
    <n v="10"/>
  </r>
  <r>
    <x v="34"/>
    <x v="49"/>
    <n v="3"/>
    <d v="2019-02-26T00:00:00"/>
    <d v="2022-02-25T00:00:00"/>
    <s v="OK"/>
    <n v="10"/>
  </r>
  <r>
    <x v="34"/>
    <x v="17"/>
    <n v="1"/>
    <d v="2021-06-09T00:00:00"/>
    <d v="2024-06-08T00:00:00"/>
    <s v="OK"/>
    <n v="10"/>
  </r>
  <r>
    <x v="34"/>
    <x v="20"/>
    <n v="1"/>
    <d v="2020-12-16T00:00:00"/>
    <d v="2023-12-16T00:00:00"/>
    <s v="OK"/>
    <n v="10"/>
  </r>
  <r>
    <x v="35"/>
    <x v="29"/>
    <n v="1"/>
    <d v="2018-12-27T00:00:00"/>
    <d v="2021-12-26T00:00:00"/>
    <s v="OK"/>
    <n v="10"/>
  </r>
  <r>
    <x v="35"/>
    <x v="30"/>
    <n v="3"/>
    <d v="2018-05-07T00:00:00"/>
    <d v="2021-05-06T00:00:00"/>
    <s v="Plus de 2 mois"/>
    <n v="5"/>
  </r>
  <r>
    <x v="35"/>
    <x v="17"/>
    <n v="1"/>
    <d v="2017-09-08T00:00:00"/>
    <d v="2020-09-07T00:00:00"/>
    <s v="Retard"/>
    <n v="7"/>
  </r>
  <r>
    <x v="35"/>
    <x v="35"/>
    <n v="1"/>
    <d v="2020-11-04T00:00:00"/>
    <d v="2023-11-04T00:00:00"/>
    <s v="OK"/>
    <n v="10"/>
  </r>
  <r>
    <x v="35"/>
    <x v="31"/>
    <n v="1"/>
    <d v="2020-11-04T00:00:00"/>
    <d v="2023-11-04T00:00:00"/>
    <s v="OK"/>
    <n v="10"/>
  </r>
  <r>
    <x v="35"/>
    <x v="21"/>
    <n v="1"/>
    <d v="2020-01-24T00:00:00"/>
    <d v="2023-01-23T00:00:00"/>
    <s v="OK"/>
    <n v="10"/>
  </r>
  <r>
    <x v="35"/>
    <x v="19"/>
    <n v="1"/>
    <d v="2020-03-04T00:00:00"/>
    <d v="2023-03-04T00:00:00"/>
    <s v="OK"/>
    <n v="10"/>
  </r>
  <r>
    <x v="36"/>
    <x v="20"/>
    <n v="1"/>
    <s v="18/10/2019"/>
    <e v="#VALUE!"/>
    <e v="#VALUE!"/>
    <e v="#VALUE!"/>
  </r>
  <r>
    <x v="37"/>
    <x v="17"/>
    <n v="1"/>
    <d v="2017-09-18T00:00:00"/>
    <d v="2020-09-17T00:00:00"/>
    <s v="Retard"/>
    <n v="7"/>
  </r>
  <r>
    <x v="37"/>
    <x v="30"/>
    <n v="2"/>
    <d v="2018-10-17T00:00:00"/>
    <d v="2021-10-16T00:00:00"/>
    <s v="OK"/>
    <n v="10"/>
  </r>
  <r>
    <x v="37"/>
    <x v="19"/>
    <n v="1"/>
    <d v="2018-06-07T00:00:00"/>
    <d v="2021-06-06T00:00:00"/>
    <s v="Plus de 1 mois"/>
    <n v="4"/>
  </r>
  <r>
    <x v="37"/>
    <x v="21"/>
    <n v="1"/>
    <d v="2018-07-06T00:00:00"/>
    <d v="2021-07-05T00:00:00"/>
    <s v="Moins de 1 mois"/>
    <n v="3"/>
  </r>
  <r>
    <x v="37"/>
    <x v="18"/>
    <n v="1"/>
    <d v="2020-01-30T00:00:00"/>
    <d v="2023-01-29T00:00:00"/>
    <s v="OK"/>
    <n v="10"/>
  </r>
  <r>
    <x v="38"/>
    <x v="50"/>
    <n v="2"/>
    <s v="22/02/2019"/>
    <e v="#VALUE!"/>
    <e v="#VALUE!"/>
    <e v="#VALUE!"/>
  </r>
  <r>
    <x v="38"/>
    <x v="51"/>
    <n v="3"/>
    <s v="18/02/2020"/>
    <e v="#VALUE!"/>
    <e v="#VALUE!"/>
    <e v="#VALUE!"/>
  </r>
  <r>
    <x v="38"/>
    <x v="52"/>
    <n v="3"/>
    <s v="18/02/2020"/>
    <e v="#VALUE!"/>
    <e v="#VALUE!"/>
    <e v="#VALUE!"/>
  </r>
  <r>
    <x v="38"/>
    <x v="48"/>
    <n v="1"/>
    <d v="2020-01-16T00:00:00"/>
    <d v="2023-01-15T00:00:00"/>
    <s v="OK"/>
    <n v="10"/>
  </r>
  <r>
    <x v="39"/>
    <x v="28"/>
    <n v="1"/>
    <d v="2018-08-29T00:00:00"/>
    <d v="2021-08-28T00:00:00"/>
    <s v="Moins de 2 mois"/>
    <n v="2"/>
  </r>
  <r>
    <x v="39"/>
    <x v="49"/>
    <n v="2"/>
    <d v="2020-12-17T00:00:00"/>
    <d v="2023-12-17T00:00:00"/>
    <s v="OK"/>
    <n v="10"/>
  </r>
  <r>
    <x v="39"/>
    <x v="11"/>
    <n v="1"/>
    <d v="2019-10-22T00:00:00"/>
    <d v="2022-10-21T00:00:00"/>
    <s v="OK"/>
    <n v="10"/>
  </r>
  <r>
    <x v="39"/>
    <x v="7"/>
    <n v="1"/>
    <d v="2020-01-22T00:00:00"/>
    <d v="2023-01-21T00:00:00"/>
    <s v="OK"/>
    <n v="10"/>
  </r>
  <r>
    <x v="39"/>
    <x v="9"/>
    <n v="1"/>
    <d v="2018-08-20T00:00:00"/>
    <d v="2021-08-19T00:00:00"/>
    <s v="Moins de 2 mois"/>
    <n v="2"/>
  </r>
  <r>
    <x v="39"/>
    <x v="2"/>
    <n v="1"/>
    <d v="2019-10-23T00:00:00"/>
    <d v="2022-10-22T00:00:00"/>
    <s v="OK"/>
    <n v="10"/>
  </r>
  <r>
    <x v="39"/>
    <x v="3"/>
    <n v="3"/>
    <d v="2019-10-23T00:00:00"/>
    <d v="2022-10-22T00:00:00"/>
    <s v="OK"/>
    <n v="10"/>
  </r>
  <r>
    <x v="39"/>
    <x v="10"/>
    <n v="1"/>
    <d v="2019-12-03T00:00:00"/>
    <d v="2022-12-02T00:00:00"/>
    <s v="OK"/>
    <n v="10"/>
  </r>
  <r>
    <x v="39"/>
    <x v="27"/>
    <n v="1"/>
    <d v="2019-08-06T00:00:00"/>
    <d v="2022-08-05T00:00:00"/>
    <s v="OK"/>
    <n v="10"/>
  </r>
  <r>
    <x v="39"/>
    <x v="1"/>
    <n v="1"/>
    <d v="2019-09-03T00:00:00"/>
    <d v="2022-09-02T00:00:00"/>
    <s v="OK"/>
    <n v="10"/>
  </r>
  <r>
    <x v="39"/>
    <x v="12"/>
    <n v="3"/>
    <d v="2019-10-02T00:00:00"/>
    <d v="2022-10-01T00:00:00"/>
    <s v="OK"/>
    <n v="10"/>
  </r>
  <r>
    <x v="39"/>
    <x v="13"/>
    <n v="1"/>
    <d v="2018-10-17T00:00:00"/>
    <d v="2021-10-16T00:00:00"/>
    <s v="OK"/>
    <n v="10"/>
  </r>
  <r>
    <x v="39"/>
    <x v="16"/>
    <n v="1"/>
    <d v="2018-08-29T00:00:00"/>
    <d v="2021-08-28T00:00:00"/>
    <s v="Moins de 2 mois"/>
    <n v="2"/>
  </r>
  <r>
    <x v="39"/>
    <x v="24"/>
    <n v="1"/>
    <d v="2018-08-29T00:00:00"/>
    <d v="2021-08-28T00:00:00"/>
    <s v="Moins de 2 mois"/>
    <n v="2"/>
  </r>
  <r>
    <x v="39"/>
    <x v="6"/>
    <n v="1"/>
    <d v="2016-08-06T00:00:00"/>
    <d v="2019-08-06T00:00:00"/>
    <s v="Retard"/>
    <n v="7"/>
  </r>
  <r>
    <x v="40"/>
    <x v="8"/>
    <n v="3"/>
    <d v="2017-08-24T00:00:00"/>
    <d v="2020-08-23T00:00:00"/>
    <s v="Retard"/>
    <n v="7"/>
  </r>
  <r>
    <x v="40"/>
    <x v="6"/>
    <n v="1"/>
    <d v="2020-01-22T00:00:00"/>
    <d v="2023-01-21T00:00:00"/>
    <s v="OK"/>
    <n v="10"/>
  </r>
  <r>
    <x v="40"/>
    <x v="7"/>
    <n v="1"/>
    <d v="2020-01-22T00:00:00"/>
    <d v="2023-01-21T00:00:00"/>
    <s v="OK"/>
    <n v="10"/>
  </r>
  <r>
    <x v="40"/>
    <x v="5"/>
    <n v="1"/>
    <d v="2018-12-18T00:00:00"/>
    <d v="2021-12-17T00:00:00"/>
    <s v="OK"/>
    <n v="10"/>
  </r>
  <r>
    <x v="40"/>
    <x v="27"/>
    <n v="1"/>
    <d v="2018-06-18T00:00:00"/>
    <d v="2021-06-17T00:00:00"/>
    <s v="Moins de 1 mois"/>
    <n v="3"/>
  </r>
  <r>
    <x v="40"/>
    <x v="3"/>
    <n v="1"/>
    <d v="2020-01-22T00:00:00"/>
    <d v="2023-01-21T00:00:00"/>
    <s v="OK"/>
    <n v="10"/>
  </r>
  <r>
    <x v="40"/>
    <x v="0"/>
    <n v="2"/>
    <d v="2017-03-07T00:00:00"/>
    <d v="2020-03-06T00:00:00"/>
    <s v="Retard"/>
    <n v="7"/>
  </r>
  <r>
    <x v="40"/>
    <x v="2"/>
    <n v="1"/>
    <d v="2019-10-24T00:00:00"/>
    <d v="2022-10-23T00:00:00"/>
    <s v="OK"/>
    <n v="10"/>
  </r>
  <r>
    <x v="40"/>
    <x v="22"/>
    <n v="1"/>
    <d v="2017-03-07T00:00:00"/>
    <d v="2020-03-06T00:00:00"/>
    <s v="Retard"/>
    <n v="7"/>
  </r>
  <r>
    <x v="40"/>
    <x v="11"/>
    <n v="2"/>
    <d v="2017-03-07T00:00:00"/>
    <d v="2020-03-06T00:00:00"/>
    <s v="Retard"/>
    <n v="7"/>
  </r>
  <r>
    <x v="40"/>
    <x v="23"/>
    <n v="1"/>
    <d v="2017-03-07T00:00:00"/>
    <d v="2020-03-06T00:00:00"/>
    <s v="Retard"/>
    <n v="7"/>
  </r>
  <r>
    <x v="40"/>
    <x v="15"/>
    <n v="1"/>
    <d v="2017-03-07T00:00:00"/>
    <d v="2020-03-06T00:00:00"/>
    <s v="Retard"/>
    <n v="7"/>
  </r>
  <r>
    <x v="40"/>
    <x v="14"/>
    <n v="1"/>
    <d v="2017-03-07T00:00:00"/>
    <d v="2020-03-06T00:00:00"/>
    <s v="Retard"/>
    <n v="7"/>
  </r>
  <r>
    <x v="40"/>
    <x v="16"/>
    <n v="1"/>
    <d v="2017-03-07T00:00:00"/>
    <d v="2020-03-06T00:00:00"/>
    <s v="Retard"/>
    <n v="7"/>
  </r>
  <r>
    <x v="40"/>
    <x v="24"/>
    <n v="1"/>
    <d v="2017-03-07T00:00:00"/>
    <d v="2020-03-06T00:00:00"/>
    <s v="Retard"/>
    <n v="7"/>
  </r>
  <r>
    <x v="40"/>
    <x v="28"/>
    <n v="1"/>
    <d v="2017-03-07T00:00:00"/>
    <d v="2020-03-06T00:00:00"/>
    <s v="Retard"/>
    <n v="7"/>
  </r>
  <r>
    <x v="40"/>
    <x v="13"/>
    <n v="1"/>
    <d v="2017-03-07T00:00:00"/>
    <d v="2020-03-06T00:00:00"/>
    <s v="Retard"/>
    <n v="7"/>
  </r>
  <r>
    <x v="40"/>
    <x v="25"/>
    <n v="1"/>
    <d v="2017-03-07T00:00:00"/>
    <d v="2020-03-06T00:00:00"/>
    <s v="Retard"/>
    <n v="7"/>
  </r>
  <r>
    <x v="40"/>
    <x v="26"/>
    <n v="2"/>
    <d v="2017-03-07T00:00:00"/>
    <d v="2020-03-06T00:00:00"/>
    <s v="Retard"/>
    <n v="7"/>
  </r>
  <r>
    <x v="41"/>
    <x v="49"/>
    <n v="3"/>
    <d v="2020-12-17T00:00:00"/>
    <d v="2023-12-17T00:00:00"/>
    <s v="OK"/>
    <n v="10"/>
  </r>
  <r>
    <x v="41"/>
    <x v="20"/>
    <n v="3"/>
    <d v="2019-01-09T00:00:00"/>
    <d v="2022-01-08T00:00:00"/>
    <s v="OK"/>
    <n v="10"/>
  </r>
  <r>
    <x v="42"/>
    <x v="8"/>
    <n v="1"/>
    <d v="2019-01-31T00:00:00"/>
    <d v="2022-01-30T00:00:00"/>
    <s v="OK"/>
    <n v="10"/>
  </r>
  <r>
    <x v="42"/>
    <x v="5"/>
    <n v="1"/>
    <d v="2018-06-30T00:00:00"/>
    <d v="2021-06-29T00:00:00"/>
    <s v="Moins de 1 mois"/>
    <n v="3"/>
  </r>
  <r>
    <x v="42"/>
    <x v="26"/>
    <n v="2"/>
    <d v="2018-06-30T00:00:00"/>
    <d v="2021-06-29T00:00:00"/>
    <s v="Moins de 1 mois"/>
    <n v="3"/>
  </r>
  <r>
    <x v="42"/>
    <x v="22"/>
    <n v="1"/>
    <d v="2018-06-30T00:00:00"/>
    <d v="2021-06-29T00:00:00"/>
    <s v="Moins de 1 mois"/>
    <n v="3"/>
  </r>
  <r>
    <x v="42"/>
    <x v="23"/>
    <n v="1"/>
    <d v="2018-06-30T00:00:00"/>
    <d v="2021-06-29T00:00:00"/>
    <s v="Moins de 1 mois"/>
    <n v="3"/>
  </r>
  <r>
    <x v="42"/>
    <x v="15"/>
    <n v="1"/>
    <d v="2018-06-30T00:00:00"/>
    <d v="2021-06-29T00:00:00"/>
    <s v="Moins de 1 mois"/>
    <n v="3"/>
  </r>
  <r>
    <x v="42"/>
    <x v="14"/>
    <n v="1"/>
    <d v="2018-06-30T00:00:00"/>
    <d v="2021-06-29T00:00:00"/>
    <s v="Moins de 1 mois"/>
    <n v="3"/>
  </r>
  <r>
    <x v="42"/>
    <x v="16"/>
    <n v="1"/>
    <d v="2018-06-30T00:00:00"/>
    <d v="2021-06-29T00:00:00"/>
    <s v="Moins de 1 mois"/>
    <n v="3"/>
  </r>
  <r>
    <x v="42"/>
    <x v="24"/>
    <n v="1"/>
    <d v="2018-06-30T00:00:00"/>
    <d v="2021-06-29T00:00:00"/>
    <s v="Moins de 1 mois"/>
    <n v="3"/>
  </r>
  <r>
    <x v="42"/>
    <x v="28"/>
    <n v="1"/>
    <d v="2018-06-30T00:00:00"/>
    <d v="2021-06-29T00:00:00"/>
    <s v="Moins de 1 mois"/>
    <n v="3"/>
  </r>
  <r>
    <x v="42"/>
    <x v="13"/>
    <n v="1"/>
    <d v="2018-06-30T00:00:00"/>
    <d v="2021-06-29T00:00:00"/>
    <s v="Moins de 1 mois"/>
    <n v="3"/>
  </r>
  <r>
    <x v="42"/>
    <x v="25"/>
    <n v="1"/>
    <d v="2018-06-30T00:00:00"/>
    <d v="2021-06-29T00:00:00"/>
    <s v="Moins de 1 mois"/>
    <n v="3"/>
  </r>
  <r>
    <x v="42"/>
    <x v="11"/>
    <n v="2"/>
    <d v="2018-06-30T00:00:00"/>
    <d v="2021-06-29T00:00:00"/>
    <s v="Moins de 1 mois"/>
    <n v="3"/>
  </r>
  <r>
    <x v="42"/>
    <x v="27"/>
    <n v="1"/>
    <d v="2018-06-22T00:00:00"/>
    <d v="2021-06-21T00:00:00"/>
    <s v="Moins de 1 mois"/>
    <n v="3"/>
  </r>
  <r>
    <x v="42"/>
    <x v="6"/>
    <n v="1"/>
    <d v="2020-01-22T00:00:00"/>
    <d v="2023-01-21T00:00:00"/>
    <s v="OK"/>
    <n v="10"/>
  </r>
  <r>
    <x v="42"/>
    <x v="7"/>
    <n v="1"/>
    <d v="2020-01-22T00:00:00"/>
    <d v="2023-01-21T00:00:00"/>
    <s v="OK"/>
    <n v="10"/>
  </r>
  <r>
    <x v="42"/>
    <x v="0"/>
    <n v="3"/>
    <d v="2018-06-30T00:00:00"/>
    <d v="2021-06-29T00:00:00"/>
    <s v="Moins de 1 mois"/>
    <n v="3"/>
  </r>
  <r>
    <x v="42"/>
    <x v="2"/>
    <n v="1"/>
    <d v="2019-10-24T00:00:00"/>
    <d v="2022-10-23T00:00:00"/>
    <s v="OK"/>
    <n v="10"/>
  </r>
  <r>
    <x v="42"/>
    <x v="3"/>
    <n v="1"/>
    <d v="2020-01-22T00:00:00"/>
    <d v="2023-01-21T00:00:00"/>
    <s v="OK"/>
    <n v="10"/>
  </r>
  <r>
    <x v="42"/>
    <x v="1"/>
    <n v="1"/>
    <d v="2019-09-03T00:00:00"/>
    <d v="2022-09-02T00:00:00"/>
    <s v="OK"/>
    <n v="10"/>
  </r>
  <r>
    <x v="42"/>
    <x v="43"/>
    <n v="1"/>
    <d v="2020-11-26T00:00:00"/>
    <d v="2023-11-26T00:00:00"/>
    <s v="OK"/>
    <n v="10"/>
  </r>
  <r>
    <x v="42"/>
    <x v="12"/>
    <n v="1"/>
    <d v="2019-11-15T00:00:00"/>
    <d v="2022-11-14T00:00:00"/>
    <s v="OK"/>
    <n v="10"/>
  </r>
  <r>
    <x v="42"/>
    <x v="4"/>
    <n v="1"/>
    <d v="2020-07-06T00:00:00"/>
    <d v="2023-07-06T00:00:00"/>
    <s v="OK"/>
    <n v="10"/>
  </r>
  <r>
    <x v="43"/>
    <x v="40"/>
    <n v="1"/>
    <d v="2021-02-04T00:00:00"/>
    <d v="2024-02-04T00:00:00"/>
    <s v="OK"/>
    <n v="10"/>
  </r>
  <r>
    <x v="44"/>
    <x v="5"/>
    <n v="1"/>
    <d v="2018-02-18T00:00:00"/>
    <d v="2021-02-17T00:00:00"/>
    <s v="Retard"/>
    <n v="7"/>
  </r>
  <r>
    <x v="44"/>
    <x v="7"/>
    <n v="1"/>
    <d v="2019-10-17T00:00:00"/>
    <d v="2022-10-16T00:00:00"/>
    <s v="OK"/>
    <n v="10"/>
  </r>
  <r>
    <x v="44"/>
    <x v="24"/>
    <n v="1"/>
    <d v="2020-01-15T00:00:00"/>
    <d v="2023-01-14T00:00:00"/>
    <s v="OK"/>
    <n v="10"/>
  </r>
  <r>
    <x v="44"/>
    <x v="6"/>
    <n v="1"/>
    <d v="2019-10-14T00:00:00"/>
    <d v="2022-10-13T00:00:00"/>
    <s v="OK"/>
    <n v="10"/>
  </r>
  <r>
    <x v="44"/>
    <x v="10"/>
    <n v="1"/>
    <d v="2019-12-03T00:00:00"/>
    <d v="2022-12-02T00:00:00"/>
    <s v="OK"/>
    <n v="10"/>
  </r>
  <r>
    <x v="44"/>
    <x v="11"/>
    <n v="1"/>
    <d v="2019-12-02T00:00:00"/>
    <d v="2022-12-01T00:00:00"/>
    <s v="OK"/>
    <n v="10"/>
  </r>
  <r>
    <x v="44"/>
    <x v="16"/>
    <n v="1"/>
    <d v="2019-07-05T00:00:00"/>
    <d v="2022-07-04T00:00:00"/>
    <s v="OK"/>
    <n v="10"/>
  </r>
  <r>
    <x v="44"/>
    <x v="27"/>
    <n v="1"/>
    <d v="2018-10-12T00:00:00"/>
    <d v="2021-10-11T00:00:00"/>
    <s v="OK"/>
    <n v="10"/>
  </r>
  <r>
    <x v="44"/>
    <x v="3"/>
    <n v="1"/>
    <d v="2020-01-22T00:00:00"/>
    <d v="2023-01-21T00:00:00"/>
    <s v="OK"/>
    <n v="10"/>
  </r>
  <r>
    <x v="44"/>
    <x v="2"/>
    <n v="1"/>
    <d v="2019-10-24T00:00:00"/>
    <d v="2022-10-23T00:00:00"/>
    <s v="OK"/>
    <n v="10"/>
  </r>
  <r>
    <x v="44"/>
    <x v="25"/>
    <n v="1"/>
    <d v="2018-08-28T00:00:00"/>
    <d v="2021-08-27T00:00:00"/>
    <s v="Moins de 2 mois"/>
    <n v="2"/>
  </r>
  <r>
    <x v="44"/>
    <x v="23"/>
    <n v="1"/>
    <d v="2018-08-28T00:00:00"/>
    <d v="2021-08-27T00:00:00"/>
    <s v="Moins de 2 mois"/>
    <n v="2"/>
  </r>
  <r>
    <x v="44"/>
    <x v="15"/>
    <n v="1"/>
    <d v="2018-08-28T00:00:00"/>
    <d v="2021-08-27T00:00:00"/>
    <s v="Moins de 2 mois"/>
    <n v="2"/>
  </r>
  <r>
    <x v="44"/>
    <x v="14"/>
    <n v="1"/>
    <d v="2018-08-28T00:00:00"/>
    <d v="2021-08-27T00:00:00"/>
    <s v="Moins de 2 mois"/>
    <n v="2"/>
  </r>
  <r>
    <x v="44"/>
    <x v="53"/>
    <n v="1"/>
    <d v="2018-08-28T00:00:00"/>
    <d v="2021-08-27T00:00:00"/>
    <s v="Moins de 2 mois"/>
    <n v="2"/>
  </r>
  <r>
    <x v="44"/>
    <x v="1"/>
    <n v="1"/>
    <d v="2019-10-25T00:00:00"/>
    <d v="2022-10-24T00:00:00"/>
    <s v="OK"/>
    <n v="10"/>
  </r>
  <r>
    <x v="44"/>
    <x v="0"/>
    <n v="3"/>
    <d v="2021-05-21T00:00:00"/>
    <d v="2024-05-20T00:00:00"/>
    <s v="OK"/>
    <n v="10"/>
  </r>
  <r>
    <x v="44"/>
    <x v="4"/>
    <n v="1"/>
    <d v="2020-07-06T00:00:00"/>
    <d v="2023-07-06T00:00:00"/>
    <s v="OK"/>
    <n v="10"/>
  </r>
  <r>
    <x v="44"/>
    <x v="8"/>
    <n v="1"/>
    <d v="2020-06-23T00:00:00"/>
    <d v="2023-06-23T00:00:00"/>
    <s v="OK"/>
    <n v="10"/>
  </r>
  <r>
    <x v="45"/>
    <x v="46"/>
    <n v="1"/>
    <d v="2018-09-28T00:00:00"/>
    <d v="2021-09-27T00:00:00"/>
    <s v="Moins de 3 mois"/>
    <n v="1"/>
  </r>
  <r>
    <x v="45"/>
    <x v="32"/>
    <n v="3"/>
    <d v="2019-04-05T00:00:00"/>
    <d v="2022-04-04T00:00:00"/>
    <s v="OK"/>
    <n v="10"/>
  </r>
  <r>
    <x v="45"/>
    <x v="29"/>
    <n v="3"/>
    <d v="2018-12-27T00:00:00"/>
    <d v="2021-12-26T00:00:00"/>
    <s v="OK"/>
    <n v="10"/>
  </r>
  <r>
    <x v="45"/>
    <x v="37"/>
    <n v="3"/>
    <d v="2019-06-28T00:00:00"/>
    <d v="2022-06-27T00:00:00"/>
    <s v="OK"/>
    <n v="10"/>
  </r>
  <r>
    <x v="46"/>
    <x v="32"/>
    <n v="3"/>
    <d v="2018-09-04T00:00:00"/>
    <d v="2021-09-03T00:00:00"/>
    <s v="Moins de 2 mois"/>
    <n v="2"/>
  </r>
  <r>
    <x v="46"/>
    <x v="47"/>
    <n v="1"/>
    <d v="2018-03-05T00:00:00"/>
    <d v="2021-03-04T00:00:00"/>
    <s v="Retard"/>
    <n v="7"/>
  </r>
  <r>
    <x v="46"/>
    <x v="39"/>
    <n v="3"/>
    <s v="16/12/2019"/>
    <e v="#VALUE!"/>
    <e v="#VALUE!"/>
    <e v="#VALUE!"/>
  </r>
  <r>
    <x v="46"/>
    <x v="48"/>
    <n v="1"/>
    <d v="2020-02-18T00:00:00"/>
    <d v="2023-02-17T00:00:00"/>
    <s v="OK"/>
    <n v="10"/>
  </r>
  <r>
    <x v="46"/>
    <x v="49"/>
    <n v="3"/>
    <d v="2020-12-05T00:00:00"/>
    <d v="2023-12-05T00:00:00"/>
    <s v="OK"/>
    <n v="10"/>
  </r>
  <r>
    <x v="47"/>
    <x v="11"/>
    <n v="1"/>
    <d v="2019-10-26T00:00:00"/>
    <d v="2022-10-25T00:00:00"/>
    <s v="OK"/>
    <n v="10"/>
  </r>
  <r>
    <x v="47"/>
    <x v="5"/>
    <n v="2"/>
    <d v="2019-10-22T00:00:00"/>
    <d v="2022-10-21T00:00:00"/>
    <s v="OK"/>
    <n v="10"/>
  </r>
  <r>
    <x v="47"/>
    <x v="9"/>
    <n v="1"/>
    <d v="2018-08-20T00:00:00"/>
    <d v="2021-08-19T00:00:00"/>
    <s v="Moins de 2 mois"/>
    <n v="2"/>
  </r>
  <r>
    <x v="47"/>
    <x v="4"/>
    <n v="1"/>
    <d v="2020-01-16T00:00:00"/>
    <d v="2023-01-15T00:00:00"/>
    <s v="OK"/>
    <n v="10"/>
  </r>
  <r>
    <x v="47"/>
    <x v="7"/>
    <n v="1"/>
    <d v="2019-10-14T00:00:00"/>
    <d v="2022-10-13T00:00:00"/>
    <s v="OK"/>
    <n v="10"/>
  </r>
  <r>
    <x v="47"/>
    <x v="27"/>
    <n v="1"/>
    <d v="2019-06-08T00:00:00"/>
    <d v="2022-06-07T00:00:00"/>
    <s v="OK"/>
    <n v="10"/>
  </r>
  <r>
    <x v="47"/>
    <x v="12"/>
    <n v="1"/>
    <d v="2019-06-08T00:00:00"/>
    <d v="2022-06-07T00:00:00"/>
    <s v="OK"/>
    <n v="10"/>
  </r>
  <r>
    <x v="47"/>
    <x v="16"/>
    <n v="1"/>
    <d v="2018-08-30T00:00:00"/>
    <d v="2021-08-29T00:00:00"/>
    <s v="Moins de 2 mois"/>
    <n v="2"/>
  </r>
  <r>
    <x v="47"/>
    <x v="24"/>
    <n v="1"/>
    <d v="2018-08-30T00:00:00"/>
    <d v="2021-08-29T00:00:00"/>
    <s v="Moins de 2 mois"/>
    <n v="2"/>
  </r>
  <r>
    <x v="47"/>
    <x v="28"/>
    <n v="1"/>
    <d v="2018-08-30T00:00:00"/>
    <d v="2021-08-29T00:00:00"/>
    <s v="Moins de 2 mois"/>
    <n v="2"/>
  </r>
  <r>
    <x v="47"/>
    <x v="13"/>
    <n v="1"/>
    <d v="2018-08-29T00:00:00"/>
    <d v="2021-08-28T00:00:00"/>
    <s v="Moins de 2 mois"/>
    <n v="2"/>
  </r>
  <r>
    <x v="47"/>
    <x v="3"/>
    <n v="1"/>
    <d v="2020-01-22T00:00:00"/>
    <d v="2023-01-21T00:00:00"/>
    <s v="OK"/>
    <n v="10"/>
  </r>
  <r>
    <x v="47"/>
    <x v="2"/>
    <n v="1"/>
    <d v="2018-08-20T00:00:00"/>
    <d v="2021-08-19T00:00:00"/>
    <s v="Moins de 2 mois"/>
    <n v="2"/>
  </r>
  <r>
    <x v="47"/>
    <x v="0"/>
    <n v="2"/>
    <d v="2019-10-23T00:00:00"/>
    <d v="2022-10-22T00:00:00"/>
    <s v="OK"/>
    <n v="10"/>
  </r>
  <r>
    <x v="47"/>
    <x v="6"/>
    <n v="1"/>
    <d v="2016-07-12T00:00:00"/>
    <d v="2019-07-12T00:00:00"/>
    <s v="Retard"/>
    <n v="7"/>
  </r>
  <r>
    <x v="47"/>
    <x v="1"/>
    <n v="1"/>
    <d v="2019-09-03T00:00:00"/>
    <d v="2022-09-02T00:00:00"/>
    <s v="OK"/>
    <n v="10"/>
  </r>
  <r>
    <x v="48"/>
    <x v="20"/>
    <n v="3"/>
    <d v="2019-01-09T00:00:00"/>
    <d v="2022-01-08T00:00:00"/>
    <s v="OK"/>
    <n v="10"/>
  </r>
  <r>
    <x v="48"/>
    <x v="41"/>
    <n v="1"/>
    <s v="16/11/2019"/>
    <e v="#VALUE!"/>
    <e v="#VALUE!"/>
    <e v="#VALUE!"/>
  </r>
  <r>
    <x v="48"/>
    <x v="42"/>
    <n v="1"/>
    <s v="16/11/2019"/>
    <e v="#VALUE!"/>
    <e v="#VALUE!"/>
    <e v="#VALUE!"/>
  </r>
  <r>
    <x v="48"/>
    <x v="1"/>
    <n v="1"/>
    <d v="2020-07-09T00:00:00"/>
    <d v="2023-07-09T00:00:00"/>
    <s v="OK"/>
    <n v="10"/>
  </r>
  <r>
    <x v="48"/>
    <x v="8"/>
    <n v="1"/>
    <d v="2020-07-22T00:00:00"/>
    <d v="2023-07-22T00:00:00"/>
    <s v="OK"/>
    <n v="10"/>
  </r>
  <r>
    <x v="48"/>
    <x v="5"/>
    <n v="1"/>
    <d v="2020-07-21T00:00:00"/>
    <d v="2023-07-21T00:00:00"/>
    <s v="OK"/>
    <n v="10"/>
  </r>
  <r>
    <x v="48"/>
    <x v="27"/>
    <n v="1"/>
    <d v="2020-07-17T00:00:00"/>
    <d v="2023-07-17T00:00:00"/>
    <s v="OK"/>
    <n v="10"/>
  </r>
  <r>
    <x v="48"/>
    <x v="0"/>
    <n v="1"/>
    <d v="2020-08-04T00:00:00"/>
    <d v="2023-08-04T00:00:00"/>
    <s v="OK"/>
    <n v="10"/>
  </r>
  <r>
    <x v="48"/>
    <x v="3"/>
    <n v="1"/>
    <d v="2020-08-03T00:00:00"/>
    <d v="2023-08-03T00:00:00"/>
    <s v="OK"/>
    <n v="10"/>
  </r>
  <r>
    <x v="48"/>
    <x v="4"/>
    <n v="1"/>
    <d v="2020-08-05T00:00:00"/>
    <d v="2023-08-05T00:00:00"/>
    <s v="OK"/>
    <n v="10"/>
  </r>
  <r>
    <x v="48"/>
    <x v="12"/>
    <n v="1"/>
    <d v="2020-07-23T00:00:00"/>
    <d v="2023-07-23T00:00:00"/>
    <s v="OK"/>
    <n v="10"/>
  </r>
  <r>
    <x v="49"/>
    <x v="32"/>
    <n v="1"/>
    <d v="2018-12-07T00:00:00"/>
    <d v="2021-12-06T00:00:00"/>
    <s v="OK"/>
    <n v="10"/>
  </r>
  <r>
    <x v="49"/>
    <x v="54"/>
    <n v="3"/>
    <d v="2019-12-30T00:00:00"/>
    <d v="2022-12-29T00:00:00"/>
    <s v="OK"/>
    <n v="10"/>
  </r>
  <r>
    <x v="49"/>
    <x v="55"/>
    <n v="3"/>
    <d v="2019-12-30T00:00:00"/>
    <d v="2022-12-29T00:00:00"/>
    <s v="OK"/>
    <n v="10"/>
  </r>
  <r>
    <x v="50"/>
    <x v="19"/>
    <n v="1"/>
    <d v="2021-04-01T00:00:00"/>
    <d v="2024-03-31T00:00:00"/>
    <s v="OK"/>
    <n v="10"/>
  </r>
  <r>
    <x v="50"/>
    <x v="41"/>
    <n v="1"/>
    <s v="21/10/2019"/>
    <e v="#VALUE!"/>
    <e v="#VALUE!"/>
    <e v="#VALUE!"/>
  </r>
  <r>
    <x v="50"/>
    <x v="42"/>
    <n v="1"/>
    <s v="21/10/2019"/>
    <e v="#VALUE!"/>
    <e v="#VALUE!"/>
    <e v="#VALUE!"/>
  </r>
  <r>
    <x v="50"/>
    <x v="39"/>
    <n v="1"/>
    <d v="2019-10-21T00:00:00"/>
    <d v="2022-10-20T00:00:00"/>
    <s v="OK"/>
    <n v="10"/>
  </r>
  <r>
    <x v="50"/>
    <x v="21"/>
    <n v="3"/>
    <d v="2018-04-30T00:00:00"/>
    <d v="2021-04-29T00:00:00"/>
    <s v="Plus de 2 mois"/>
    <n v="5"/>
  </r>
  <r>
    <x v="50"/>
    <x v="18"/>
    <n v="1"/>
    <d v="2021-04-01T00:00:00"/>
    <d v="2024-03-31T00:00:00"/>
    <s v="OK"/>
    <n v="10"/>
  </r>
  <r>
    <x v="51"/>
    <x v="19"/>
    <n v="3"/>
    <d v="2017-02-27T00:00:00"/>
    <d v="2020-02-27T00:00:00"/>
    <s v="Retard"/>
    <n v="7"/>
  </r>
  <r>
    <x v="51"/>
    <x v="29"/>
    <n v="1"/>
    <s v="23/06/15"/>
    <e v="#VALUE!"/>
    <e v="#VALUE!"/>
    <e v="#VALUE!"/>
  </r>
  <r>
    <x v="51"/>
    <x v="30"/>
    <n v="1"/>
    <d v="2019-08-12T00:00:00"/>
    <d v="2022-08-11T00:00:00"/>
    <s v="OK"/>
    <n v="10"/>
  </r>
  <r>
    <x v="51"/>
    <x v="18"/>
    <n v="1"/>
    <d v="2019-11-06T00:00:00"/>
    <d v="2022-11-05T00:00:00"/>
    <s v="OK"/>
    <n v="10"/>
  </r>
  <r>
    <x v="52"/>
    <x v="11"/>
    <n v="1"/>
    <d v="2018-03-29T00:00:00"/>
    <d v="2021-03-28T00:00:00"/>
    <s v="Retard"/>
    <n v="7"/>
  </r>
  <r>
    <x v="52"/>
    <x v="5"/>
    <n v="1"/>
    <d v="2018-06-25T00:00:00"/>
    <d v="2021-06-24T00:00:00"/>
    <s v="Moins de 1 mois"/>
    <n v="3"/>
  </r>
  <r>
    <x v="52"/>
    <x v="7"/>
    <n v="1"/>
    <d v="2020-01-22T00:00:00"/>
    <d v="2023-01-21T00:00:00"/>
    <s v="OK"/>
    <n v="10"/>
  </r>
  <r>
    <x v="52"/>
    <x v="26"/>
    <n v="3"/>
    <d v="2018-04-15T00:00:00"/>
    <d v="2021-04-14T00:00:00"/>
    <s v="Plus de 2 mois"/>
    <n v="5"/>
  </r>
  <r>
    <x v="52"/>
    <x v="10"/>
    <n v="1"/>
    <d v="2019-12-03T00:00:00"/>
    <d v="2022-12-02T00:00:00"/>
    <s v="OK"/>
    <n v="10"/>
  </r>
  <r>
    <x v="52"/>
    <x v="6"/>
    <n v="1"/>
    <d v="2019-08-10T00:00:00"/>
    <d v="2022-08-09T00:00:00"/>
    <s v="OK"/>
    <n v="10"/>
  </r>
  <r>
    <x v="52"/>
    <x v="22"/>
    <n v="1"/>
    <d v="2018-10-04T00:00:00"/>
    <d v="2021-10-03T00:00:00"/>
    <s v="Moins de 3 mois"/>
    <n v="1"/>
  </r>
  <r>
    <x v="52"/>
    <x v="23"/>
    <n v="1"/>
    <d v="2018-10-04T00:00:00"/>
    <d v="2021-10-03T00:00:00"/>
    <s v="Moins de 3 mois"/>
    <n v="1"/>
  </r>
  <r>
    <x v="52"/>
    <x v="15"/>
    <n v="1"/>
    <d v="2018-10-04T00:00:00"/>
    <d v="2021-10-03T00:00:00"/>
    <s v="Moins de 3 mois"/>
    <n v="1"/>
  </r>
  <r>
    <x v="52"/>
    <x v="14"/>
    <n v="1"/>
    <d v="2018-10-04T00:00:00"/>
    <d v="2021-10-03T00:00:00"/>
    <s v="Moins de 3 mois"/>
    <n v="1"/>
  </r>
  <r>
    <x v="52"/>
    <x v="16"/>
    <n v="1"/>
    <d v="2018-10-04T00:00:00"/>
    <d v="2021-10-03T00:00:00"/>
    <s v="Moins de 3 mois"/>
    <n v="1"/>
  </r>
  <r>
    <x v="52"/>
    <x v="24"/>
    <n v="1"/>
    <d v="2018-10-04T00:00:00"/>
    <d v="2021-10-03T00:00:00"/>
    <s v="Moins de 3 mois"/>
    <n v="1"/>
  </r>
  <r>
    <x v="52"/>
    <x v="28"/>
    <n v="1"/>
    <d v="2018-10-04T00:00:00"/>
    <d v="2021-10-03T00:00:00"/>
    <s v="Moins de 3 mois"/>
    <n v="1"/>
  </r>
  <r>
    <x v="52"/>
    <x v="13"/>
    <n v="1"/>
    <d v="2018-10-04T00:00:00"/>
    <d v="2021-10-03T00:00:00"/>
    <s v="Moins de 3 mois"/>
    <n v="1"/>
  </r>
  <r>
    <x v="52"/>
    <x v="25"/>
    <n v="1"/>
    <d v="2018-10-04T00:00:00"/>
    <d v="2021-10-03T00:00:00"/>
    <s v="Moins de 3 mois"/>
    <n v="1"/>
  </r>
  <r>
    <x v="52"/>
    <x v="8"/>
    <n v="1"/>
    <d v="2018-09-07T00:00:00"/>
    <d v="2021-09-06T00:00:00"/>
    <s v="Moins de 3 mois"/>
    <n v="1"/>
  </r>
  <r>
    <x v="52"/>
    <x v="27"/>
    <n v="3"/>
    <d v="2018-02-08T00:00:00"/>
    <d v="2021-02-07T00:00:00"/>
    <s v="Retard"/>
    <n v="7"/>
  </r>
  <r>
    <x v="52"/>
    <x v="2"/>
    <n v="1"/>
    <d v="2019-10-24T00:00:00"/>
    <d v="2022-10-23T00:00:00"/>
    <s v="OK"/>
    <n v="10"/>
  </r>
  <r>
    <x v="52"/>
    <x v="3"/>
    <n v="1"/>
    <d v="2020-01-22T00:00:00"/>
    <d v="2023-01-21T00:00:00"/>
    <s v="OK"/>
    <n v="10"/>
  </r>
  <r>
    <x v="52"/>
    <x v="0"/>
    <n v="1"/>
    <d v="2018-11-10T00:00:00"/>
    <d v="2021-11-09T00:00:00"/>
    <s v="OK"/>
    <n v="10"/>
  </r>
  <r>
    <x v="52"/>
    <x v="1"/>
    <n v="1"/>
    <d v="2019-09-03T00:00:00"/>
    <d v="2022-09-02T00:00:00"/>
    <s v="OK"/>
    <n v="10"/>
  </r>
  <r>
    <x v="52"/>
    <x v="12"/>
    <n v="1"/>
    <d v="2019-11-12T00:00:00"/>
    <d v="2022-11-11T00:00:00"/>
    <s v="OK"/>
    <n v="10"/>
  </r>
  <r>
    <x v="52"/>
    <x v="4"/>
    <n v="1"/>
    <d v="2020-07-06T00:00:00"/>
    <d v="2023-07-06T00:00:00"/>
    <s v="OK"/>
    <n v="10"/>
  </r>
  <r>
    <x v="25"/>
    <x v="56"/>
    <n v="1"/>
    <d v="2020-09-02T00:00:00"/>
    <d v="2023-09-02T00:00:00"/>
    <s v="OK"/>
    <n v="10"/>
  </r>
  <r>
    <x v="33"/>
    <x v="56"/>
    <n v="3"/>
    <d v="2020-06-30T00:00:00"/>
    <d v="2023-06-30T00:00:00"/>
    <s v="OK"/>
    <n v="10"/>
  </r>
  <r>
    <x v="53"/>
    <x v="56"/>
    <n v="1"/>
    <d v="2020-07-27T00:00:00"/>
    <d v="2023-07-27T00:00:00"/>
    <s v="OK"/>
    <n v="10"/>
  </r>
  <r>
    <x v="4"/>
    <x v="56"/>
    <n v="3"/>
    <d v="2020-06-30T00:00:00"/>
    <d v="2023-06-30T00:00:00"/>
    <s v="OK"/>
    <n v="10"/>
  </r>
  <r>
    <x v="36"/>
    <x v="56"/>
    <n v="1"/>
    <d v="2020-09-18T00:00:00"/>
    <d v="2023-09-18T00:00:00"/>
    <s v="OK"/>
    <n v="10"/>
  </r>
  <r>
    <x v="34"/>
    <x v="56"/>
    <n v="1"/>
    <d v="2020-10-14T00:00:00"/>
    <d v="2023-10-14T00:00:00"/>
    <s v="OK"/>
    <n v="10"/>
  </r>
  <r>
    <x v="41"/>
    <x v="56"/>
    <n v="1"/>
    <d v="2020-08-25T00:00:00"/>
    <d v="2023-08-25T00:00:00"/>
    <s v="OK"/>
    <n v="10"/>
  </r>
  <r>
    <x v="41"/>
    <x v="21"/>
    <n v="2"/>
    <d v="2021-06-01T00:00:00"/>
    <d v="2024-05-31T00:00:00"/>
    <s v="OK"/>
    <n v="10"/>
  </r>
  <r>
    <x v="24"/>
    <x v="56"/>
    <n v="1"/>
    <d v="2020-07-10T00:00:00"/>
    <d v="2023-07-10T00:00:00"/>
    <s v="OK"/>
    <n v="10"/>
  </r>
  <r>
    <x v="53"/>
    <x v="20"/>
    <n v="1"/>
    <d v="2021-06-04T00:00:00"/>
    <d v="2024-06-03T00:00:00"/>
    <s v="OK"/>
    <n v="10"/>
  </r>
  <r>
    <x v="14"/>
    <x v="57"/>
    <n v="1"/>
    <d v="2020-02-17T00:00:00"/>
    <d v="2023-02-16T00:00:00"/>
    <s v="OK"/>
    <n v="10"/>
  </r>
  <r>
    <x v="16"/>
    <x v="57"/>
    <n v="1"/>
    <d v="2021-02-16T00:00:00"/>
    <d v="2024-02-16T00:00:00"/>
    <s v="OK"/>
    <n v="10"/>
  </r>
  <r>
    <x v="31"/>
    <x v="57"/>
    <n v="1"/>
    <d v="2021-06-09T00:00:00"/>
    <d v="2024-06-08T00:00:00"/>
    <s v="OK"/>
    <n v="10"/>
  </r>
  <r>
    <x v="34"/>
    <x v="58"/>
    <n v="1"/>
    <d v="2021-06-09T00:00:00"/>
    <d v="2024-06-08T00:00:00"/>
    <s v="OK"/>
    <n v="10"/>
  </r>
  <r>
    <x v="33"/>
    <x v="58"/>
    <n v="1"/>
    <d v="2021-06-08T00:00:00"/>
    <d v="2024-06-07T00:00:00"/>
    <s v="OK"/>
    <n v="10"/>
  </r>
  <r>
    <x v="14"/>
    <x v="58"/>
    <n v="1"/>
    <d v="2021-02-12T00:00:00"/>
    <d v="2024-02-12T00:00:00"/>
    <s v="OK"/>
    <n v="10"/>
  </r>
  <r>
    <x v="23"/>
    <x v="40"/>
    <n v="2"/>
    <d v="2021-04-24T00:00:00"/>
    <d v="2024-04-23T00:00:00"/>
    <s v="OK"/>
    <n v="10"/>
  </r>
  <r>
    <x v="23"/>
    <x v="39"/>
    <n v="1"/>
    <d v="2021-06-07T00:00:00"/>
    <d v="2024-06-06T00:00:00"/>
    <s v="OK"/>
    <n v="10"/>
  </r>
  <r>
    <x v="54"/>
    <x v="59"/>
    <m/>
    <d v="2021-07-07T00:00:00"/>
    <d v="2024-07-06T00:00:00"/>
    <s v="OK"/>
    <n v="10"/>
  </r>
  <r>
    <x v="55"/>
    <x v="59"/>
    <m/>
    <d v="2021-07-07T00:00:00"/>
    <d v="2024-07-06T00:00:00"/>
    <s v="OK"/>
    <n v="10"/>
  </r>
  <r>
    <x v="56"/>
    <x v="59"/>
    <m/>
    <d v="2021-07-07T00:00:00"/>
    <d v="2024-07-06T00:00:00"/>
    <s v="OK"/>
    <n v="10"/>
  </r>
  <r>
    <x v="57"/>
    <x v="59"/>
    <m/>
    <s v="21/07/07"/>
    <d v="2010-07-20T00:00:00"/>
    <s v="Retard"/>
    <n v="7"/>
  </r>
  <r>
    <x v="58"/>
    <x v="59"/>
    <m/>
    <d v="2021-07-08T00:00:00"/>
    <d v="2024-07-07T00:00:00"/>
    <s v="OK"/>
    <n v="10"/>
  </r>
  <r>
    <x v="59"/>
    <x v="59"/>
    <m/>
    <d v="2021-08-07T00:00:00"/>
    <d v="2024-08-06T00:00:00"/>
    <s v="OK"/>
    <n v="10"/>
  </r>
  <r>
    <x v="60"/>
    <x v="59"/>
    <m/>
    <d v="2020-08-12T00:00:00"/>
    <d v="2023-08-12T00:00:00"/>
    <s v="OK"/>
    <n v="10"/>
  </r>
  <r>
    <x v="61"/>
    <x v="59"/>
    <m/>
    <d v="2020-08-12T00:00:00"/>
    <d v="2023-08-12T00:00:00"/>
    <s v="OK"/>
    <n v="10"/>
  </r>
  <r>
    <x v="62"/>
    <x v="59"/>
    <m/>
    <d v="2021-07-10T00:00:00"/>
    <d v="2024-07-09T00:00:00"/>
    <s v="OK"/>
    <n v="10"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  <r>
    <x v="63"/>
    <x v="59"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3">
  <r>
    <x v="0"/>
    <x v="0"/>
    <n v="2"/>
    <d v="2019-04-10T00:00:00"/>
    <d v="2022-04-09T00:00:00"/>
    <x v="0"/>
    <n v="10"/>
  </r>
  <r>
    <x v="0"/>
    <x v="1"/>
    <n v="1"/>
    <d v="2020-01-10T00:00:00"/>
    <d v="2023-01-09T00:00:00"/>
    <x v="0"/>
    <n v="10"/>
  </r>
  <r>
    <x v="0"/>
    <x v="2"/>
    <n v="1"/>
    <d v="2019-10-23T00:00:00"/>
    <d v="2022-10-22T00:00:00"/>
    <x v="0"/>
    <n v="10"/>
  </r>
  <r>
    <x v="0"/>
    <x v="2"/>
    <n v="1"/>
    <d v="2018-08-20T00:00:00"/>
    <d v="2021-08-19T00:00:00"/>
    <x v="1"/>
    <n v="2"/>
  </r>
  <r>
    <x v="0"/>
    <x v="3"/>
    <n v="3"/>
    <d v="2019-10-23T00:00:00"/>
    <d v="2022-10-22T00:00:00"/>
    <x v="0"/>
    <n v="10"/>
  </r>
  <r>
    <x v="0"/>
    <x v="4"/>
    <n v="1"/>
    <d v="2019-10-23T00:00:00"/>
    <d v="2022-10-22T00:00:00"/>
    <x v="0"/>
    <n v="10"/>
  </r>
  <r>
    <x v="0"/>
    <x v="5"/>
    <n v="2"/>
    <d v="2019-10-22T00:00:00"/>
    <d v="2022-10-21T00:00:00"/>
    <x v="0"/>
    <n v="10"/>
  </r>
  <r>
    <x v="0"/>
    <x v="6"/>
    <n v="1"/>
    <d v="2020-01-22T00:00:00"/>
    <d v="2023-01-21T00:00:00"/>
    <x v="0"/>
    <n v="10"/>
  </r>
  <r>
    <x v="0"/>
    <x v="7"/>
    <n v="1"/>
    <d v="2020-01-22T00:00:00"/>
    <d v="2023-01-21T00:00:00"/>
    <x v="0"/>
    <n v="10"/>
  </r>
  <r>
    <x v="0"/>
    <x v="8"/>
    <n v="1"/>
    <d v="2019-08-21T00:00:00"/>
    <d v="2022-08-20T00:00:00"/>
    <x v="0"/>
    <n v="10"/>
  </r>
  <r>
    <x v="0"/>
    <x v="9"/>
    <n v="1"/>
    <d v="2018-08-20T00:00:00"/>
    <d v="2021-08-19T00:00:00"/>
    <x v="1"/>
    <n v="2"/>
  </r>
  <r>
    <x v="0"/>
    <x v="10"/>
    <n v="1"/>
    <d v="2019-12-03T00:00:00"/>
    <d v="2022-12-02T00:00:00"/>
    <x v="0"/>
    <n v="10"/>
  </r>
  <r>
    <x v="0"/>
    <x v="11"/>
    <n v="1"/>
    <d v="2019-07-07T00:00:00"/>
    <d v="2022-07-06T00:00:00"/>
    <x v="0"/>
    <n v="10"/>
  </r>
  <r>
    <x v="0"/>
    <x v="12"/>
    <n v="1"/>
    <d v="2019-10-02T00:00:00"/>
    <d v="2022-10-01T00:00:00"/>
    <x v="0"/>
    <n v="10"/>
  </r>
  <r>
    <x v="0"/>
    <x v="13"/>
    <n v="1"/>
    <d v="2018-10-10T00:00:00"/>
    <d v="2021-10-09T00:00:00"/>
    <x v="0"/>
    <n v="10"/>
  </r>
  <r>
    <x v="1"/>
    <x v="12"/>
    <n v="3"/>
    <d v="2021-04-16T00:00:00"/>
    <d v="2024-04-15T00:00:00"/>
    <x v="0"/>
    <n v="10"/>
  </r>
  <r>
    <x v="2"/>
    <x v="10"/>
    <n v="1"/>
    <d v="2020-08-12T00:00:00"/>
    <d v="2023-08-12T00:00:00"/>
    <x v="0"/>
    <n v="10"/>
  </r>
  <r>
    <x v="2"/>
    <x v="0"/>
    <n v="1"/>
    <d v="2020-08-27T00:00:00"/>
    <d v="2023-08-27T00:00:00"/>
    <x v="0"/>
    <n v="10"/>
  </r>
  <r>
    <x v="2"/>
    <x v="3"/>
    <n v="1"/>
    <d v="2020-08-27T00:00:00"/>
    <d v="2023-08-27T00:00:00"/>
    <x v="0"/>
    <n v="10"/>
  </r>
  <r>
    <x v="3"/>
    <x v="12"/>
    <n v="1"/>
    <d v="2021-04-13T00:00:00"/>
    <d v="2024-04-12T00:00:00"/>
    <x v="0"/>
    <n v="10"/>
  </r>
  <r>
    <x v="2"/>
    <x v="14"/>
    <n v="1"/>
    <d v="2020-08-27T00:00:00"/>
    <d v="2023-08-27T00:00:00"/>
    <x v="0"/>
    <n v="10"/>
  </r>
  <r>
    <x v="2"/>
    <x v="15"/>
    <n v="1"/>
    <d v="2020-08-27T00:00:00"/>
    <d v="2023-08-27T00:00:00"/>
    <x v="0"/>
    <n v="10"/>
  </r>
  <r>
    <x v="2"/>
    <x v="16"/>
    <n v="1"/>
    <d v="2021-05-26T00:00:00"/>
    <d v="2024-05-25T00:00:00"/>
    <x v="0"/>
    <n v="10"/>
  </r>
  <r>
    <x v="4"/>
    <x v="17"/>
    <n v="1"/>
    <d v="2021-06-08T00:00:00"/>
    <d v="2024-06-07T00:00:00"/>
    <x v="0"/>
    <n v="10"/>
  </r>
  <r>
    <x v="4"/>
    <x v="18"/>
    <n v="1"/>
    <d v="2016-08-12T00:00:00"/>
    <d v="2019-08-12T00:00:00"/>
    <x v="2"/>
    <n v="7"/>
  </r>
  <r>
    <x v="4"/>
    <x v="19"/>
    <n v="1"/>
    <d v="2018-12-02T00:00:00"/>
    <d v="2021-12-01T00:00:00"/>
    <x v="0"/>
    <n v="10"/>
  </r>
  <r>
    <x v="4"/>
    <x v="20"/>
    <n v="1"/>
    <d v="2019-10-29T00:00:00"/>
    <d v="2022-10-28T00:00:00"/>
    <x v="0"/>
    <n v="10"/>
  </r>
  <r>
    <x v="4"/>
    <x v="21"/>
    <n v="3"/>
    <d v="2018-02-23T00:00:00"/>
    <d v="2021-02-22T00:00:00"/>
    <x v="2"/>
    <n v="7"/>
  </r>
  <r>
    <x v="5"/>
    <x v="22"/>
    <n v="1"/>
    <d v="2018-06-30T00:00:00"/>
    <d v="2021-06-29T00:00:00"/>
    <x v="3"/>
    <n v="3"/>
  </r>
  <r>
    <x v="5"/>
    <x v="11"/>
    <n v="2"/>
    <d v="2018-06-30T00:00:00"/>
    <d v="2021-06-29T00:00:00"/>
    <x v="3"/>
    <n v="3"/>
  </r>
  <r>
    <x v="5"/>
    <x v="23"/>
    <n v="1"/>
    <d v="2018-06-30T00:00:00"/>
    <d v="2021-06-29T00:00:00"/>
    <x v="3"/>
    <n v="3"/>
  </r>
  <r>
    <x v="5"/>
    <x v="15"/>
    <n v="1"/>
    <d v="2018-06-30T00:00:00"/>
    <d v="2021-06-29T00:00:00"/>
    <x v="3"/>
    <n v="3"/>
  </r>
  <r>
    <x v="5"/>
    <x v="14"/>
    <n v="1"/>
    <d v="2018-06-30T00:00:00"/>
    <d v="2021-06-29T00:00:00"/>
    <x v="3"/>
    <n v="3"/>
  </r>
  <r>
    <x v="5"/>
    <x v="16"/>
    <n v="1"/>
    <d v="2018-06-30T00:00:00"/>
    <d v="2021-06-29T00:00:00"/>
    <x v="3"/>
    <n v="3"/>
  </r>
  <r>
    <x v="5"/>
    <x v="24"/>
    <n v="1"/>
    <d v="2018-06-30T00:00:00"/>
    <d v="2021-06-29T00:00:00"/>
    <x v="3"/>
    <n v="3"/>
  </r>
  <r>
    <x v="5"/>
    <x v="25"/>
    <n v="1"/>
    <d v="2018-06-30T00:00:00"/>
    <d v="2021-06-29T00:00:00"/>
    <x v="3"/>
    <n v="3"/>
  </r>
  <r>
    <x v="5"/>
    <x v="26"/>
    <n v="3"/>
    <d v="2018-06-30T00:00:00"/>
    <d v="2021-06-29T00:00:00"/>
    <x v="3"/>
    <n v="3"/>
  </r>
  <r>
    <x v="5"/>
    <x v="27"/>
    <n v="1"/>
    <d v="2018-06-26T00:00:00"/>
    <d v="2021-06-25T00:00:00"/>
    <x v="3"/>
    <n v="3"/>
  </r>
  <r>
    <x v="5"/>
    <x v="1"/>
    <n v="1"/>
    <d v="2019-09-03T00:00:00"/>
    <d v="2022-09-02T00:00:00"/>
    <x v="0"/>
    <n v="10"/>
  </r>
  <r>
    <x v="5"/>
    <x v="2"/>
    <n v="3"/>
    <d v="2018-01-06T00:00:00"/>
    <d v="2021-01-05T00:00:00"/>
    <x v="2"/>
    <n v="7"/>
  </r>
  <r>
    <x v="5"/>
    <x v="0"/>
    <n v="2"/>
    <d v="2018-06-30T00:00:00"/>
    <d v="2021-06-29T00:00:00"/>
    <x v="3"/>
    <n v="3"/>
  </r>
  <r>
    <x v="5"/>
    <x v="6"/>
    <n v="1"/>
    <d v="2020-01-22T00:00:00"/>
    <d v="2023-01-21T00:00:00"/>
    <x v="0"/>
    <n v="10"/>
  </r>
  <r>
    <x v="5"/>
    <x v="7"/>
    <n v="1"/>
    <d v="2020-01-22T00:00:00"/>
    <d v="2023-01-21T00:00:00"/>
    <x v="0"/>
    <n v="10"/>
  </r>
  <r>
    <x v="5"/>
    <x v="5"/>
    <n v="2"/>
    <d v="2018-05-16T00:00:00"/>
    <d v="2021-05-15T00:00:00"/>
    <x v="4"/>
    <n v="4"/>
  </r>
  <r>
    <x v="5"/>
    <x v="8"/>
    <n v="1"/>
    <d v="2018-11-14T00:00:00"/>
    <d v="2021-11-13T00:00:00"/>
    <x v="0"/>
    <n v="10"/>
  </r>
  <r>
    <x v="5"/>
    <x v="28"/>
    <n v="1"/>
    <d v="2019-02-28T00:00:00"/>
    <d v="2022-02-27T00:00:00"/>
    <x v="0"/>
    <n v="10"/>
  </r>
  <r>
    <x v="5"/>
    <x v="12"/>
    <n v="1"/>
    <d v="2019-10-01T00:00:00"/>
    <d v="2022-09-30T00:00:00"/>
    <x v="0"/>
    <n v="10"/>
  </r>
  <r>
    <x v="5"/>
    <x v="13"/>
    <n v="1"/>
    <d v="2018-06-30T00:00:00"/>
    <d v="2021-06-29T00:00:00"/>
    <x v="3"/>
    <n v="3"/>
  </r>
  <r>
    <x v="5"/>
    <x v="4"/>
    <n v="1"/>
    <d v="2020-07-06T00:00:00"/>
    <d v="2023-07-06T00:00:00"/>
    <x v="0"/>
    <n v="10"/>
  </r>
  <r>
    <x v="5"/>
    <x v="3"/>
    <n v="1"/>
    <d v="2020-07-06T00:00:00"/>
    <d v="2023-07-06T00:00:00"/>
    <x v="0"/>
    <n v="10"/>
  </r>
  <r>
    <x v="6"/>
    <x v="29"/>
    <n v="1"/>
    <d v="2019-08-20T00:00:00"/>
    <d v="2022-08-19T00:00:00"/>
    <x v="0"/>
    <n v="10"/>
  </r>
  <r>
    <x v="6"/>
    <x v="30"/>
    <n v="1"/>
    <d v="2019-08-19T00:00:00"/>
    <d v="2022-08-18T00:00:00"/>
    <x v="0"/>
    <n v="10"/>
  </r>
  <r>
    <x v="6"/>
    <x v="18"/>
    <n v="1"/>
    <d v="2019-09-02T00:00:00"/>
    <d v="2022-09-01T00:00:00"/>
    <x v="0"/>
    <n v="10"/>
  </r>
  <r>
    <x v="6"/>
    <x v="17"/>
    <n v="1"/>
    <d v="2019-09-02T00:00:00"/>
    <d v="2022-09-01T00:00:00"/>
    <x v="0"/>
    <n v="10"/>
  </r>
  <r>
    <x v="6"/>
    <x v="31"/>
    <n v="1"/>
    <d v="2019-08-19T00:00:00"/>
    <d v="2022-08-18T00:00:00"/>
    <x v="0"/>
    <n v="10"/>
  </r>
  <r>
    <x v="6"/>
    <x v="19"/>
    <n v="1"/>
    <d v="2019-10-01T00:00:00"/>
    <d v="2022-09-30T00:00:00"/>
    <x v="0"/>
    <n v="10"/>
  </r>
  <r>
    <x v="6"/>
    <x v="21"/>
    <n v="1"/>
    <d v="2019-08-19T00:00:00"/>
    <d v="2022-08-18T00:00:00"/>
    <x v="0"/>
    <n v="10"/>
  </r>
  <r>
    <x v="7"/>
    <x v="29"/>
    <n v="1"/>
    <d v="2018-06-28T00:00:00"/>
    <d v="2021-06-27T00:00:00"/>
    <x v="3"/>
    <n v="3"/>
  </r>
  <r>
    <x v="7"/>
    <x v="18"/>
    <n v="1"/>
    <d v="2021-03-25T00:00:00"/>
    <d v="2024-03-24T00:00:00"/>
    <x v="0"/>
    <n v="10"/>
  </r>
  <r>
    <x v="7"/>
    <x v="30"/>
    <n v="1"/>
    <d v="2021-01-11T00:00:00"/>
    <d v="2024-01-11T00:00:00"/>
    <x v="0"/>
    <n v="10"/>
  </r>
  <r>
    <x v="7"/>
    <x v="21"/>
    <n v="1"/>
    <d v="2021-02-09T00:00:00"/>
    <d v="2024-02-09T00:00:00"/>
    <x v="0"/>
    <n v="10"/>
  </r>
  <r>
    <x v="7"/>
    <x v="19"/>
    <n v="1"/>
    <d v="2021-02-10T00:00:00"/>
    <d v="2024-02-10T00:00:00"/>
    <x v="0"/>
    <n v="10"/>
  </r>
  <r>
    <x v="8"/>
    <x v="7"/>
    <n v="1"/>
    <d v="2019-11-25T00:00:00"/>
    <d v="2022-11-24T00:00:00"/>
    <x v="0"/>
    <n v="10"/>
  </r>
  <r>
    <x v="8"/>
    <x v="9"/>
    <n v="1"/>
    <d v="2019-05-24T00:00:00"/>
    <d v="2022-05-23T00:00:00"/>
    <x v="0"/>
    <n v="10"/>
  </r>
  <r>
    <x v="8"/>
    <x v="23"/>
    <n v="1"/>
    <d v="2018-11-24T00:00:00"/>
    <d v="2021-11-23T00:00:00"/>
    <x v="0"/>
    <n v="10"/>
  </r>
  <r>
    <x v="8"/>
    <x v="14"/>
    <n v="1"/>
    <d v="2018-11-24T00:00:00"/>
    <d v="2021-11-23T00:00:00"/>
    <x v="0"/>
    <n v="10"/>
  </r>
  <r>
    <x v="8"/>
    <x v="25"/>
    <n v="1"/>
    <d v="2018-11-24T00:00:00"/>
    <d v="2021-11-23T00:00:00"/>
    <x v="0"/>
    <n v="10"/>
  </r>
  <r>
    <x v="8"/>
    <x v="2"/>
    <n v="1"/>
    <d v="2019-10-24T00:00:00"/>
    <d v="2022-10-23T00:00:00"/>
    <x v="0"/>
    <n v="10"/>
  </r>
  <r>
    <x v="8"/>
    <x v="0"/>
    <n v="2"/>
    <d v="2019-04-10T00:00:00"/>
    <d v="2022-04-09T00:00:00"/>
    <x v="0"/>
    <n v="10"/>
  </r>
  <r>
    <x v="8"/>
    <x v="11"/>
    <n v="1"/>
    <d v="2019-07-23T00:00:00"/>
    <d v="2022-07-22T00:00:00"/>
    <x v="0"/>
    <n v="10"/>
  </r>
  <r>
    <x v="8"/>
    <x v="3"/>
    <n v="1"/>
    <d v="2020-01-16T00:00:00"/>
    <d v="2023-01-15T00:00:00"/>
    <x v="0"/>
    <n v="10"/>
  </r>
  <r>
    <x v="8"/>
    <x v="1"/>
    <n v="1"/>
    <d v="2019-10-25T00:00:00"/>
    <d v="2022-10-24T00:00:00"/>
    <x v="0"/>
    <n v="10"/>
  </r>
  <r>
    <x v="8"/>
    <x v="4"/>
    <n v="1"/>
    <d v="2020-01-16T00:00:00"/>
    <d v="2023-01-15T00:00:00"/>
    <x v="0"/>
    <n v="10"/>
  </r>
  <r>
    <x v="8"/>
    <x v="6"/>
    <n v="1"/>
    <d v="2019-10-14T00:00:00"/>
    <d v="2022-10-13T00:00:00"/>
    <x v="0"/>
    <n v="10"/>
  </r>
  <r>
    <x v="8"/>
    <x v="5"/>
    <n v="2"/>
    <d v="2019-11-03T00:00:00"/>
    <d v="2022-11-02T00:00:00"/>
    <x v="0"/>
    <n v="10"/>
  </r>
  <r>
    <x v="8"/>
    <x v="27"/>
    <n v="1"/>
    <d v="2019-06-08T00:00:00"/>
    <d v="2022-06-07T00:00:00"/>
    <x v="0"/>
    <n v="10"/>
  </r>
  <r>
    <x v="8"/>
    <x v="12"/>
    <n v="1"/>
    <d v="2019-06-08T00:00:00"/>
    <d v="2022-06-07T00:00:00"/>
    <x v="0"/>
    <n v="10"/>
  </r>
  <r>
    <x v="8"/>
    <x v="8"/>
    <n v="1"/>
    <d v="2019-07-04T00:00:00"/>
    <d v="2022-07-03T00:00:00"/>
    <x v="0"/>
    <n v="10"/>
  </r>
  <r>
    <x v="8"/>
    <x v="26"/>
    <n v="1"/>
    <d v="2019-03-13T00:00:00"/>
    <d v="2022-03-12T00:00:00"/>
    <x v="0"/>
    <n v="10"/>
  </r>
  <r>
    <x v="8"/>
    <x v="13"/>
    <n v="1"/>
    <d v="2018-10-29T00:00:00"/>
    <d v="2021-10-28T00:00:00"/>
    <x v="0"/>
    <n v="10"/>
  </r>
  <r>
    <x v="8"/>
    <x v="10"/>
    <n v="3"/>
    <d v="2019-10-24T00:00:00"/>
    <d v="2022-10-23T00:00:00"/>
    <x v="0"/>
    <n v="10"/>
  </r>
  <r>
    <x v="9"/>
    <x v="32"/>
    <n v="1"/>
    <s v="23/02/2020"/>
    <e v="#VALUE!"/>
    <x v="5"/>
    <e v="#VALUE!"/>
  </r>
  <r>
    <x v="9"/>
    <x v="29"/>
    <n v="3"/>
    <s v="19/12/2019"/>
    <e v="#VALUE!"/>
    <x v="5"/>
    <e v="#VALUE!"/>
  </r>
  <r>
    <x v="9"/>
    <x v="33"/>
    <n v="1"/>
    <s v="30/05/2018"/>
    <e v="#VALUE!"/>
    <x v="5"/>
    <e v="#VALUE!"/>
  </r>
  <r>
    <x v="9"/>
    <x v="34"/>
    <n v="1"/>
    <s v="27/12/2019"/>
    <e v="#VALUE!"/>
    <x v="5"/>
    <e v="#VALUE!"/>
  </r>
  <r>
    <x v="9"/>
    <x v="35"/>
    <n v="3"/>
    <s v="16/12/2019"/>
    <e v="#VALUE!"/>
    <x v="5"/>
    <e v="#VALUE!"/>
  </r>
  <r>
    <x v="9"/>
    <x v="36"/>
    <n v="3"/>
    <s v="16/12/2019"/>
    <e v="#VALUE!"/>
    <x v="5"/>
    <e v="#VALUE!"/>
  </r>
  <r>
    <x v="9"/>
    <x v="37"/>
    <n v="3"/>
    <d v="2020-12-12T00:00:00"/>
    <d v="2023-12-12T00:00:00"/>
    <x v="0"/>
    <n v="10"/>
  </r>
  <r>
    <x v="10"/>
    <x v="38"/>
    <n v="1"/>
    <d v="2020-11-26T00:00:00"/>
    <d v="2023-11-26T00:00:00"/>
    <x v="0"/>
    <n v="10"/>
  </r>
  <r>
    <x v="11"/>
    <x v="37"/>
    <n v="1"/>
    <d v="2020-11-25T00:00:00"/>
    <d v="2023-11-25T00:00:00"/>
    <x v="0"/>
    <n v="10"/>
  </r>
  <r>
    <x v="12"/>
    <x v="12"/>
    <n v="3"/>
    <d v="2021-04-13T00:00:00"/>
    <d v="2024-04-12T00:00:00"/>
    <x v="0"/>
    <n v="10"/>
  </r>
  <r>
    <x v="13"/>
    <x v="27"/>
    <n v="3"/>
    <d v="2018-05-26T00:00:00"/>
    <d v="2021-05-25T00:00:00"/>
    <x v="4"/>
    <n v="4"/>
  </r>
  <r>
    <x v="13"/>
    <x v="2"/>
    <n v="2"/>
    <d v="2017-06-21T00:00:00"/>
    <d v="2020-06-20T00:00:00"/>
    <x v="2"/>
    <n v="7"/>
  </r>
  <r>
    <x v="13"/>
    <x v="22"/>
    <n v="1"/>
    <d v="2017-06-22T00:00:00"/>
    <d v="2020-06-21T00:00:00"/>
    <x v="2"/>
    <n v="7"/>
  </r>
  <r>
    <x v="13"/>
    <x v="11"/>
    <n v="2"/>
    <d v="2017-06-23T00:00:00"/>
    <d v="2020-06-22T00:00:00"/>
    <x v="2"/>
    <n v="7"/>
  </r>
  <r>
    <x v="13"/>
    <x v="23"/>
    <n v="1"/>
    <d v="2017-06-24T00:00:00"/>
    <d v="2020-06-23T00:00:00"/>
    <x v="2"/>
    <n v="7"/>
  </r>
  <r>
    <x v="13"/>
    <x v="15"/>
    <n v="1"/>
    <d v="2017-06-25T00:00:00"/>
    <d v="2020-06-24T00:00:00"/>
    <x v="2"/>
    <n v="7"/>
  </r>
  <r>
    <x v="13"/>
    <x v="14"/>
    <n v="1"/>
    <d v="2017-06-26T00:00:00"/>
    <d v="2020-06-25T00:00:00"/>
    <x v="2"/>
    <n v="7"/>
  </r>
  <r>
    <x v="13"/>
    <x v="16"/>
    <n v="1"/>
    <d v="2017-06-27T00:00:00"/>
    <d v="2020-06-26T00:00:00"/>
    <x v="2"/>
    <n v="7"/>
  </r>
  <r>
    <x v="13"/>
    <x v="24"/>
    <n v="1"/>
    <d v="2017-06-28T00:00:00"/>
    <d v="2020-06-27T00:00:00"/>
    <x v="2"/>
    <n v="7"/>
  </r>
  <r>
    <x v="13"/>
    <x v="28"/>
    <n v="1"/>
    <d v="2017-06-29T00:00:00"/>
    <d v="2020-06-28T00:00:00"/>
    <x v="2"/>
    <n v="7"/>
  </r>
  <r>
    <x v="13"/>
    <x v="13"/>
    <n v="1"/>
    <d v="2017-06-30T00:00:00"/>
    <d v="2020-06-29T00:00:00"/>
    <x v="2"/>
    <n v="7"/>
  </r>
  <r>
    <x v="13"/>
    <x v="25"/>
    <n v="1"/>
    <d v="2017-07-01T00:00:00"/>
    <d v="2020-06-30T00:00:00"/>
    <x v="2"/>
    <n v="7"/>
  </r>
  <r>
    <x v="13"/>
    <x v="0"/>
    <n v="3"/>
    <d v="2017-07-02T00:00:00"/>
    <d v="2020-07-01T00:00:00"/>
    <x v="2"/>
    <n v="7"/>
  </r>
  <r>
    <x v="13"/>
    <x v="26"/>
    <n v="2"/>
    <d v="2017-07-03T00:00:00"/>
    <d v="2020-07-02T00:00:00"/>
    <x v="2"/>
    <n v="7"/>
  </r>
  <r>
    <x v="13"/>
    <x v="12"/>
    <n v="1"/>
    <d v="2019-06-11T00:00:00"/>
    <d v="2022-06-10T00:00:00"/>
    <x v="0"/>
    <n v="10"/>
  </r>
  <r>
    <x v="13"/>
    <x v="8"/>
    <n v="1"/>
    <d v="2018-09-10T00:00:00"/>
    <d v="2021-09-09T00:00:00"/>
    <x v="6"/>
    <n v="1"/>
  </r>
  <r>
    <x v="13"/>
    <x v="5"/>
    <n v="1"/>
    <d v="2017-07-12T00:00:00"/>
    <d v="2020-07-11T00:00:00"/>
    <x v="2"/>
    <n v="7"/>
  </r>
  <r>
    <x v="14"/>
    <x v="19"/>
    <n v="1"/>
    <d v="2021-02-26T00:00:00"/>
    <d v="2024-02-26T00:00:00"/>
    <x v="0"/>
    <n v="10"/>
  </r>
  <r>
    <x v="14"/>
    <x v="17"/>
    <n v="1"/>
    <d v="2021-02-12T00:00:00"/>
    <d v="2024-02-12T00:00:00"/>
    <x v="0"/>
    <n v="10"/>
  </r>
  <r>
    <x v="14"/>
    <x v="18"/>
    <n v="1"/>
    <d v="2021-02-12T00:00:00"/>
    <d v="2024-02-12T00:00:00"/>
    <x v="0"/>
    <n v="10"/>
  </r>
  <r>
    <x v="15"/>
    <x v="20"/>
    <n v="1"/>
    <s v="24/10/2019"/>
    <e v="#VALUE!"/>
    <x v="5"/>
    <e v="#VALUE!"/>
  </r>
  <r>
    <x v="15"/>
    <x v="39"/>
    <n v="1"/>
    <d v="2020-11-25T00:00:00"/>
    <d v="2023-11-25T00:00:00"/>
    <x v="0"/>
    <n v="10"/>
  </r>
  <r>
    <x v="15"/>
    <x v="40"/>
    <n v="2"/>
    <d v="2020-12-10T00:00:00"/>
    <d v="2023-12-10T00:00:00"/>
    <x v="0"/>
    <n v="10"/>
  </r>
  <r>
    <x v="16"/>
    <x v="19"/>
    <n v="1"/>
    <d v="2017-02-27T00:00:00"/>
    <d v="2020-02-27T00:00:00"/>
    <x v="2"/>
    <n v="7"/>
  </r>
  <r>
    <x v="16"/>
    <x v="29"/>
    <n v="1"/>
    <d v="2021-02-16T00:00:00"/>
    <d v="2024-02-16T00:00:00"/>
    <x v="0"/>
    <n v="10"/>
  </r>
  <r>
    <x v="16"/>
    <x v="30"/>
    <n v="3"/>
    <d v="2019-12-08T00:00:00"/>
    <d v="2022-12-07T00:00:00"/>
    <x v="0"/>
    <n v="10"/>
  </r>
  <r>
    <x v="16"/>
    <x v="31"/>
    <n v="3"/>
    <d v="2020-03-27T00:00:00"/>
    <d v="2023-03-27T00:00:00"/>
    <x v="0"/>
    <n v="10"/>
  </r>
  <r>
    <x v="16"/>
    <x v="41"/>
    <n v="1"/>
    <s v="22/11/2019"/>
    <e v="#VALUE!"/>
    <x v="5"/>
    <e v="#VALUE!"/>
  </r>
  <r>
    <x v="16"/>
    <x v="42"/>
    <n v="1"/>
    <s v="22/11/2019"/>
    <e v="#VALUE!"/>
    <x v="5"/>
    <e v="#VALUE!"/>
  </r>
  <r>
    <x v="16"/>
    <x v="35"/>
    <n v="1"/>
    <s v="27/04/2020"/>
    <e v="#VALUE!"/>
    <x v="5"/>
    <e v="#VALUE!"/>
  </r>
  <r>
    <x v="16"/>
    <x v="39"/>
    <n v="1"/>
    <d v="2019-11-22T00:00:00"/>
    <d v="2022-11-21T00:00:00"/>
    <x v="0"/>
    <n v="10"/>
  </r>
  <r>
    <x v="16"/>
    <x v="43"/>
    <n v="1"/>
    <d v="2020-12-30T00:00:00"/>
    <d v="2023-12-30T00:00:00"/>
    <x v="0"/>
    <n v="10"/>
  </r>
  <r>
    <x v="17"/>
    <x v="5"/>
    <n v="1"/>
    <d v="2019-12-25T00:00:00"/>
    <d v="2022-12-24T00:00:00"/>
    <x v="0"/>
    <n v="10"/>
  </r>
  <r>
    <x v="17"/>
    <x v="37"/>
    <n v="1"/>
    <d v="2020-01-06T00:00:00"/>
    <d v="2023-01-05T00:00:00"/>
    <x v="0"/>
    <n v="10"/>
  </r>
  <r>
    <x v="18"/>
    <x v="17"/>
    <n v="1"/>
    <d v="2019-09-17T00:00:00"/>
    <d v="2022-09-16T00:00:00"/>
    <x v="0"/>
    <n v="10"/>
  </r>
  <r>
    <x v="18"/>
    <x v="31"/>
    <n v="1"/>
    <d v="2019-09-23T00:00:00"/>
    <d v="2022-09-22T00:00:00"/>
    <x v="0"/>
    <n v="10"/>
  </r>
  <r>
    <x v="18"/>
    <x v="19"/>
    <n v="1"/>
    <d v="2019-10-21T00:00:00"/>
    <d v="2022-10-20T00:00:00"/>
    <x v="0"/>
    <n v="10"/>
  </r>
  <r>
    <x v="18"/>
    <x v="29"/>
    <n v="1"/>
    <d v="2019-09-17T00:00:00"/>
    <d v="2022-09-16T00:00:00"/>
    <x v="0"/>
    <n v="10"/>
  </r>
  <r>
    <x v="18"/>
    <x v="30"/>
    <n v="1"/>
    <d v="2019-09-20T00:00:00"/>
    <d v="2022-09-19T00:00:00"/>
    <x v="0"/>
    <n v="10"/>
  </r>
  <r>
    <x v="18"/>
    <x v="21"/>
    <n v="1"/>
    <d v="2019-09-20T00:00:00"/>
    <d v="2022-08-19T00:00:00"/>
    <x v="0"/>
    <n v="10"/>
  </r>
  <r>
    <x v="18"/>
    <x v="40"/>
    <n v="1"/>
    <s v="19/05/2020"/>
    <e v="#VALUE!"/>
    <x v="5"/>
    <e v="#VALUE!"/>
  </r>
  <r>
    <x v="18"/>
    <x v="18"/>
    <n v="1"/>
    <d v="2020-04-23T00:00:00"/>
    <d v="2023-04-23T00:00:00"/>
    <x v="0"/>
    <n v="10"/>
  </r>
  <r>
    <x v="19"/>
    <x v="12"/>
    <n v="3"/>
    <d v="2021-04-14T00:00:00"/>
    <d v="2024-04-13T00:00:00"/>
    <x v="0"/>
    <n v="10"/>
  </r>
  <r>
    <x v="20"/>
    <x v="12"/>
    <n v="3"/>
    <d v="2021-04-14T00:00:00"/>
    <d v="2024-04-13T00:00:00"/>
    <x v="0"/>
    <n v="10"/>
  </r>
  <r>
    <x v="21"/>
    <x v="44"/>
    <n v="1"/>
    <s v="27/08/2019"/>
    <e v="#VALUE!"/>
    <x v="5"/>
    <e v="#VALUE!"/>
  </r>
  <r>
    <x v="22"/>
    <x v="2"/>
    <n v="0"/>
    <m/>
    <s v=""/>
    <x v="7"/>
    <n v="10"/>
  </r>
  <r>
    <x v="22"/>
    <x v="3"/>
    <n v="0"/>
    <m/>
    <s v=""/>
    <x v="7"/>
    <n v="10"/>
  </r>
  <r>
    <x v="22"/>
    <x v="0"/>
    <n v="0"/>
    <m/>
    <s v=""/>
    <x v="7"/>
    <n v="10"/>
  </r>
  <r>
    <x v="22"/>
    <x v="1"/>
    <n v="0"/>
    <m/>
    <s v=""/>
    <x v="7"/>
    <n v="10"/>
  </r>
  <r>
    <x v="22"/>
    <x v="22"/>
    <n v="0"/>
    <m/>
    <s v=""/>
    <x v="7"/>
    <n v="10"/>
  </r>
  <r>
    <x v="22"/>
    <x v="23"/>
    <n v="0"/>
    <m/>
    <s v=""/>
    <x v="7"/>
    <n v="10"/>
  </r>
  <r>
    <x v="22"/>
    <x v="27"/>
    <n v="0"/>
    <m/>
    <s v=""/>
    <x v="7"/>
    <n v="10"/>
  </r>
  <r>
    <x v="22"/>
    <x v="15"/>
    <n v="0"/>
    <m/>
    <s v=""/>
    <x v="7"/>
    <n v="10"/>
  </r>
  <r>
    <x v="22"/>
    <x v="14"/>
    <n v="0"/>
    <m/>
    <s v=""/>
    <x v="7"/>
    <n v="10"/>
  </r>
  <r>
    <x v="22"/>
    <x v="25"/>
    <n v="0"/>
    <m/>
    <s v=""/>
    <x v="7"/>
    <n v="10"/>
  </r>
  <r>
    <x v="22"/>
    <x v="5"/>
    <n v="0"/>
    <m/>
    <s v=""/>
    <x v="7"/>
    <n v="10"/>
  </r>
  <r>
    <x v="22"/>
    <x v="9"/>
    <n v="0"/>
    <m/>
    <s v=""/>
    <x v="7"/>
    <n v="10"/>
  </r>
  <r>
    <x v="22"/>
    <x v="4"/>
    <n v="0"/>
    <m/>
    <s v=""/>
    <x v="7"/>
    <n v="10"/>
  </r>
  <r>
    <x v="23"/>
    <x v="44"/>
    <n v="1"/>
    <d v="2020-06-03T00:00:00"/>
    <d v="2023-06-03T00:00:00"/>
    <x v="0"/>
    <n v="10"/>
  </r>
  <r>
    <x v="24"/>
    <x v="41"/>
    <n v="1"/>
    <d v="2019-12-11T00:00:00"/>
    <d v="2022-12-10T00:00:00"/>
    <x v="0"/>
    <n v="10"/>
  </r>
  <r>
    <x v="24"/>
    <x v="42"/>
    <n v="1"/>
    <d v="2019-12-11T00:00:00"/>
    <d v="2022-12-10T00:00:00"/>
    <x v="0"/>
    <n v="10"/>
  </r>
  <r>
    <x v="24"/>
    <x v="20"/>
    <n v="1"/>
    <d v="2020-04-03T00:00:00"/>
    <d v="2023-04-03T00:00:00"/>
    <x v="0"/>
    <n v="10"/>
  </r>
  <r>
    <x v="24"/>
    <x v="39"/>
    <n v="1"/>
    <d v="2019-11-12T00:00:00"/>
    <d v="2022-11-11T00:00:00"/>
    <x v="0"/>
    <n v="10"/>
  </r>
  <r>
    <x v="25"/>
    <x v="29"/>
    <n v="1"/>
    <d v="2020-04-01T00:00:00"/>
    <d v="2023-04-01T00:00:00"/>
    <x v="0"/>
    <n v="10"/>
  </r>
  <r>
    <x v="25"/>
    <x v="20"/>
    <n v="3"/>
    <d v="2019-01-09T00:00:00"/>
    <d v="2022-01-08T00:00:00"/>
    <x v="0"/>
    <n v="10"/>
  </r>
  <r>
    <x v="25"/>
    <x v="30"/>
    <n v="1"/>
    <s v="29/10/2019"/>
    <e v="#VALUE!"/>
    <x v="5"/>
    <e v="#VALUE!"/>
  </r>
  <r>
    <x v="25"/>
    <x v="31"/>
    <n v="1"/>
    <d v="2020-08-04T00:00:00"/>
    <d v="2023-08-04T00:00:00"/>
    <x v="0"/>
    <n v="10"/>
  </r>
  <r>
    <x v="25"/>
    <x v="35"/>
    <n v="1"/>
    <d v="2020-08-04T00:00:00"/>
    <d v="2023-08-04T00:00:00"/>
    <x v="0"/>
    <n v="10"/>
  </r>
  <r>
    <x v="25"/>
    <x v="43"/>
    <n v="1"/>
    <d v="2020-12-15T00:00:00"/>
    <d v="2023-12-15T00:00:00"/>
    <x v="0"/>
    <n v="10"/>
  </r>
  <r>
    <x v="26"/>
    <x v="11"/>
    <n v="3"/>
    <d v="2017-03-30T00:00:00"/>
    <d v="2020-03-29T00:00:00"/>
    <x v="2"/>
    <n v="7"/>
  </r>
  <r>
    <x v="26"/>
    <x v="27"/>
    <n v="1"/>
    <d v="2018-06-26T00:00:00"/>
    <d v="2021-06-25T00:00:00"/>
    <x v="3"/>
    <n v="3"/>
  </r>
  <r>
    <x v="26"/>
    <x v="7"/>
    <n v="1"/>
    <d v="2020-01-22T00:00:00"/>
    <d v="2023-01-21T00:00:00"/>
    <x v="0"/>
    <n v="10"/>
  </r>
  <r>
    <x v="26"/>
    <x v="3"/>
    <n v="1"/>
    <d v="2020-01-22T00:00:00"/>
    <d v="2023-01-21T00:00:00"/>
    <x v="0"/>
    <n v="10"/>
  </r>
  <r>
    <x v="26"/>
    <x v="22"/>
    <n v="1"/>
    <d v="2016-12-21T00:00:00"/>
    <d v="2019-12-21T00:00:00"/>
    <x v="2"/>
    <n v="7"/>
  </r>
  <r>
    <x v="26"/>
    <x v="23"/>
    <n v="1"/>
    <d v="2016-12-21T00:00:00"/>
    <d v="2019-12-21T00:00:00"/>
    <x v="2"/>
    <n v="7"/>
  </r>
  <r>
    <x v="26"/>
    <x v="15"/>
    <n v="1"/>
    <d v="2016-12-21T00:00:00"/>
    <d v="2019-12-21T00:00:00"/>
    <x v="2"/>
    <n v="7"/>
  </r>
  <r>
    <x v="26"/>
    <x v="14"/>
    <n v="1"/>
    <d v="2016-12-21T00:00:00"/>
    <d v="2019-12-21T00:00:00"/>
    <x v="2"/>
    <n v="7"/>
  </r>
  <r>
    <x v="26"/>
    <x v="16"/>
    <n v="1"/>
    <d v="2016-12-21T00:00:00"/>
    <d v="2019-12-21T00:00:00"/>
    <x v="2"/>
    <n v="7"/>
  </r>
  <r>
    <x v="26"/>
    <x v="24"/>
    <n v="1"/>
    <d v="2016-12-21T00:00:00"/>
    <d v="2019-12-21T00:00:00"/>
    <x v="2"/>
    <n v="7"/>
  </r>
  <r>
    <x v="26"/>
    <x v="28"/>
    <n v="1"/>
    <d v="2016-12-21T00:00:00"/>
    <d v="2019-12-21T00:00:00"/>
    <x v="2"/>
    <n v="7"/>
  </r>
  <r>
    <x v="26"/>
    <x v="13"/>
    <n v="1"/>
    <d v="2016-12-21T00:00:00"/>
    <d v="2019-12-21T00:00:00"/>
    <x v="2"/>
    <n v="7"/>
  </r>
  <r>
    <x v="26"/>
    <x v="25"/>
    <n v="1"/>
    <d v="2016-12-21T00:00:00"/>
    <d v="2019-12-21T00:00:00"/>
    <x v="2"/>
    <n v="7"/>
  </r>
  <r>
    <x v="26"/>
    <x v="26"/>
    <n v="2"/>
    <d v="2016-12-21T00:00:00"/>
    <d v="2019-12-21T00:00:00"/>
    <x v="2"/>
    <n v="7"/>
  </r>
  <r>
    <x v="26"/>
    <x v="2"/>
    <n v="1"/>
    <d v="2019-10-24T00:00:00"/>
    <d v="2022-10-23T00:00:00"/>
    <x v="0"/>
    <n v="10"/>
  </r>
  <r>
    <x v="26"/>
    <x v="4"/>
    <n v="1"/>
    <d v="2020-01-16T00:00:00"/>
    <d v="2023-01-15T00:00:00"/>
    <x v="0"/>
    <n v="10"/>
  </r>
  <r>
    <x v="26"/>
    <x v="10"/>
    <n v="1"/>
    <d v="2019-12-03T00:00:00"/>
    <d v="2022-12-02T00:00:00"/>
    <x v="0"/>
    <n v="10"/>
  </r>
  <r>
    <x v="26"/>
    <x v="6"/>
    <n v="1"/>
    <d v="2019-09-10T00:00:00"/>
    <d v="2022-09-09T00:00:00"/>
    <x v="0"/>
    <n v="10"/>
  </r>
  <r>
    <x v="26"/>
    <x v="0"/>
    <n v="2"/>
    <d v="2016-12-21T00:00:00"/>
    <d v="2019-12-21T00:00:00"/>
    <x v="2"/>
    <n v="7"/>
  </r>
  <r>
    <x v="26"/>
    <x v="5"/>
    <n v="2"/>
    <d v="2019-04-03T00:00:00"/>
    <d v="2022-04-02T00:00:00"/>
    <x v="0"/>
    <n v="10"/>
  </r>
  <r>
    <x v="26"/>
    <x v="8"/>
    <n v="3"/>
    <d v="2017-01-08T00:00:00"/>
    <d v="2020-01-08T00:00:00"/>
    <x v="2"/>
    <n v="7"/>
  </r>
  <r>
    <x v="26"/>
    <x v="12"/>
    <n v="3"/>
    <d v="2019-11-22T00:00:00"/>
    <d v="2022-11-21T00:00:00"/>
    <x v="0"/>
    <n v="10"/>
  </r>
  <r>
    <x v="27"/>
    <x v="27"/>
    <n v="1"/>
    <d v="2018-06-26T00:00:00"/>
    <d v="2021-06-25T00:00:00"/>
    <x v="3"/>
    <n v="3"/>
  </r>
  <r>
    <x v="27"/>
    <x v="6"/>
    <n v="1"/>
    <d v="2020-01-22T00:00:00"/>
    <d v="2023-01-21T00:00:00"/>
    <x v="0"/>
    <n v="10"/>
  </r>
  <r>
    <x v="27"/>
    <x v="7"/>
    <n v="1"/>
    <d v="2020-01-22T00:00:00"/>
    <d v="2023-01-21T00:00:00"/>
    <x v="0"/>
    <n v="10"/>
  </r>
  <r>
    <x v="27"/>
    <x v="3"/>
    <n v="3"/>
    <d v="2020-01-16T00:00:00"/>
    <d v="2023-01-15T00:00:00"/>
    <x v="0"/>
    <n v="10"/>
  </r>
  <r>
    <x v="27"/>
    <x v="8"/>
    <n v="3"/>
    <d v="2017-07-21T00:00:00"/>
    <d v="2020-07-20T00:00:00"/>
    <x v="2"/>
    <n v="7"/>
  </r>
  <r>
    <x v="27"/>
    <x v="2"/>
    <n v="1"/>
    <d v="2019-10-24T00:00:00"/>
    <d v="2022-10-23T00:00:00"/>
    <x v="0"/>
    <n v="10"/>
  </r>
  <r>
    <x v="27"/>
    <x v="4"/>
    <n v="3"/>
    <d v="2020-01-16T00:00:00"/>
    <d v="2023-01-15T00:00:00"/>
    <x v="0"/>
    <n v="10"/>
  </r>
  <r>
    <x v="27"/>
    <x v="11"/>
    <n v="3"/>
    <d v="2018-06-13T00:00:00"/>
    <d v="2021-06-12T00:00:00"/>
    <x v="3"/>
    <n v="3"/>
  </r>
  <r>
    <x v="27"/>
    <x v="23"/>
    <n v="1"/>
    <d v="2018-06-13T00:00:00"/>
    <d v="2021-06-12T00:00:00"/>
    <x v="3"/>
    <n v="3"/>
  </r>
  <r>
    <x v="27"/>
    <x v="15"/>
    <n v="1"/>
    <d v="2018-06-13T00:00:00"/>
    <d v="2021-06-12T00:00:00"/>
    <x v="3"/>
    <n v="3"/>
  </r>
  <r>
    <x v="27"/>
    <x v="14"/>
    <n v="1"/>
    <d v="2018-06-13T00:00:00"/>
    <d v="2021-06-12T00:00:00"/>
    <x v="3"/>
    <n v="3"/>
  </r>
  <r>
    <x v="27"/>
    <x v="16"/>
    <n v="1"/>
    <d v="2018-06-13T00:00:00"/>
    <d v="2021-06-12T00:00:00"/>
    <x v="3"/>
    <n v="3"/>
  </r>
  <r>
    <x v="27"/>
    <x v="24"/>
    <n v="1"/>
    <d v="2018-06-13T00:00:00"/>
    <d v="2021-06-12T00:00:00"/>
    <x v="3"/>
    <n v="3"/>
  </r>
  <r>
    <x v="27"/>
    <x v="28"/>
    <n v="1"/>
    <d v="2018-06-13T00:00:00"/>
    <d v="2021-06-12T00:00:00"/>
    <x v="3"/>
    <n v="3"/>
  </r>
  <r>
    <x v="27"/>
    <x v="13"/>
    <n v="1"/>
    <d v="2018-06-13T00:00:00"/>
    <d v="2021-06-12T00:00:00"/>
    <x v="3"/>
    <n v="3"/>
  </r>
  <r>
    <x v="27"/>
    <x v="25"/>
    <n v="1"/>
    <d v="2018-06-13T00:00:00"/>
    <d v="2021-06-12T00:00:00"/>
    <x v="3"/>
    <n v="3"/>
  </r>
  <r>
    <x v="27"/>
    <x v="5"/>
    <n v="3"/>
    <d v="2018-06-13T00:00:00"/>
    <d v="2021-06-12T00:00:00"/>
    <x v="3"/>
    <n v="3"/>
  </r>
  <r>
    <x v="27"/>
    <x v="26"/>
    <n v="3"/>
    <d v="2018-06-13T00:00:00"/>
    <d v="2021-06-12T00:00:00"/>
    <x v="3"/>
    <n v="3"/>
  </r>
  <r>
    <x v="27"/>
    <x v="0"/>
    <n v="3"/>
    <d v="2018-06-13T00:00:00"/>
    <d v="2021-06-12T00:00:00"/>
    <x v="3"/>
    <n v="3"/>
  </r>
  <r>
    <x v="27"/>
    <x v="1"/>
    <n v="3"/>
    <d v="2020-01-10T00:00:00"/>
    <d v="2023-01-09T00:00:00"/>
    <x v="0"/>
    <n v="10"/>
  </r>
  <r>
    <x v="27"/>
    <x v="45"/>
    <n v="1"/>
    <d v="2018-03-12T00:00:00"/>
    <d v="2021-03-11T00:00:00"/>
    <x v="2"/>
    <n v="7"/>
  </r>
  <r>
    <x v="27"/>
    <x v="43"/>
    <n v="1"/>
    <d v="2020-11-26T00:00:00"/>
    <d v="2023-11-26T00:00:00"/>
    <x v="0"/>
    <n v="10"/>
  </r>
  <r>
    <x v="27"/>
    <x v="12"/>
    <n v="1"/>
    <d v="2019-12-20T00:00:00"/>
    <d v="2022-12-19T00:00:00"/>
    <x v="0"/>
    <n v="10"/>
  </r>
  <r>
    <x v="27"/>
    <x v="10"/>
    <n v="3"/>
    <d v="2019-10-24T00:00:00"/>
    <d v="2022-10-23T00:00:00"/>
    <x v="0"/>
    <n v="10"/>
  </r>
  <r>
    <x v="28"/>
    <x v="32"/>
    <n v="3"/>
    <d v="2016-05-16T00:00:00"/>
    <d v="2019-05-16T00:00:00"/>
    <x v="2"/>
    <n v="7"/>
  </r>
  <r>
    <x v="28"/>
    <x v="22"/>
    <n v="1"/>
    <d v="2017-01-16T00:00:00"/>
    <d v="2020-01-16T00:00:00"/>
    <x v="2"/>
    <n v="7"/>
  </r>
  <r>
    <x v="28"/>
    <x v="46"/>
    <n v="1"/>
    <d v="2018-09-10T00:00:00"/>
    <d v="2021-09-09T00:00:00"/>
    <x v="6"/>
    <n v="1"/>
  </r>
  <r>
    <x v="28"/>
    <x v="37"/>
    <n v="3"/>
    <d v="2020-02-26T00:00:00"/>
    <d v="2023-02-25T00:00:00"/>
    <x v="0"/>
    <n v="10"/>
  </r>
  <r>
    <x v="29"/>
    <x v="31"/>
    <n v="1"/>
    <s v="14/03/2020"/>
    <e v="#VALUE!"/>
    <x v="5"/>
    <e v="#VALUE!"/>
  </r>
  <r>
    <x v="29"/>
    <x v="35"/>
    <n v="1"/>
    <d v="2020-02-04T00:00:00"/>
    <d v="2023-02-03T00:00:00"/>
    <x v="0"/>
    <n v="10"/>
  </r>
  <r>
    <x v="29"/>
    <x v="21"/>
    <n v="1"/>
    <d v="2020-04-09T00:00:00"/>
    <d v="2023-04-09T00:00:00"/>
    <x v="0"/>
    <n v="10"/>
  </r>
  <r>
    <x v="29"/>
    <x v="17"/>
    <n v="1"/>
    <d v="2020-03-17T00:00:00"/>
    <d v="2023-03-17T00:00:00"/>
    <x v="0"/>
    <n v="10"/>
  </r>
  <r>
    <x v="29"/>
    <x v="30"/>
    <n v="1"/>
    <d v="2020-03-20T00:00:00"/>
    <d v="2023-03-20T00:00:00"/>
    <x v="0"/>
    <n v="10"/>
  </r>
  <r>
    <x v="30"/>
    <x v="27"/>
    <n v="1"/>
    <d v="2018-06-26T00:00:00"/>
    <d v="2021-06-25T00:00:00"/>
    <x v="3"/>
    <n v="3"/>
  </r>
  <r>
    <x v="30"/>
    <x v="22"/>
    <n v="1"/>
    <d v="2018-05-24T00:00:00"/>
    <d v="2021-05-23T00:00:00"/>
    <x v="4"/>
    <n v="4"/>
  </r>
  <r>
    <x v="30"/>
    <x v="23"/>
    <n v="1"/>
    <d v="2018-05-24T00:00:00"/>
    <d v="2021-05-23T00:00:00"/>
    <x v="4"/>
    <n v="4"/>
  </r>
  <r>
    <x v="30"/>
    <x v="15"/>
    <n v="1"/>
    <d v="2018-05-24T00:00:00"/>
    <d v="2021-05-23T00:00:00"/>
    <x v="4"/>
    <n v="4"/>
  </r>
  <r>
    <x v="30"/>
    <x v="14"/>
    <n v="1"/>
    <d v="2018-05-24T00:00:00"/>
    <d v="2021-05-23T00:00:00"/>
    <x v="4"/>
    <n v="4"/>
  </r>
  <r>
    <x v="30"/>
    <x v="24"/>
    <n v="1"/>
    <d v="2018-05-24T00:00:00"/>
    <d v="2021-05-23T00:00:00"/>
    <x v="4"/>
    <n v="4"/>
  </r>
  <r>
    <x v="30"/>
    <x v="28"/>
    <n v="1"/>
    <d v="2018-05-24T00:00:00"/>
    <d v="2021-05-23T00:00:00"/>
    <x v="4"/>
    <n v="4"/>
  </r>
  <r>
    <x v="30"/>
    <x v="13"/>
    <n v="1"/>
    <d v="2018-05-24T00:00:00"/>
    <d v="2021-05-23T00:00:00"/>
    <x v="4"/>
    <n v="4"/>
  </r>
  <r>
    <x v="30"/>
    <x v="25"/>
    <n v="1"/>
    <d v="2018-05-24T00:00:00"/>
    <d v="2021-05-23T00:00:00"/>
    <x v="4"/>
    <n v="4"/>
  </r>
  <r>
    <x v="30"/>
    <x v="6"/>
    <n v="1"/>
    <d v="2020-01-22T00:00:00"/>
    <d v="2023-01-21T00:00:00"/>
    <x v="0"/>
    <n v="10"/>
  </r>
  <r>
    <x v="30"/>
    <x v="7"/>
    <n v="1"/>
    <d v="2020-01-22T00:00:00"/>
    <d v="2023-01-21T00:00:00"/>
    <x v="0"/>
    <n v="10"/>
  </r>
  <r>
    <x v="30"/>
    <x v="2"/>
    <n v="1"/>
    <d v="2019-10-24T00:00:00"/>
    <d v="2022-10-23T00:00:00"/>
    <x v="0"/>
    <n v="10"/>
  </r>
  <r>
    <x v="30"/>
    <x v="26"/>
    <n v="1"/>
    <d v="2018-12-17T00:00:00"/>
    <d v="2021-12-16T00:00:00"/>
    <x v="0"/>
    <n v="10"/>
  </r>
  <r>
    <x v="30"/>
    <x v="4"/>
    <n v="1"/>
    <d v="2020-01-16T00:00:00"/>
    <d v="2023-01-15T00:00:00"/>
    <x v="0"/>
    <n v="10"/>
  </r>
  <r>
    <x v="30"/>
    <x v="3"/>
    <n v="1"/>
    <d v="2020-01-16T00:00:00"/>
    <d v="2023-01-15T00:00:00"/>
    <x v="0"/>
    <n v="10"/>
  </r>
  <r>
    <x v="30"/>
    <x v="11"/>
    <n v="1"/>
    <d v="2018-06-15T00:00:00"/>
    <d v="2021-06-14T00:00:00"/>
    <x v="3"/>
    <n v="3"/>
  </r>
  <r>
    <x v="30"/>
    <x v="5"/>
    <n v="2"/>
    <d v="2019-05-15T00:00:00"/>
    <d v="2022-05-14T00:00:00"/>
    <x v="0"/>
    <n v="10"/>
  </r>
  <r>
    <x v="30"/>
    <x v="16"/>
    <n v="1"/>
    <d v="2019-05-14T00:00:00"/>
    <d v="2022-05-13T00:00:00"/>
    <x v="0"/>
    <n v="10"/>
  </r>
  <r>
    <x v="30"/>
    <x v="12"/>
    <n v="1"/>
    <d v="2019-12-11T00:00:00"/>
    <d v="2022-12-10T00:00:00"/>
    <x v="0"/>
    <n v="10"/>
  </r>
  <r>
    <x v="30"/>
    <x v="10"/>
    <n v="1"/>
    <d v="2019-12-03T00:00:00"/>
    <d v="2022-12-02T00:00:00"/>
    <x v="0"/>
    <n v="10"/>
  </r>
  <r>
    <x v="30"/>
    <x v="0"/>
    <n v="1"/>
    <d v="2018-06-18T00:00:00"/>
    <d v="2021-06-17T00:00:00"/>
    <x v="3"/>
    <n v="3"/>
  </r>
  <r>
    <x v="30"/>
    <x v="1"/>
    <n v="1"/>
    <d v="2019-10-25T00:00:00"/>
    <d v="2022-10-24T00:00:00"/>
    <x v="0"/>
    <n v="10"/>
  </r>
  <r>
    <x v="30"/>
    <x v="8"/>
    <n v="1"/>
    <d v="2018-05-10T00:00:00"/>
    <d v="2021-05-09T00:00:00"/>
    <x v="4"/>
    <n v="4"/>
  </r>
  <r>
    <x v="31"/>
    <x v="29"/>
    <n v="1"/>
    <d v="2021-06-09T00:00:00"/>
    <d v="2024-06-08T00:00:00"/>
    <x v="0"/>
    <n v="10"/>
  </r>
  <r>
    <x v="31"/>
    <x v="30"/>
    <n v="1"/>
    <d v="2019-12-08T00:00:00"/>
    <d v="2022-12-07T00:00:00"/>
    <x v="0"/>
    <n v="10"/>
  </r>
  <r>
    <x v="31"/>
    <x v="35"/>
    <n v="1"/>
    <d v="2020-11-04T00:00:00"/>
    <d v="2023-11-04T00:00:00"/>
    <x v="0"/>
    <n v="10"/>
  </r>
  <r>
    <x v="31"/>
    <x v="41"/>
    <n v="3"/>
    <d v="2019-07-11T00:00:00"/>
    <d v="2022-07-10T00:00:00"/>
    <x v="0"/>
    <n v="10"/>
  </r>
  <r>
    <x v="31"/>
    <x v="42"/>
    <n v="3"/>
    <d v="2019-07-11T00:00:00"/>
    <d v="2022-07-10T00:00:00"/>
    <x v="0"/>
    <n v="10"/>
  </r>
  <r>
    <x v="31"/>
    <x v="39"/>
    <n v="1"/>
    <d v="2019-11-07T00:00:00"/>
    <d v="2022-11-06T00:00:00"/>
    <x v="0"/>
    <n v="10"/>
  </r>
  <r>
    <x v="31"/>
    <x v="40"/>
    <n v="3"/>
    <d v="2020-05-10T00:00:00"/>
    <d v="2023-05-10T00:00:00"/>
    <x v="0"/>
    <n v="10"/>
  </r>
  <r>
    <x v="31"/>
    <x v="19"/>
    <n v="1"/>
    <d v="2020-02-18T00:00:00"/>
    <d v="2023-02-17T00:00:00"/>
    <x v="0"/>
    <n v="10"/>
  </r>
  <r>
    <x v="31"/>
    <x v="43"/>
    <n v="1"/>
    <d v="2020-12-30T00:00:00"/>
    <d v="2023-12-30T00:00:00"/>
    <x v="0"/>
    <n v="10"/>
  </r>
  <r>
    <x v="32"/>
    <x v="32"/>
    <n v="1"/>
    <s v="29/11/2016"/>
    <e v="#VALUE!"/>
    <x v="5"/>
    <e v="#VALUE!"/>
  </r>
  <r>
    <x v="32"/>
    <x v="29"/>
    <n v="1"/>
    <d v="2021-03-09T00:00:00"/>
    <d v="2024-03-08T00:00:00"/>
    <x v="0"/>
    <n v="10"/>
  </r>
  <r>
    <x v="32"/>
    <x v="47"/>
    <n v="3"/>
    <d v="2019-12-05T00:00:00"/>
    <d v="2022-12-04T00:00:00"/>
    <x v="0"/>
    <n v="10"/>
  </r>
  <r>
    <x v="33"/>
    <x v="45"/>
    <n v="3"/>
    <d v="2018-07-26T00:00:00"/>
    <d v="2021-07-25T00:00:00"/>
    <x v="3"/>
    <n v="3"/>
  </r>
  <r>
    <x v="33"/>
    <x v="17"/>
    <n v="1"/>
    <d v="2021-06-08T00:00:00"/>
    <d v="2024-06-07T00:00:00"/>
    <x v="0"/>
    <n v="10"/>
  </r>
  <r>
    <x v="33"/>
    <x v="48"/>
    <n v="1"/>
    <d v="2020-01-15T00:00:00"/>
    <d v="2023-01-14T00:00:00"/>
    <x v="0"/>
    <n v="10"/>
  </r>
  <r>
    <x v="33"/>
    <x v="20"/>
    <n v="3"/>
    <d v="2020-04-03T00:00:00"/>
    <d v="2023-04-03T00:00:00"/>
    <x v="0"/>
    <n v="10"/>
  </r>
  <r>
    <x v="33"/>
    <x v="43"/>
    <n v="1"/>
    <d v="2020-12-30T00:00:00"/>
    <d v="2023-12-30T00:00:00"/>
    <x v="0"/>
    <n v="10"/>
  </r>
  <r>
    <x v="34"/>
    <x v="49"/>
    <n v="3"/>
    <d v="2019-02-26T00:00:00"/>
    <d v="2022-02-25T00:00:00"/>
    <x v="0"/>
    <n v="10"/>
  </r>
  <r>
    <x v="34"/>
    <x v="17"/>
    <n v="1"/>
    <d v="2021-06-09T00:00:00"/>
    <d v="2024-06-08T00:00:00"/>
    <x v="0"/>
    <n v="10"/>
  </r>
  <r>
    <x v="34"/>
    <x v="20"/>
    <n v="1"/>
    <d v="2020-12-16T00:00:00"/>
    <d v="2023-12-16T00:00:00"/>
    <x v="0"/>
    <n v="10"/>
  </r>
  <r>
    <x v="35"/>
    <x v="29"/>
    <n v="1"/>
    <d v="2018-12-27T00:00:00"/>
    <d v="2021-12-26T00:00:00"/>
    <x v="0"/>
    <n v="10"/>
  </r>
  <r>
    <x v="35"/>
    <x v="30"/>
    <n v="3"/>
    <d v="2018-05-07T00:00:00"/>
    <d v="2021-05-06T00:00:00"/>
    <x v="8"/>
    <n v="5"/>
  </r>
  <r>
    <x v="35"/>
    <x v="17"/>
    <n v="1"/>
    <d v="2017-09-08T00:00:00"/>
    <d v="2020-09-07T00:00:00"/>
    <x v="2"/>
    <n v="7"/>
  </r>
  <r>
    <x v="35"/>
    <x v="35"/>
    <n v="1"/>
    <d v="2020-11-04T00:00:00"/>
    <d v="2023-11-04T00:00:00"/>
    <x v="0"/>
    <n v="10"/>
  </r>
  <r>
    <x v="35"/>
    <x v="31"/>
    <n v="1"/>
    <d v="2020-11-04T00:00:00"/>
    <d v="2023-11-04T00:00:00"/>
    <x v="0"/>
    <n v="10"/>
  </r>
  <r>
    <x v="35"/>
    <x v="21"/>
    <n v="1"/>
    <d v="2020-01-24T00:00:00"/>
    <d v="2023-01-23T00:00:00"/>
    <x v="0"/>
    <n v="10"/>
  </r>
  <r>
    <x v="35"/>
    <x v="19"/>
    <n v="1"/>
    <d v="2020-03-04T00:00:00"/>
    <d v="2023-03-04T00:00:00"/>
    <x v="0"/>
    <n v="10"/>
  </r>
  <r>
    <x v="36"/>
    <x v="20"/>
    <n v="1"/>
    <s v="18/10/2019"/>
    <e v="#VALUE!"/>
    <x v="5"/>
    <e v="#VALUE!"/>
  </r>
  <r>
    <x v="37"/>
    <x v="17"/>
    <n v="1"/>
    <d v="2017-09-18T00:00:00"/>
    <d v="2020-09-17T00:00:00"/>
    <x v="2"/>
    <n v="7"/>
  </r>
  <r>
    <x v="37"/>
    <x v="30"/>
    <n v="2"/>
    <d v="2018-10-17T00:00:00"/>
    <d v="2021-10-16T00:00:00"/>
    <x v="0"/>
    <n v="10"/>
  </r>
  <r>
    <x v="37"/>
    <x v="19"/>
    <n v="1"/>
    <d v="2018-06-07T00:00:00"/>
    <d v="2021-06-06T00:00:00"/>
    <x v="4"/>
    <n v="4"/>
  </r>
  <r>
    <x v="37"/>
    <x v="21"/>
    <n v="1"/>
    <d v="2018-07-06T00:00:00"/>
    <d v="2021-07-05T00:00:00"/>
    <x v="3"/>
    <n v="3"/>
  </r>
  <r>
    <x v="37"/>
    <x v="18"/>
    <n v="1"/>
    <d v="2020-01-30T00:00:00"/>
    <d v="2023-01-29T00:00:00"/>
    <x v="0"/>
    <n v="10"/>
  </r>
  <r>
    <x v="38"/>
    <x v="50"/>
    <n v="2"/>
    <s v="22/02/2019"/>
    <e v="#VALUE!"/>
    <x v="5"/>
    <e v="#VALUE!"/>
  </r>
  <r>
    <x v="38"/>
    <x v="51"/>
    <n v="3"/>
    <s v="18/02/2020"/>
    <e v="#VALUE!"/>
    <x v="5"/>
    <e v="#VALUE!"/>
  </r>
  <r>
    <x v="38"/>
    <x v="52"/>
    <n v="3"/>
    <s v="18/02/2020"/>
    <e v="#VALUE!"/>
    <x v="5"/>
    <e v="#VALUE!"/>
  </r>
  <r>
    <x v="38"/>
    <x v="48"/>
    <n v="1"/>
    <d v="2020-01-16T00:00:00"/>
    <d v="2023-01-15T00:00:00"/>
    <x v="0"/>
    <n v="10"/>
  </r>
  <r>
    <x v="39"/>
    <x v="28"/>
    <n v="1"/>
    <d v="2018-08-29T00:00:00"/>
    <d v="2021-08-28T00:00:00"/>
    <x v="1"/>
    <n v="2"/>
  </r>
  <r>
    <x v="39"/>
    <x v="49"/>
    <n v="2"/>
    <d v="2020-12-17T00:00:00"/>
    <d v="2023-12-17T00:00:00"/>
    <x v="0"/>
    <n v="10"/>
  </r>
  <r>
    <x v="39"/>
    <x v="11"/>
    <n v="1"/>
    <d v="2019-10-22T00:00:00"/>
    <d v="2022-10-21T00:00:00"/>
    <x v="0"/>
    <n v="10"/>
  </r>
  <r>
    <x v="39"/>
    <x v="7"/>
    <n v="1"/>
    <d v="2020-01-22T00:00:00"/>
    <d v="2023-01-21T00:00:00"/>
    <x v="0"/>
    <n v="10"/>
  </r>
  <r>
    <x v="39"/>
    <x v="9"/>
    <n v="1"/>
    <d v="2018-08-20T00:00:00"/>
    <d v="2021-08-19T00:00:00"/>
    <x v="1"/>
    <n v="2"/>
  </r>
  <r>
    <x v="39"/>
    <x v="2"/>
    <n v="1"/>
    <d v="2019-10-23T00:00:00"/>
    <d v="2022-10-22T00:00:00"/>
    <x v="0"/>
    <n v="10"/>
  </r>
  <r>
    <x v="39"/>
    <x v="3"/>
    <n v="3"/>
    <d v="2019-10-23T00:00:00"/>
    <d v="2022-10-22T00:00:00"/>
    <x v="0"/>
    <n v="10"/>
  </r>
  <r>
    <x v="39"/>
    <x v="10"/>
    <n v="1"/>
    <d v="2019-12-03T00:00:00"/>
    <d v="2022-12-02T00:00:00"/>
    <x v="0"/>
    <n v="10"/>
  </r>
  <r>
    <x v="39"/>
    <x v="27"/>
    <n v="1"/>
    <d v="2019-08-06T00:00:00"/>
    <d v="2022-08-05T00:00:00"/>
    <x v="0"/>
    <n v="10"/>
  </r>
  <r>
    <x v="39"/>
    <x v="1"/>
    <n v="1"/>
    <d v="2019-09-03T00:00:00"/>
    <d v="2022-09-02T00:00:00"/>
    <x v="0"/>
    <n v="10"/>
  </r>
  <r>
    <x v="39"/>
    <x v="12"/>
    <n v="3"/>
    <d v="2019-10-02T00:00:00"/>
    <d v="2022-10-01T00:00:00"/>
    <x v="0"/>
    <n v="10"/>
  </r>
  <r>
    <x v="39"/>
    <x v="13"/>
    <n v="1"/>
    <d v="2018-10-17T00:00:00"/>
    <d v="2021-10-16T00:00:00"/>
    <x v="0"/>
    <n v="10"/>
  </r>
  <r>
    <x v="39"/>
    <x v="16"/>
    <n v="1"/>
    <d v="2018-08-29T00:00:00"/>
    <d v="2021-08-28T00:00:00"/>
    <x v="1"/>
    <n v="2"/>
  </r>
  <r>
    <x v="39"/>
    <x v="24"/>
    <n v="1"/>
    <d v="2018-08-29T00:00:00"/>
    <d v="2021-08-28T00:00:00"/>
    <x v="1"/>
    <n v="2"/>
  </r>
  <r>
    <x v="39"/>
    <x v="6"/>
    <n v="1"/>
    <d v="2016-08-06T00:00:00"/>
    <d v="2019-08-06T00:00:00"/>
    <x v="2"/>
    <n v="7"/>
  </r>
  <r>
    <x v="40"/>
    <x v="8"/>
    <n v="3"/>
    <d v="2017-08-24T00:00:00"/>
    <d v="2020-08-23T00:00:00"/>
    <x v="2"/>
    <n v="7"/>
  </r>
  <r>
    <x v="40"/>
    <x v="6"/>
    <n v="1"/>
    <d v="2020-01-22T00:00:00"/>
    <d v="2023-01-21T00:00:00"/>
    <x v="0"/>
    <n v="10"/>
  </r>
  <r>
    <x v="40"/>
    <x v="7"/>
    <n v="1"/>
    <d v="2020-01-22T00:00:00"/>
    <d v="2023-01-21T00:00:00"/>
    <x v="0"/>
    <n v="10"/>
  </r>
  <r>
    <x v="40"/>
    <x v="5"/>
    <n v="1"/>
    <d v="2018-12-18T00:00:00"/>
    <d v="2021-12-17T00:00:00"/>
    <x v="0"/>
    <n v="10"/>
  </r>
  <r>
    <x v="40"/>
    <x v="27"/>
    <n v="1"/>
    <d v="2018-06-18T00:00:00"/>
    <d v="2021-06-17T00:00:00"/>
    <x v="3"/>
    <n v="3"/>
  </r>
  <r>
    <x v="40"/>
    <x v="3"/>
    <n v="1"/>
    <d v="2020-01-22T00:00:00"/>
    <d v="2023-01-21T00:00:00"/>
    <x v="0"/>
    <n v="10"/>
  </r>
  <r>
    <x v="40"/>
    <x v="0"/>
    <n v="2"/>
    <d v="2017-03-07T00:00:00"/>
    <d v="2020-03-06T00:00:00"/>
    <x v="2"/>
    <n v="7"/>
  </r>
  <r>
    <x v="40"/>
    <x v="2"/>
    <n v="1"/>
    <d v="2019-10-24T00:00:00"/>
    <d v="2022-10-23T00:00:00"/>
    <x v="0"/>
    <n v="10"/>
  </r>
  <r>
    <x v="40"/>
    <x v="22"/>
    <n v="1"/>
    <d v="2017-03-07T00:00:00"/>
    <d v="2020-03-06T00:00:00"/>
    <x v="2"/>
    <n v="7"/>
  </r>
  <r>
    <x v="40"/>
    <x v="11"/>
    <n v="2"/>
    <d v="2017-03-07T00:00:00"/>
    <d v="2020-03-06T00:00:00"/>
    <x v="2"/>
    <n v="7"/>
  </r>
  <r>
    <x v="40"/>
    <x v="23"/>
    <n v="1"/>
    <d v="2017-03-07T00:00:00"/>
    <d v="2020-03-06T00:00:00"/>
    <x v="2"/>
    <n v="7"/>
  </r>
  <r>
    <x v="40"/>
    <x v="15"/>
    <n v="1"/>
    <d v="2017-03-07T00:00:00"/>
    <d v="2020-03-06T00:00:00"/>
    <x v="2"/>
    <n v="7"/>
  </r>
  <r>
    <x v="40"/>
    <x v="14"/>
    <n v="1"/>
    <d v="2017-03-07T00:00:00"/>
    <d v="2020-03-06T00:00:00"/>
    <x v="2"/>
    <n v="7"/>
  </r>
  <r>
    <x v="40"/>
    <x v="16"/>
    <n v="1"/>
    <d v="2017-03-07T00:00:00"/>
    <d v="2020-03-06T00:00:00"/>
    <x v="2"/>
    <n v="7"/>
  </r>
  <r>
    <x v="40"/>
    <x v="24"/>
    <n v="1"/>
    <d v="2017-03-07T00:00:00"/>
    <d v="2020-03-06T00:00:00"/>
    <x v="2"/>
    <n v="7"/>
  </r>
  <r>
    <x v="40"/>
    <x v="28"/>
    <n v="1"/>
    <d v="2017-03-07T00:00:00"/>
    <d v="2020-03-06T00:00:00"/>
    <x v="2"/>
    <n v="7"/>
  </r>
  <r>
    <x v="40"/>
    <x v="13"/>
    <n v="1"/>
    <d v="2017-03-07T00:00:00"/>
    <d v="2020-03-06T00:00:00"/>
    <x v="2"/>
    <n v="7"/>
  </r>
  <r>
    <x v="40"/>
    <x v="25"/>
    <n v="1"/>
    <d v="2017-03-07T00:00:00"/>
    <d v="2020-03-06T00:00:00"/>
    <x v="2"/>
    <n v="7"/>
  </r>
  <r>
    <x v="40"/>
    <x v="26"/>
    <n v="2"/>
    <d v="2017-03-07T00:00:00"/>
    <d v="2020-03-06T00:00:00"/>
    <x v="2"/>
    <n v="7"/>
  </r>
  <r>
    <x v="41"/>
    <x v="49"/>
    <n v="3"/>
    <d v="2020-12-17T00:00:00"/>
    <d v="2023-12-17T00:00:00"/>
    <x v="0"/>
    <n v="10"/>
  </r>
  <r>
    <x v="41"/>
    <x v="20"/>
    <n v="3"/>
    <d v="2019-01-09T00:00:00"/>
    <d v="2022-01-08T00:00:00"/>
    <x v="0"/>
    <n v="10"/>
  </r>
  <r>
    <x v="42"/>
    <x v="8"/>
    <n v="1"/>
    <d v="2019-01-31T00:00:00"/>
    <d v="2022-01-30T00:00:00"/>
    <x v="0"/>
    <n v="10"/>
  </r>
  <r>
    <x v="42"/>
    <x v="5"/>
    <n v="1"/>
    <d v="2018-06-30T00:00:00"/>
    <d v="2021-06-29T00:00:00"/>
    <x v="3"/>
    <n v="3"/>
  </r>
  <r>
    <x v="42"/>
    <x v="26"/>
    <n v="2"/>
    <d v="2018-06-30T00:00:00"/>
    <d v="2021-06-29T00:00:00"/>
    <x v="3"/>
    <n v="3"/>
  </r>
  <r>
    <x v="42"/>
    <x v="22"/>
    <n v="1"/>
    <d v="2018-06-30T00:00:00"/>
    <d v="2021-06-29T00:00:00"/>
    <x v="3"/>
    <n v="3"/>
  </r>
  <r>
    <x v="42"/>
    <x v="23"/>
    <n v="1"/>
    <d v="2018-06-30T00:00:00"/>
    <d v="2021-06-29T00:00:00"/>
    <x v="3"/>
    <n v="3"/>
  </r>
  <r>
    <x v="42"/>
    <x v="15"/>
    <n v="1"/>
    <d v="2018-06-30T00:00:00"/>
    <d v="2021-06-29T00:00:00"/>
    <x v="3"/>
    <n v="3"/>
  </r>
  <r>
    <x v="42"/>
    <x v="14"/>
    <n v="1"/>
    <d v="2018-06-30T00:00:00"/>
    <d v="2021-06-29T00:00:00"/>
    <x v="3"/>
    <n v="3"/>
  </r>
  <r>
    <x v="42"/>
    <x v="16"/>
    <n v="1"/>
    <d v="2018-06-30T00:00:00"/>
    <d v="2021-06-29T00:00:00"/>
    <x v="3"/>
    <n v="3"/>
  </r>
  <r>
    <x v="42"/>
    <x v="24"/>
    <n v="1"/>
    <d v="2018-06-30T00:00:00"/>
    <d v="2021-06-29T00:00:00"/>
    <x v="3"/>
    <n v="3"/>
  </r>
  <r>
    <x v="42"/>
    <x v="28"/>
    <n v="1"/>
    <d v="2018-06-30T00:00:00"/>
    <d v="2021-06-29T00:00:00"/>
    <x v="3"/>
    <n v="3"/>
  </r>
  <r>
    <x v="42"/>
    <x v="13"/>
    <n v="1"/>
    <d v="2018-06-30T00:00:00"/>
    <d v="2021-06-29T00:00:00"/>
    <x v="3"/>
    <n v="3"/>
  </r>
  <r>
    <x v="42"/>
    <x v="25"/>
    <n v="1"/>
    <d v="2018-06-30T00:00:00"/>
    <d v="2021-06-29T00:00:00"/>
    <x v="3"/>
    <n v="3"/>
  </r>
  <r>
    <x v="42"/>
    <x v="11"/>
    <n v="2"/>
    <d v="2018-06-30T00:00:00"/>
    <d v="2021-06-29T00:00:00"/>
    <x v="3"/>
    <n v="3"/>
  </r>
  <r>
    <x v="42"/>
    <x v="27"/>
    <n v="1"/>
    <d v="2018-06-22T00:00:00"/>
    <d v="2021-06-21T00:00:00"/>
    <x v="3"/>
    <n v="3"/>
  </r>
  <r>
    <x v="42"/>
    <x v="6"/>
    <n v="1"/>
    <d v="2020-01-22T00:00:00"/>
    <d v="2023-01-21T00:00:00"/>
    <x v="0"/>
    <n v="10"/>
  </r>
  <r>
    <x v="42"/>
    <x v="7"/>
    <n v="1"/>
    <d v="2020-01-22T00:00:00"/>
    <d v="2023-01-21T00:00:00"/>
    <x v="0"/>
    <n v="10"/>
  </r>
  <r>
    <x v="42"/>
    <x v="0"/>
    <n v="3"/>
    <d v="2018-06-30T00:00:00"/>
    <d v="2021-06-29T00:00:00"/>
    <x v="3"/>
    <n v="3"/>
  </r>
  <r>
    <x v="42"/>
    <x v="2"/>
    <n v="1"/>
    <d v="2019-10-24T00:00:00"/>
    <d v="2022-10-23T00:00:00"/>
    <x v="0"/>
    <n v="10"/>
  </r>
  <r>
    <x v="42"/>
    <x v="3"/>
    <n v="1"/>
    <d v="2020-01-22T00:00:00"/>
    <d v="2023-01-21T00:00:00"/>
    <x v="0"/>
    <n v="10"/>
  </r>
  <r>
    <x v="42"/>
    <x v="1"/>
    <n v="1"/>
    <d v="2019-09-03T00:00:00"/>
    <d v="2022-09-02T00:00:00"/>
    <x v="0"/>
    <n v="10"/>
  </r>
  <r>
    <x v="42"/>
    <x v="43"/>
    <n v="1"/>
    <d v="2020-11-26T00:00:00"/>
    <d v="2023-11-26T00:00:00"/>
    <x v="0"/>
    <n v="10"/>
  </r>
  <r>
    <x v="42"/>
    <x v="12"/>
    <n v="1"/>
    <d v="2019-11-15T00:00:00"/>
    <d v="2022-11-14T00:00:00"/>
    <x v="0"/>
    <n v="10"/>
  </r>
  <r>
    <x v="42"/>
    <x v="4"/>
    <n v="1"/>
    <d v="2020-07-06T00:00:00"/>
    <d v="2023-07-06T00:00:00"/>
    <x v="0"/>
    <n v="10"/>
  </r>
  <r>
    <x v="43"/>
    <x v="40"/>
    <n v="1"/>
    <d v="2021-02-04T00:00:00"/>
    <d v="2024-02-04T00:00:00"/>
    <x v="0"/>
    <n v="10"/>
  </r>
  <r>
    <x v="44"/>
    <x v="5"/>
    <n v="1"/>
    <d v="2018-02-18T00:00:00"/>
    <d v="2021-02-17T00:00:00"/>
    <x v="2"/>
    <n v="7"/>
  </r>
  <r>
    <x v="44"/>
    <x v="7"/>
    <n v="1"/>
    <d v="2019-10-17T00:00:00"/>
    <d v="2022-10-16T00:00:00"/>
    <x v="0"/>
    <n v="10"/>
  </r>
  <r>
    <x v="44"/>
    <x v="24"/>
    <n v="1"/>
    <d v="2020-01-15T00:00:00"/>
    <d v="2023-01-14T00:00:00"/>
    <x v="0"/>
    <n v="10"/>
  </r>
  <r>
    <x v="44"/>
    <x v="6"/>
    <n v="1"/>
    <d v="2019-10-14T00:00:00"/>
    <d v="2022-10-13T00:00:00"/>
    <x v="0"/>
    <n v="10"/>
  </r>
  <r>
    <x v="44"/>
    <x v="10"/>
    <n v="1"/>
    <d v="2019-12-03T00:00:00"/>
    <d v="2022-12-02T00:00:00"/>
    <x v="0"/>
    <n v="10"/>
  </r>
  <r>
    <x v="44"/>
    <x v="11"/>
    <n v="1"/>
    <d v="2019-12-02T00:00:00"/>
    <d v="2022-12-01T00:00:00"/>
    <x v="0"/>
    <n v="10"/>
  </r>
  <r>
    <x v="44"/>
    <x v="16"/>
    <n v="1"/>
    <d v="2019-07-05T00:00:00"/>
    <d v="2022-07-04T00:00:00"/>
    <x v="0"/>
    <n v="10"/>
  </r>
  <r>
    <x v="44"/>
    <x v="27"/>
    <n v="1"/>
    <d v="2018-10-12T00:00:00"/>
    <d v="2021-10-11T00:00:00"/>
    <x v="0"/>
    <n v="10"/>
  </r>
  <r>
    <x v="44"/>
    <x v="3"/>
    <n v="1"/>
    <d v="2020-01-22T00:00:00"/>
    <d v="2023-01-21T00:00:00"/>
    <x v="0"/>
    <n v="10"/>
  </r>
  <r>
    <x v="44"/>
    <x v="2"/>
    <n v="1"/>
    <d v="2019-10-24T00:00:00"/>
    <d v="2022-10-23T00:00:00"/>
    <x v="0"/>
    <n v="10"/>
  </r>
  <r>
    <x v="44"/>
    <x v="25"/>
    <n v="1"/>
    <d v="2018-08-28T00:00:00"/>
    <d v="2021-08-27T00:00:00"/>
    <x v="1"/>
    <n v="2"/>
  </r>
  <r>
    <x v="44"/>
    <x v="23"/>
    <n v="1"/>
    <d v="2018-08-28T00:00:00"/>
    <d v="2021-08-27T00:00:00"/>
    <x v="1"/>
    <n v="2"/>
  </r>
  <r>
    <x v="44"/>
    <x v="15"/>
    <n v="1"/>
    <d v="2018-08-28T00:00:00"/>
    <d v="2021-08-27T00:00:00"/>
    <x v="1"/>
    <n v="2"/>
  </r>
  <r>
    <x v="44"/>
    <x v="14"/>
    <n v="1"/>
    <d v="2018-08-28T00:00:00"/>
    <d v="2021-08-27T00:00:00"/>
    <x v="1"/>
    <n v="2"/>
  </r>
  <r>
    <x v="44"/>
    <x v="53"/>
    <n v="1"/>
    <d v="2018-08-28T00:00:00"/>
    <d v="2021-08-27T00:00:00"/>
    <x v="1"/>
    <n v="2"/>
  </r>
  <r>
    <x v="44"/>
    <x v="1"/>
    <n v="1"/>
    <d v="2019-10-25T00:00:00"/>
    <d v="2022-10-24T00:00:00"/>
    <x v="0"/>
    <n v="10"/>
  </r>
  <r>
    <x v="44"/>
    <x v="0"/>
    <n v="3"/>
    <d v="2021-05-21T00:00:00"/>
    <d v="2024-05-20T00:00:00"/>
    <x v="0"/>
    <n v="10"/>
  </r>
  <r>
    <x v="44"/>
    <x v="4"/>
    <n v="1"/>
    <d v="2020-07-06T00:00:00"/>
    <d v="2023-07-06T00:00:00"/>
    <x v="0"/>
    <n v="10"/>
  </r>
  <r>
    <x v="44"/>
    <x v="8"/>
    <n v="1"/>
    <d v="2020-06-23T00:00:00"/>
    <d v="2023-06-23T00:00:00"/>
    <x v="0"/>
    <n v="10"/>
  </r>
  <r>
    <x v="45"/>
    <x v="46"/>
    <n v="1"/>
    <d v="2018-09-28T00:00:00"/>
    <d v="2021-09-27T00:00:00"/>
    <x v="6"/>
    <n v="1"/>
  </r>
  <r>
    <x v="45"/>
    <x v="32"/>
    <n v="3"/>
    <d v="2019-04-05T00:00:00"/>
    <d v="2022-04-04T00:00:00"/>
    <x v="0"/>
    <n v="10"/>
  </r>
  <r>
    <x v="45"/>
    <x v="29"/>
    <n v="3"/>
    <d v="2018-12-27T00:00:00"/>
    <d v="2021-12-26T00:00:00"/>
    <x v="0"/>
    <n v="10"/>
  </r>
  <r>
    <x v="45"/>
    <x v="37"/>
    <n v="3"/>
    <d v="2019-06-28T00:00:00"/>
    <d v="2022-06-27T00:00:00"/>
    <x v="0"/>
    <n v="10"/>
  </r>
  <r>
    <x v="46"/>
    <x v="32"/>
    <n v="3"/>
    <d v="2018-09-04T00:00:00"/>
    <d v="2021-09-03T00:00:00"/>
    <x v="1"/>
    <n v="2"/>
  </r>
  <r>
    <x v="46"/>
    <x v="47"/>
    <n v="1"/>
    <d v="2018-03-05T00:00:00"/>
    <d v="2021-03-04T00:00:00"/>
    <x v="2"/>
    <n v="7"/>
  </r>
  <r>
    <x v="46"/>
    <x v="39"/>
    <n v="3"/>
    <s v="16/12/2019"/>
    <e v="#VALUE!"/>
    <x v="5"/>
    <e v="#VALUE!"/>
  </r>
  <r>
    <x v="46"/>
    <x v="48"/>
    <n v="1"/>
    <d v="2020-02-18T00:00:00"/>
    <d v="2023-02-17T00:00:00"/>
    <x v="0"/>
    <n v="10"/>
  </r>
  <r>
    <x v="46"/>
    <x v="49"/>
    <n v="3"/>
    <d v="2020-12-05T00:00:00"/>
    <d v="2023-12-05T00:00:00"/>
    <x v="0"/>
    <n v="10"/>
  </r>
  <r>
    <x v="47"/>
    <x v="11"/>
    <n v="1"/>
    <d v="2019-10-26T00:00:00"/>
    <d v="2022-10-25T00:00:00"/>
    <x v="0"/>
    <n v="10"/>
  </r>
  <r>
    <x v="47"/>
    <x v="5"/>
    <n v="2"/>
    <d v="2019-10-22T00:00:00"/>
    <d v="2022-10-21T00:00:00"/>
    <x v="0"/>
    <n v="10"/>
  </r>
  <r>
    <x v="47"/>
    <x v="9"/>
    <n v="1"/>
    <d v="2018-08-20T00:00:00"/>
    <d v="2021-08-19T00:00:00"/>
    <x v="1"/>
    <n v="2"/>
  </r>
  <r>
    <x v="47"/>
    <x v="4"/>
    <n v="1"/>
    <d v="2020-01-16T00:00:00"/>
    <d v="2023-01-15T00:00:00"/>
    <x v="0"/>
    <n v="10"/>
  </r>
  <r>
    <x v="47"/>
    <x v="7"/>
    <n v="1"/>
    <d v="2019-10-14T00:00:00"/>
    <d v="2022-10-13T00:00:00"/>
    <x v="0"/>
    <n v="10"/>
  </r>
  <r>
    <x v="47"/>
    <x v="27"/>
    <n v="1"/>
    <d v="2019-06-08T00:00:00"/>
    <d v="2022-06-07T00:00:00"/>
    <x v="0"/>
    <n v="10"/>
  </r>
  <r>
    <x v="47"/>
    <x v="12"/>
    <n v="1"/>
    <d v="2019-06-08T00:00:00"/>
    <d v="2022-06-07T00:00:00"/>
    <x v="0"/>
    <n v="10"/>
  </r>
  <r>
    <x v="47"/>
    <x v="16"/>
    <n v="1"/>
    <d v="2018-08-30T00:00:00"/>
    <d v="2021-08-29T00:00:00"/>
    <x v="1"/>
    <n v="2"/>
  </r>
  <r>
    <x v="47"/>
    <x v="24"/>
    <n v="1"/>
    <d v="2018-08-30T00:00:00"/>
    <d v="2021-08-29T00:00:00"/>
    <x v="1"/>
    <n v="2"/>
  </r>
  <r>
    <x v="47"/>
    <x v="28"/>
    <n v="1"/>
    <d v="2018-08-30T00:00:00"/>
    <d v="2021-08-29T00:00:00"/>
    <x v="1"/>
    <n v="2"/>
  </r>
  <r>
    <x v="47"/>
    <x v="13"/>
    <n v="1"/>
    <d v="2018-08-29T00:00:00"/>
    <d v="2021-08-28T00:00:00"/>
    <x v="1"/>
    <n v="2"/>
  </r>
  <r>
    <x v="47"/>
    <x v="3"/>
    <n v="1"/>
    <d v="2020-01-22T00:00:00"/>
    <d v="2023-01-21T00:00:00"/>
    <x v="0"/>
    <n v="10"/>
  </r>
  <r>
    <x v="47"/>
    <x v="2"/>
    <n v="1"/>
    <d v="2018-08-20T00:00:00"/>
    <d v="2021-08-19T00:00:00"/>
    <x v="1"/>
    <n v="2"/>
  </r>
  <r>
    <x v="47"/>
    <x v="0"/>
    <n v="2"/>
    <d v="2019-10-23T00:00:00"/>
    <d v="2022-10-22T00:00:00"/>
    <x v="0"/>
    <n v="10"/>
  </r>
  <r>
    <x v="47"/>
    <x v="6"/>
    <n v="1"/>
    <d v="2016-07-12T00:00:00"/>
    <d v="2019-07-12T00:00:00"/>
    <x v="2"/>
    <n v="7"/>
  </r>
  <r>
    <x v="47"/>
    <x v="1"/>
    <n v="1"/>
    <d v="2019-09-03T00:00:00"/>
    <d v="2022-09-02T00:00:00"/>
    <x v="0"/>
    <n v="10"/>
  </r>
  <r>
    <x v="48"/>
    <x v="20"/>
    <n v="3"/>
    <d v="2019-01-09T00:00:00"/>
    <d v="2022-01-08T00:00:00"/>
    <x v="0"/>
    <n v="10"/>
  </r>
  <r>
    <x v="48"/>
    <x v="41"/>
    <n v="1"/>
    <s v="16/11/2019"/>
    <e v="#VALUE!"/>
    <x v="5"/>
    <e v="#VALUE!"/>
  </r>
  <r>
    <x v="48"/>
    <x v="42"/>
    <n v="1"/>
    <s v="16/11/2019"/>
    <e v="#VALUE!"/>
    <x v="5"/>
    <e v="#VALUE!"/>
  </r>
  <r>
    <x v="48"/>
    <x v="1"/>
    <n v="1"/>
    <d v="2020-07-09T00:00:00"/>
    <d v="2023-07-09T00:00:00"/>
    <x v="0"/>
    <n v="10"/>
  </r>
  <r>
    <x v="48"/>
    <x v="8"/>
    <n v="1"/>
    <d v="2020-07-22T00:00:00"/>
    <d v="2023-07-22T00:00:00"/>
    <x v="0"/>
    <n v="10"/>
  </r>
  <r>
    <x v="48"/>
    <x v="5"/>
    <n v="1"/>
    <d v="2020-07-21T00:00:00"/>
    <d v="2023-07-21T00:00:00"/>
    <x v="0"/>
    <n v="10"/>
  </r>
  <r>
    <x v="48"/>
    <x v="27"/>
    <n v="1"/>
    <d v="2020-07-17T00:00:00"/>
    <d v="2023-07-17T00:00:00"/>
    <x v="0"/>
    <n v="10"/>
  </r>
  <r>
    <x v="48"/>
    <x v="0"/>
    <n v="1"/>
    <d v="2020-08-04T00:00:00"/>
    <d v="2023-08-04T00:00:00"/>
    <x v="0"/>
    <n v="10"/>
  </r>
  <r>
    <x v="48"/>
    <x v="3"/>
    <n v="1"/>
    <d v="2020-08-03T00:00:00"/>
    <d v="2023-08-03T00:00:00"/>
    <x v="0"/>
    <n v="10"/>
  </r>
  <r>
    <x v="48"/>
    <x v="4"/>
    <n v="1"/>
    <d v="2020-08-05T00:00:00"/>
    <d v="2023-08-05T00:00:00"/>
    <x v="0"/>
    <n v="10"/>
  </r>
  <r>
    <x v="48"/>
    <x v="12"/>
    <n v="1"/>
    <d v="2020-07-23T00:00:00"/>
    <d v="2023-07-23T00:00:00"/>
    <x v="0"/>
    <n v="10"/>
  </r>
  <r>
    <x v="49"/>
    <x v="32"/>
    <n v="1"/>
    <d v="2018-12-07T00:00:00"/>
    <d v="2021-12-06T00:00:00"/>
    <x v="0"/>
    <n v="10"/>
  </r>
  <r>
    <x v="49"/>
    <x v="54"/>
    <n v="3"/>
    <d v="2019-12-30T00:00:00"/>
    <d v="2022-12-29T00:00:00"/>
    <x v="0"/>
    <n v="10"/>
  </r>
  <r>
    <x v="49"/>
    <x v="55"/>
    <n v="3"/>
    <d v="2019-12-30T00:00:00"/>
    <d v="2022-12-29T00:00:00"/>
    <x v="0"/>
    <n v="10"/>
  </r>
  <r>
    <x v="50"/>
    <x v="19"/>
    <n v="1"/>
    <d v="2021-04-01T00:00:00"/>
    <d v="2024-03-31T00:00:00"/>
    <x v="0"/>
    <n v="10"/>
  </r>
  <r>
    <x v="50"/>
    <x v="41"/>
    <n v="1"/>
    <s v="21/10/2019"/>
    <e v="#VALUE!"/>
    <x v="5"/>
    <e v="#VALUE!"/>
  </r>
  <r>
    <x v="50"/>
    <x v="42"/>
    <n v="1"/>
    <s v="21/10/2019"/>
    <e v="#VALUE!"/>
    <x v="5"/>
    <e v="#VALUE!"/>
  </r>
  <r>
    <x v="50"/>
    <x v="39"/>
    <n v="1"/>
    <d v="2019-10-21T00:00:00"/>
    <d v="2022-10-20T00:00:00"/>
    <x v="0"/>
    <n v="10"/>
  </r>
  <r>
    <x v="50"/>
    <x v="21"/>
    <n v="3"/>
    <d v="2018-04-30T00:00:00"/>
    <d v="2021-04-29T00:00:00"/>
    <x v="8"/>
    <n v="5"/>
  </r>
  <r>
    <x v="50"/>
    <x v="18"/>
    <n v="1"/>
    <d v="2021-04-01T00:00:00"/>
    <d v="2024-03-31T00:00:00"/>
    <x v="0"/>
    <n v="10"/>
  </r>
  <r>
    <x v="51"/>
    <x v="19"/>
    <n v="3"/>
    <d v="2017-02-27T00:00:00"/>
    <d v="2020-02-27T00:00:00"/>
    <x v="2"/>
    <n v="7"/>
  </r>
  <r>
    <x v="51"/>
    <x v="29"/>
    <n v="1"/>
    <s v="23/06/15"/>
    <e v="#VALUE!"/>
    <x v="5"/>
    <e v="#VALUE!"/>
  </r>
  <r>
    <x v="51"/>
    <x v="30"/>
    <n v="1"/>
    <d v="2019-08-12T00:00:00"/>
    <d v="2022-08-11T00:00:00"/>
    <x v="0"/>
    <n v="10"/>
  </r>
  <r>
    <x v="51"/>
    <x v="18"/>
    <n v="1"/>
    <d v="2019-11-06T00:00:00"/>
    <d v="2022-11-05T00:00:00"/>
    <x v="0"/>
    <n v="10"/>
  </r>
  <r>
    <x v="52"/>
    <x v="11"/>
    <n v="1"/>
    <d v="2018-03-29T00:00:00"/>
    <d v="2021-03-28T00:00:00"/>
    <x v="2"/>
    <n v="7"/>
  </r>
  <r>
    <x v="52"/>
    <x v="5"/>
    <n v="1"/>
    <d v="2018-06-25T00:00:00"/>
    <d v="2021-06-24T00:00:00"/>
    <x v="3"/>
    <n v="3"/>
  </r>
  <r>
    <x v="52"/>
    <x v="7"/>
    <n v="1"/>
    <d v="2020-01-22T00:00:00"/>
    <d v="2023-01-21T00:00:00"/>
    <x v="0"/>
    <n v="10"/>
  </r>
  <r>
    <x v="52"/>
    <x v="26"/>
    <n v="3"/>
    <d v="2018-04-15T00:00:00"/>
    <d v="2021-04-14T00:00:00"/>
    <x v="8"/>
    <n v="5"/>
  </r>
  <r>
    <x v="52"/>
    <x v="10"/>
    <n v="1"/>
    <d v="2019-12-03T00:00:00"/>
    <d v="2022-12-02T00:00:00"/>
    <x v="0"/>
    <n v="10"/>
  </r>
  <r>
    <x v="52"/>
    <x v="6"/>
    <n v="1"/>
    <d v="2019-08-10T00:00:00"/>
    <d v="2022-08-09T00:00:00"/>
    <x v="0"/>
    <n v="10"/>
  </r>
  <r>
    <x v="52"/>
    <x v="22"/>
    <n v="1"/>
    <d v="2018-10-04T00:00:00"/>
    <d v="2021-10-03T00:00:00"/>
    <x v="6"/>
    <n v="1"/>
  </r>
  <r>
    <x v="52"/>
    <x v="23"/>
    <n v="1"/>
    <d v="2018-10-04T00:00:00"/>
    <d v="2021-10-03T00:00:00"/>
    <x v="6"/>
    <n v="1"/>
  </r>
  <r>
    <x v="52"/>
    <x v="15"/>
    <n v="1"/>
    <d v="2018-10-04T00:00:00"/>
    <d v="2021-10-03T00:00:00"/>
    <x v="6"/>
    <n v="1"/>
  </r>
  <r>
    <x v="52"/>
    <x v="14"/>
    <n v="1"/>
    <d v="2018-10-04T00:00:00"/>
    <d v="2021-10-03T00:00:00"/>
    <x v="6"/>
    <n v="1"/>
  </r>
  <r>
    <x v="52"/>
    <x v="16"/>
    <n v="1"/>
    <d v="2018-10-04T00:00:00"/>
    <d v="2021-10-03T00:00:00"/>
    <x v="6"/>
    <n v="1"/>
  </r>
  <r>
    <x v="52"/>
    <x v="24"/>
    <n v="1"/>
    <d v="2018-10-04T00:00:00"/>
    <d v="2021-10-03T00:00:00"/>
    <x v="6"/>
    <n v="1"/>
  </r>
  <r>
    <x v="52"/>
    <x v="28"/>
    <n v="1"/>
    <d v="2018-10-04T00:00:00"/>
    <d v="2021-10-03T00:00:00"/>
    <x v="6"/>
    <n v="1"/>
  </r>
  <r>
    <x v="52"/>
    <x v="13"/>
    <n v="1"/>
    <d v="2018-10-04T00:00:00"/>
    <d v="2021-10-03T00:00:00"/>
    <x v="6"/>
    <n v="1"/>
  </r>
  <r>
    <x v="52"/>
    <x v="25"/>
    <n v="1"/>
    <d v="2018-10-04T00:00:00"/>
    <d v="2021-10-03T00:00:00"/>
    <x v="6"/>
    <n v="1"/>
  </r>
  <r>
    <x v="52"/>
    <x v="8"/>
    <n v="1"/>
    <d v="2018-09-07T00:00:00"/>
    <d v="2021-09-06T00:00:00"/>
    <x v="6"/>
    <n v="1"/>
  </r>
  <r>
    <x v="52"/>
    <x v="27"/>
    <n v="3"/>
    <d v="2018-02-08T00:00:00"/>
    <d v="2021-02-07T00:00:00"/>
    <x v="2"/>
    <n v="7"/>
  </r>
  <r>
    <x v="52"/>
    <x v="2"/>
    <n v="1"/>
    <d v="2019-10-24T00:00:00"/>
    <d v="2022-10-23T00:00:00"/>
    <x v="0"/>
    <n v="10"/>
  </r>
  <r>
    <x v="52"/>
    <x v="3"/>
    <n v="1"/>
    <d v="2020-01-22T00:00:00"/>
    <d v="2023-01-21T00:00:00"/>
    <x v="0"/>
    <n v="10"/>
  </r>
  <r>
    <x v="52"/>
    <x v="0"/>
    <n v="1"/>
    <d v="2018-11-10T00:00:00"/>
    <d v="2021-11-09T00:00:00"/>
    <x v="0"/>
    <n v="10"/>
  </r>
  <r>
    <x v="52"/>
    <x v="1"/>
    <n v="1"/>
    <d v="2019-09-03T00:00:00"/>
    <d v="2022-09-02T00:00:00"/>
    <x v="0"/>
    <n v="10"/>
  </r>
  <r>
    <x v="52"/>
    <x v="12"/>
    <n v="1"/>
    <d v="2019-11-12T00:00:00"/>
    <d v="2022-11-11T00:00:00"/>
    <x v="0"/>
    <n v="10"/>
  </r>
  <r>
    <x v="52"/>
    <x v="4"/>
    <n v="1"/>
    <d v="2020-07-06T00:00:00"/>
    <d v="2023-07-06T00:00:00"/>
    <x v="0"/>
    <n v="10"/>
  </r>
  <r>
    <x v="25"/>
    <x v="56"/>
    <n v="1"/>
    <d v="2020-09-02T00:00:00"/>
    <d v="2023-09-02T00:00:00"/>
    <x v="0"/>
    <n v="10"/>
  </r>
  <r>
    <x v="33"/>
    <x v="56"/>
    <n v="3"/>
    <d v="2020-06-30T00:00:00"/>
    <d v="2023-06-30T00:00:00"/>
    <x v="0"/>
    <n v="10"/>
  </r>
  <r>
    <x v="53"/>
    <x v="56"/>
    <n v="1"/>
    <d v="2020-07-27T00:00:00"/>
    <d v="2023-07-27T00:00:00"/>
    <x v="0"/>
    <n v="10"/>
  </r>
  <r>
    <x v="4"/>
    <x v="56"/>
    <n v="3"/>
    <d v="2020-06-30T00:00:00"/>
    <d v="2023-06-30T00:00:00"/>
    <x v="0"/>
    <n v="10"/>
  </r>
  <r>
    <x v="36"/>
    <x v="56"/>
    <n v="1"/>
    <d v="2020-09-18T00:00:00"/>
    <d v="2023-09-18T00:00:00"/>
    <x v="0"/>
    <n v="10"/>
  </r>
  <r>
    <x v="34"/>
    <x v="56"/>
    <n v="1"/>
    <d v="2020-10-14T00:00:00"/>
    <d v="2023-10-14T00:00:00"/>
    <x v="0"/>
    <n v="10"/>
  </r>
  <r>
    <x v="41"/>
    <x v="56"/>
    <n v="1"/>
    <d v="2020-08-25T00:00:00"/>
    <d v="2023-08-25T00:00:00"/>
    <x v="0"/>
    <n v="10"/>
  </r>
  <r>
    <x v="41"/>
    <x v="21"/>
    <n v="2"/>
    <d v="2021-06-01T00:00:00"/>
    <d v="2024-05-31T00:00:00"/>
    <x v="0"/>
    <n v="10"/>
  </r>
  <r>
    <x v="24"/>
    <x v="56"/>
    <n v="1"/>
    <d v="2020-07-10T00:00:00"/>
    <d v="2023-07-10T00:00:00"/>
    <x v="0"/>
    <n v="10"/>
  </r>
  <r>
    <x v="53"/>
    <x v="20"/>
    <n v="1"/>
    <d v="2021-06-04T00:00:00"/>
    <d v="2024-06-03T00:00:00"/>
    <x v="0"/>
    <n v="10"/>
  </r>
  <r>
    <x v="14"/>
    <x v="57"/>
    <n v="1"/>
    <d v="2020-02-17T00:00:00"/>
    <d v="2023-02-16T00:00:00"/>
    <x v="0"/>
    <n v="10"/>
  </r>
  <r>
    <x v="16"/>
    <x v="57"/>
    <n v="1"/>
    <d v="2021-02-16T00:00:00"/>
    <d v="2024-02-16T00:00:00"/>
    <x v="0"/>
    <n v="10"/>
  </r>
  <r>
    <x v="31"/>
    <x v="57"/>
    <n v="1"/>
    <d v="2021-06-09T00:00:00"/>
    <d v="2024-06-08T00:00:00"/>
    <x v="0"/>
    <n v="10"/>
  </r>
  <r>
    <x v="34"/>
    <x v="58"/>
    <n v="1"/>
    <d v="2021-06-09T00:00:00"/>
    <d v="2024-06-08T00:00:00"/>
    <x v="0"/>
    <n v="10"/>
  </r>
  <r>
    <x v="33"/>
    <x v="58"/>
    <n v="1"/>
    <d v="2021-06-08T00:00:00"/>
    <d v="2024-06-07T00:00:00"/>
    <x v="0"/>
    <n v="10"/>
  </r>
  <r>
    <x v="14"/>
    <x v="58"/>
    <n v="1"/>
    <d v="2021-02-12T00:00:00"/>
    <d v="2024-02-12T00:00:00"/>
    <x v="0"/>
    <n v="10"/>
  </r>
  <r>
    <x v="23"/>
    <x v="40"/>
    <n v="2"/>
    <d v="2021-04-24T00:00:00"/>
    <d v="2024-04-23T00:00:00"/>
    <x v="0"/>
    <n v="10"/>
  </r>
  <r>
    <x v="23"/>
    <x v="39"/>
    <n v="1"/>
    <d v="2021-06-07T00:00:00"/>
    <d v="2024-06-06T00:00:00"/>
    <x v="0"/>
    <n v="10"/>
  </r>
  <r>
    <x v="54"/>
    <x v="59"/>
    <m/>
    <d v="2021-07-07T00:00:00"/>
    <d v="2024-07-06T00:00:00"/>
    <x v="0"/>
    <n v="10"/>
  </r>
  <r>
    <x v="55"/>
    <x v="59"/>
    <m/>
    <d v="2021-07-07T00:00:00"/>
    <d v="2024-07-06T00:00:00"/>
    <x v="0"/>
    <n v="10"/>
  </r>
  <r>
    <x v="56"/>
    <x v="59"/>
    <m/>
    <d v="2021-07-07T00:00:00"/>
    <d v="2024-07-06T00:00:00"/>
    <x v="0"/>
    <n v="10"/>
  </r>
  <r>
    <x v="57"/>
    <x v="59"/>
    <m/>
    <s v="21/07/07"/>
    <d v="2010-07-20T00:00:00"/>
    <x v="2"/>
    <n v="7"/>
  </r>
  <r>
    <x v="58"/>
    <x v="59"/>
    <m/>
    <d v="2021-07-08T00:00:00"/>
    <d v="2024-07-07T00:00:00"/>
    <x v="0"/>
    <n v="10"/>
  </r>
  <r>
    <x v="59"/>
    <x v="59"/>
    <m/>
    <d v="2021-08-07T00:00:00"/>
    <d v="2024-08-06T00:00:00"/>
    <x v="0"/>
    <n v="10"/>
  </r>
  <r>
    <x v="60"/>
    <x v="59"/>
    <m/>
    <d v="2020-08-12T00:00:00"/>
    <d v="2023-08-12T00:00:00"/>
    <x v="0"/>
    <n v="10"/>
  </r>
  <r>
    <x v="61"/>
    <x v="59"/>
    <m/>
    <d v="2020-08-12T00:00:00"/>
    <d v="2023-08-12T00:00:00"/>
    <x v="0"/>
    <n v="10"/>
  </r>
  <r>
    <x v="62"/>
    <x v="59"/>
    <m/>
    <d v="2021-07-10T00:00:00"/>
    <d v="2024-07-09T00:00:00"/>
    <x v="0"/>
    <n v="1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19">
  <r>
    <x v="0"/>
    <x v="0"/>
    <n v="2"/>
    <d v="2019-04-10T00:00:00"/>
    <d v="2022-04-09T00:00:00"/>
    <x v="0"/>
  </r>
  <r>
    <x v="0"/>
    <x v="1"/>
    <n v="1"/>
    <d v="2020-01-10T00:00:00"/>
    <d v="2023-01-09T00:00:00"/>
    <x v="0"/>
  </r>
  <r>
    <x v="0"/>
    <x v="2"/>
    <n v="1"/>
    <d v="2019-10-23T00:00:00"/>
    <d v="2022-10-22T00:00:00"/>
    <x v="0"/>
  </r>
  <r>
    <x v="0"/>
    <x v="2"/>
    <n v="1"/>
    <d v="2018-08-20T00:00:00"/>
    <d v="2021-08-19T00:00:00"/>
    <x v="1"/>
  </r>
  <r>
    <x v="0"/>
    <x v="3"/>
    <n v="3"/>
    <d v="2019-10-23T00:00:00"/>
    <d v="2022-10-22T00:00:00"/>
    <x v="0"/>
  </r>
  <r>
    <x v="0"/>
    <x v="4"/>
    <n v="1"/>
    <d v="2019-10-23T00:00:00"/>
    <d v="2022-10-22T00:00:00"/>
    <x v="0"/>
  </r>
  <r>
    <x v="0"/>
    <x v="5"/>
    <n v="2"/>
    <d v="2019-10-22T00:00:00"/>
    <d v="2022-10-21T00:00:00"/>
    <x v="0"/>
  </r>
  <r>
    <x v="0"/>
    <x v="6"/>
    <n v="1"/>
    <d v="2020-01-22T00:00:00"/>
    <d v="2023-01-21T00:00:00"/>
    <x v="0"/>
  </r>
  <r>
    <x v="0"/>
    <x v="7"/>
    <n v="1"/>
    <d v="2020-01-22T00:00:00"/>
    <d v="2023-01-21T00:00:00"/>
    <x v="0"/>
  </r>
  <r>
    <x v="0"/>
    <x v="8"/>
    <n v="1"/>
    <d v="2019-08-21T00:00:00"/>
    <d v="2022-08-20T00:00:00"/>
    <x v="0"/>
  </r>
  <r>
    <x v="0"/>
    <x v="9"/>
    <n v="1"/>
    <d v="2018-08-20T00:00:00"/>
    <d v="2021-08-19T00:00:00"/>
    <x v="1"/>
  </r>
  <r>
    <x v="0"/>
    <x v="10"/>
    <n v="1"/>
    <d v="2019-12-03T00:00:00"/>
    <d v="2022-12-02T00:00:00"/>
    <x v="0"/>
  </r>
  <r>
    <x v="0"/>
    <x v="11"/>
    <n v="1"/>
    <d v="2019-07-07T00:00:00"/>
    <d v="2022-07-06T00:00:00"/>
    <x v="0"/>
  </r>
  <r>
    <x v="0"/>
    <x v="12"/>
    <n v="1"/>
    <d v="2019-10-02T00:00:00"/>
    <d v="2022-10-01T00:00:00"/>
    <x v="0"/>
  </r>
  <r>
    <x v="0"/>
    <x v="13"/>
    <n v="1"/>
    <d v="2018-10-10T00:00:00"/>
    <d v="2021-10-09T00:00:00"/>
    <x v="0"/>
  </r>
  <r>
    <x v="1"/>
    <x v="12"/>
    <n v="3"/>
    <d v="2021-04-16T00:00:00"/>
    <d v="2024-04-15T00:00:00"/>
    <x v="0"/>
  </r>
  <r>
    <x v="2"/>
    <x v="10"/>
    <n v="1"/>
    <d v="2020-08-12T00:00:00"/>
    <d v="2023-08-12T00:00:00"/>
    <x v="0"/>
  </r>
  <r>
    <x v="2"/>
    <x v="0"/>
    <n v="1"/>
    <d v="2020-08-27T00:00:00"/>
    <d v="2023-08-27T00:00:00"/>
    <x v="0"/>
  </r>
  <r>
    <x v="2"/>
    <x v="3"/>
    <n v="1"/>
    <d v="2020-08-27T00:00:00"/>
    <d v="2023-08-27T00:00:00"/>
    <x v="0"/>
  </r>
  <r>
    <x v="3"/>
    <x v="12"/>
    <n v="1"/>
    <d v="2021-04-13T00:00:00"/>
    <d v="2024-04-12T00:00:00"/>
    <x v="0"/>
  </r>
  <r>
    <x v="2"/>
    <x v="14"/>
    <n v="1"/>
    <d v="2020-08-27T00:00:00"/>
    <d v="2023-08-27T00:00:00"/>
    <x v="0"/>
  </r>
  <r>
    <x v="2"/>
    <x v="15"/>
    <n v="1"/>
    <d v="2020-08-27T00:00:00"/>
    <d v="2023-08-27T00:00:00"/>
    <x v="0"/>
  </r>
  <r>
    <x v="2"/>
    <x v="16"/>
    <n v="1"/>
    <d v="2021-05-26T00:00:00"/>
    <d v="2024-05-25T00:00:00"/>
    <x v="0"/>
  </r>
  <r>
    <x v="4"/>
    <x v="17"/>
    <n v="1"/>
    <d v="2021-06-08T00:00:00"/>
    <d v="2024-06-07T00:00:00"/>
    <x v="0"/>
  </r>
  <r>
    <x v="4"/>
    <x v="18"/>
    <n v="1"/>
    <d v="2016-08-12T00:00:00"/>
    <d v="2019-08-12T00:00:00"/>
    <x v="2"/>
  </r>
  <r>
    <x v="4"/>
    <x v="19"/>
    <n v="1"/>
    <d v="2018-12-02T00:00:00"/>
    <d v="2021-12-01T00:00:00"/>
    <x v="0"/>
  </r>
  <r>
    <x v="4"/>
    <x v="20"/>
    <n v="1"/>
    <d v="2019-10-29T00:00:00"/>
    <d v="2022-10-28T00:00:00"/>
    <x v="0"/>
  </r>
  <r>
    <x v="4"/>
    <x v="21"/>
    <n v="3"/>
    <d v="2018-02-23T00:00:00"/>
    <d v="2021-02-22T00:00:00"/>
    <x v="2"/>
  </r>
  <r>
    <x v="5"/>
    <x v="22"/>
    <n v="1"/>
    <d v="2018-06-30T00:00:00"/>
    <d v="2021-06-29T00:00:00"/>
    <x v="3"/>
  </r>
  <r>
    <x v="5"/>
    <x v="11"/>
    <n v="2"/>
    <d v="2018-06-30T00:00:00"/>
    <d v="2021-06-29T00:00:00"/>
    <x v="3"/>
  </r>
  <r>
    <x v="5"/>
    <x v="23"/>
    <n v="1"/>
    <d v="2018-06-30T00:00:00"/>
    <d v="2021-06-29T00:00:00"/>
    <x v="3"/>
  </r>
  <r>
    <x v="5"/>
    <x v="15"/>
    <n v="1"/>
    <d v="2018-06-30T00:00:00"/>
    <d v="2021-06-29T00:00:00"/>
    <x v="3"/>
  </r>
  <r>
    <x v="5"/>
    <x v="14"/>
    <n v="1"/>
    <d v="2018-06-30T00:00:00"/>
    <d v="2021-06-29T00:00:00"/>
    <x v="3"/>
  </r>
  <r>
    <x v="5"/>
    <x v="16"/>
    <n v="1"/>
    <d v="2018-06-30T00:00:00"/>
    <d v="2021-06-29T00:00:00"/>
    <x v="3"/>
  </r>
  <r>
    <x v="5"/>
    <x v="24"/>
    <n v="1"/>
    <d v="2018-06-30T00:00:00"/>
    <d v="2021-06-29T00:00:00"/>
    <x v="3"/>
  </r>
  <r>
    <x v="5"/>
    <x v="25"/>
    <n v="1"/>
    <d v="2018-06-30T00:00:00"/>
    <d v="2021-06-29T00:00:00"/>
    <x v="3"/>
  </r>
  <r>
    <x v="5"/>
    <x v="26"/>
    <n v="3"/>
    <d v="2018-06-30T00:00:00"/>
    <d v="2021-06-29T00:00:00"/>
    <x v="3"/>
  </r>
  <r>
    <x v="5"/>
    <x v="27"/>
    <n v="1"/>
    <d v="2018-06-26T00:00:00"/>
    <d v="2021-06-25T00:00:00"/>
    <x v="3"/>
  </r>
  <r>
    <x v="5"/>
    <x v="1"/>
    <n v="1"/>
    <d v="2019-09-03T00:00:00"/>
    <d v="2022-09-02T00:00:00"/>
    <x v="0"/>
  </r>
  <r>
    <x v="5"/>
    <x v="2"/>
    <n v="3"/>
    <d v="2018-01-06T00:00:00"/>
    <d v="2021-01-05T00:00:00"/>
    <x v="2"/>
  </r>
  <r>
    <x v="5"/>
    <x v="0"/>
    <n v="2"/>
    <d v="2018-06-30T00:00:00"/>
    <d v="2021-06-29T00:00:00"/>
    <x v="3"/>
  </r>
  <r>
    <x v="5"/>
    <x v="6"/>
    <n v="1"/>
    <d v="2020-01-22T00:00:00"/>
    <d v="2023-01-21T00:00:00"/>
    <x v="0"/>
  </r>
  <r>
    <x v="5"/>
    <x v="7"/>
    <n v="1"/>
    <d v="2020-01-22T00:00:00"/>
    <d v="2023-01-21T00:00:00"/>
    <x v="0"/>
  </r>
  <r>
    <x v="5"/>
    <x v="5"/>
    <n v="2"/>
    <d v="2018-05-16T00:00:00"/>
    <d v="2021-05-15T00:00:00"/>
    <x v="4"/>
  </r>
  <r>
    <x v="5"/>
    <x v="8"/>
    <n v="1"/>
    <d v="2018-11-14T00:00:00"/>
    <d v="2021-11-13T00:00:00"/>
    <x v="0"/>
  </r>
  <r>
    <x v="5"/>
    <x v="28"/>
    <n v="1"/>
    <d v="2019-02-28T00:00:00"/>
    <d v="2022-02-27T00:00:00"/>
    <x v="0"/>
  </r>
  <r>
    <x v="5"/>
    <x v="12"/>
    <n v="1"/>
    <d v="2019-10-01T00:00:00"/>
    <d v="2022-09-30T00:00:00"/>
    <x v="0"/>
  </r>
  <r>
    <x v="5"/>
    <x v="13"/>
    <n v="1"/>
    <d v="2018-06-30T00:00:00"/>
    <d v="2021-06-29T00:00:00"/>
    <x v="3"/>
  </r>
  <r>
    <x v="5"/>
    <x v="4"/>
    <n v="1"/>
    <d v="2020-07-06T00:00:00"/>
    <d v="2023-07-06T00:00:00"/>
    <x v="0"/>
  </r>
  <r>
    <x v="5"/>
    <x v="3"/>
    <n v="1"/>
    <d v="2020-07-06T00:00:00"/>
    <d v="2023-07-06T00:00:00"/>
    <x v="0"/>
  </r>
  <r>
    <x v="6"/>
    <x v="29"/>
    <n v="1"/>
    <d v="2019-08-20T00:00:00"/>
    <d v="2022-08-19T00:00:00"/>
    <x v="0"/>
  </r>
  <r>
    <x v="6"/>
    <x v="30"/>
    <n v="1"/>
    <d v="2019-08-19T00:00:00"/>
    <d v="2022-08-18T00:00:00"/>
    <x v="0"/>
  </r>
  <r>
    <x v="6"/>
    <x v="18"/>
    <n v="1"/>
    <d v="2019-09-02T00:00:00"/>
    <d v="2022-09-01T00:00:00"/>
    <x v="0"/>
  </r>
  <r>
    <x v="6"/>
    <x v="17"/>
    <n v="1"/>
    <d v="2019-09-02T00:00:00"/>
    <d v="2022-09-01T00:00:00"/>
    <x v="0"/>
  </r>
  <r>
    <x v="6"/>
    <x v="31"/>
    <n v="1"/>
    <d v="2019-08-19T00:00:00"/>
    <d v="2022-08-18T00:00:00"/>
    <x v="0"/>
  </r>
  <r>
    <x v="6"/>
    <x v="19"/>
    <n v="1"/>
    <d v="2019-10-01T00:00:00"/>
    <d v="2022-09-30T00:00:00"/>
    <x v="0"/>
  </r>
  <r>
    <x v="6"/>
    <x v="21"/>
    <n v="1"/>
    <d v="2019-08-19T00:00:00"/>
    <d v="2022-08-18T00:00:00"/>
    <x v="0"/>
  </r>
  <r>
    <x v="7"/>
    <x v="29"/>
    <n v="1"/>
    <d v="2018-06-28T00:00:00"/>
    <d v="2021-06-27T00:00:00"/>
    <x v="3"/>
  </r>
  <r>
    <x v="7"/>
    <x v="18"/>
    <n v="1"/>
    <d v="2021-03-25T00:00:00"/>
    <d v="2024-03-24T00:00:00"/>
    <x v="0"/>
  </r>
  <r>
    <x v="7"/>
    <x v="30"/>
    <n v="1"/>
    <d v="2021-01-11T00:00:00"/>
    <d v="2024-01-11T00:00:00"/>
    <x v="0"/>
  </r>
  <r>
    <x v="7"/>
    <x v="21"/>
    <n v="1"/>
    <d v="2021-02-09T00:00:00"/>
    <d v="2024-02-09T00:00:00"/>
    <x v="0"/>
  </r>
  <r>
    <x v="7"/>
    <x v="19"/>
    <n v="1"/>
    <d v="2021-02-10T00:00:00"/>
    <d v="2024-02-10T00:00:00"/>
    <x v="0"/>
  </r>
  <r>
    <x v="8"/>
    <x v="7"/>
    <n v="1"/>
    <d v="2019-11-25T00:00:00"/>
    <d v="2022-11-24T00:00:00"/>
    <x v="0"/>
  </r>
  <r>
    <x v="8"/>
    <x v="9"/>
    <n v="1"/>
    <d v="2019-05-24T00:00:00"/>
    <d v="2022-05-23T00:00:00"/>
    <x v="0"/>
  </r>
  <r>
    <x v="8"/>
    <x v="23"/>
    <n v="1"/>
    <d v="2018-11-24T00:00:00"/>
    <d v="2021-11-23T00:00:00"/>
    <x v="0"/>
  </r>
  <r>
    <x v="8"/>
    <x v="14"/>
    <n v="1"/>
    <d v="2018-11-24T00:00:00"/>
    <d v="2021-11-23T00:00:00"/>
    <x v="0"/>
  </r>
  <r>
    <x v="8"/>
    <x v="25"/>
    <n v="1"/>
    <d v="2018-11-24T00:00:00"/>
    <d v="2021-11-23T00:00:00"/>
    <x v="0"/>
  </r>
  <r>
    <x v="8"/>
    <x v="2"/>
    <n v="1"/>
    <d v="2019-10-24T00:00:00"/>
    <d v="2022-10-23T00:00:00"/>
    <x v="0"/>
  </r>
  <r>
    <x v="8"/>
    <x v="0"/>
    <n v="2"/>
    <d v="2019-04-10T00:00:00"/>
    <d v="2022-04-09T00:00:00"/>
    <x v="0"/>
  </r>
  <r>
    <x v="8"/>
    <x v="11"/>
    <n v="1"/>
    <d v="2019-07-23T00:00:00"/>
    <d v="2022-07-22T00:00:00"/>
    <x v="0"/>
  </r>
  <r>
    <x v="8"/>
    <x v="3"/>
    <n v="1"/>
    <d v="2020-01-16T00:00:00"/>
    <d v="2023-01-15T00:00:00"/>
    <x v="0"/>
  </r>
  <r>
    <x v="8"/>
    <x v="1"/>
    <n v="1"/>
    <d v="2019-10-25T00:00:00"/>
    <d v="2022-10-24T00:00:00"/>
    <x v="0"/>
  </r>
  <r>
    <x v="8"/>
    <x v="4"/>
    <n v="1"/>
    <d v="2020-01-16T00:00:00"/>
    <d v="2023-01-15T00:00:00"/>
    <x v="0"/>
  </r>
  <r>
    <x v="8"/>
    <x v="6"/>
    <n v="1"/>
    <d v="2019-10-14T00:00:00"/>
    <d v="2022-10-13T00:00:00"/>
    <x v="0"/>
  </r>
  <r>
    <x v="8"/>
    <x v="5"/>
    <n v="2"/>
    <d v="2019-11-03T00:00:00"/>
    <d v="2022-11-02T00:00:00"/>
    <x v="0"/>
  </r>
  <r>
    <x v="8"/>
    <x v="27"/>
    <n v="1"/>
    <d v="2019-06-08T00:00:00"/>
    <d v="2022-06-07T00:00:00"/>
    <x v="0"/>
  </r>
  <r>
    <x v="8"/>
    <x v="12"/>
    <n v="1"/>
    <d v="2019-06-08T00:00:00"/>
    <d v="2022-06-07T00:00:00"/>
    <x v="0"/>
  </r>
  <r>
    <x v="8"/>
    <x v="8"/>
    <n v="1"/>
    <d v="2019-07-04T00:00:00"/>
    <d v="2022-07-03T00:00:00"/>
    <x v="0"/>
  </r>
  <r>
    <x v="8"/>
    <x v="26"/>
    <n v="1"/>
    <d v="2019-03-13T00:00:00"/>
    <d v="2022-03-12T00:00:00"/>
    <x v="0"/>
  </r>
  <r>
    <x v="8"/>
    <x v="13"/>
    <n v="1"/>
    <d v="2018-10-29T00:00:00"/>
    <d v="2021-10-28T00:00:00"/>
    <x v="0"/>
  </r>
  <r>
    <x v="8"/>
    <x v="10"/>
    <n v="3"/>
    <d v="2019-10-24T00:00:00"/>
    <d v="2022-10-23T00:00:00"/>
    <x v="0"/>
  </r>
  <r>
    <x v="9"/>
    <x v="32"/>
    <n v="1"/>
    <s v="23/02/2020"/>
    <e v="#VALUE!"/>
    <x v="5"/>
  </r>
  <r>
    <x v="9"/>
    <x v="29"/>
    <n v="3"/>
    <s v="19/12/2019"/>
    <e v="#VALUE!"/>
    <x v="5"/>
  </r>
  <r>
    <x v="9"/>
    <x v="33"/>
    <n v="1"/>
    <s v="30/05/2018"/>
    <e v="#VALUE!"/>
    <x v="5"/>
  </r>
  <r>
    <x v="9"/>
    <x v="34"/>
    <n v="1"/>
    <s v="27/12/2019"/>
    <e v="#VALUE!"/>
    <x v="5"/>
  </r>
  <r>
    <x v="9"/>
    <x v="35"/>
    <n v="3"/>
    <s v="16/12/2019"/>
    <e v="#VALUE!"/>
    <x v="5"/>
  </r>
  <r>
    <x v="9"/>
    <x v="36"/>
    <n v="3"/>
    <s v="16/12/2019"/>
    <e v="#VALUE!"/>
    <x v="5"/>
  </r>
  <r>
    <x v="9"/>
    <x v="37"/>
    <n v="3"/>
    <d v="2020-12-12T00:00:00"/>
    <d v="2023-12-12T00:00:00"/>
    <x v="0"/>
  </r>
  <r>
    <x v="10"/>
    <x v="38"/>
    <n v="1"/>
    <d v="2020-11-26T00:00:00"/>
    <d v="2023-11-26T00:00:00"/>
    <x v="0"/>
  </r>
  <r>
    <x v="11"/>
    <x v="37"/>
    <n v="1"/>
    <d v="2020-11-25T00:00:00"/>
    <d v="2023-11-25T00:00:00"/>
    <x v="0"/>
  </r>
  <r>
    <x v="12"/>
    <x v="12"/>
    <n v="3"/>
    <d v="2021-04-13T00:00:00"/>
    <d v="2024-04-12T00:00:00"/>
    <x v="0"/>
  </r>
  <r>
    <x v="13"/>
    <x v="27"/>
    <n v="3"/>
    <d v="2018-05-26T00:00:00"/>
    <d v="2021-05-25T00:00:00"/>
    <x v="4"/>
  </r>
  <r>
    <x v="13"/>
    <x v="2"/>
    <n v="2"/>
    <d v="2017-06-21T00:00:00"/>
    <d v="2020-06-20T00:00:00"/>
    <x v="2"/>
  </r>
  <r>
    <x v="13"/>
    <x v="22"/>
    <n v="1"/>
    <d v="2017-06-22T00:00:00"/>
    <d v="2020-06-21T00:00:00"/>
    <x v="2"/>
  </r>
  <r>
    <x v="13"/>
    <x v="11"/>
    <n v="2"/>
    <d v="2017-06-23T00:00:00"/>
    <d v="2020-06-22T00:00:00"/>
    <x v="2"/>
  </r>
  <r>
    <x v="13"/>
    <x v="23"/>
    <n v="1"/>
    <d v="2017-06-24T00:00:00"/>
    <d v="2020-06-23T00:00:00"/>
    <x v="2"/>
  </r>
  <r>
    <x v="13"/>
    <x v="15"/>
    <n v="1"/>
    <d v="2017-06-25T00:00:00"/>
    <d v="2020-06-24T00:00:00"/>
    <x v="2"/>
  </r>
  <r>
    <x v="13"/>
    <x v="14"/>
    <n v="1"/>
    <d v="2017-06-26T00:00:00"/>
    <d v="2020-06-25T00:00:00"/>
    <x v="2"/>
  </r>
  <r>
    <x v="13"/>
    <x v="16"/>
    <n v="1"/>
    <d v="2017-06-27T00:00:00"/>
    <d v="2020-06-26T00:00:00"/>
    <x v="2"/>
  </r>
  <r>
    <x v="13"/>
    <x v="24"/>
    <n v="1"/>
    <d v="2017-06-28T00:00:00"/>
    <d v="2020-06-27T00:00:00"/>
    <x v="2"/>
  </r>
  <r>
    <x v="13"/>
    <x v="28"/>
    <n v="1"/>
    <d v="2017-06-29T00:00:00"/>
    <d v="2020-06-28T00:00:00"/>
    <x v="2"/>
  </r>
  <r>
    <x v="13"/>
    <x v="13"/>
    <n v="1"/>
    <d v="2017-06-30T00:00:00"/>
    <d v="2020-06-29T00:00:00"/>
    <x v="2"/>
  </r>
  <r>
    <x v="13"/>
    <x v="25"/>
    <n v="1"/>
    <d v="2017-07-01T00:00:00"/>
    <d v="2020-06-30T00:00:00"/>
    <x v="2"/>
  </r>
  <r>
    <x v="13"/>
    <x v="0"/>
    <n v="3"/>
    <d v="2017-07-02T00:00:00"/>
    <d v="2020-07-01T00:00:00"/>
    <x v="2"/>
  </r>
  <r>
    <x v="13"/>
    <x v="26"/>
    <n v="2"/>
    <d v="2017-07-03T00:00:00"/>
    <d v="2020-07-02T00:00:00"/>
    <x v="2"/>
  </r>
  <r>
    <x v="13"/>
    <x v="12"/>
    <n v="1"/>
    <d v="2019-06-11T00:00:00"/>
    <d v="2022-06-10T00:00:00"/>
    <x v="0"/>
  </r>
  <r>
    <x v="13"/>
    <x v="8"/>
    <n v="1"/>
    <d v="2018-09-10T00:00:00"/>
    <d v="2021-09-09T00:00:00"/>
    <x v="6"/>
  </r>
  <r>
    <x v="13"/>
    <x v="5"/>
    <n v="1"/>
    <d v="2017-07-12T00:00:00"/>
    <d v="2020-07-11T00:00:00"/>
    <x v="2"/>
  </r>
  <r>
    <x v="14"/>
    <x v="19"/>
    <n v="1"/>
    <d v="2021-02-26T00:00:00"/>
    <d v="2024-02-26T00:00:00"/>
    <x v="0"/>
  </r>
  <r>
    <x v="14"/>
    <x v="17"/>
    <n v="1"/>
    <d v="2021-02-12T00:00:00"/>
    <d v="2024-02-12T00:00:00"/>
    <x v="0"/>
  </r>
  <r>
    <x v="14"/>
    <x v="18"/>
    <n v="1"/>
    <d v="2021-02-12T00:00:00"/>
    <d v="2024-02-12T00:00:00"/>
    <x v="0"/>
  </r>
  <r>
    <x v="15"/>
    <x v="20"/>
    <n v="1"/>
    <s v="24/10/2019"/>
    <e v="#VALUE!"/>
    <x v="5"/>
  </r>
  <r>
    <x v="15"/>
    <x v="39"/>
    <n v="1"/>
    <d v="2020-11-25T00:00:00"/>
    <d v="2023-11-25T00:00:00"/>
    <x v="0"/>
  </r>
  <r>
    <x v="15"/>
    <x v="40"/>
    <n v="2"/>
    <d v="2020-12-10T00:00:00"/>
    <d v="2023-12-10T00:00:00"/>
    <x v="0"/>
  </r>
  <r>
    <x v="16"/>
    <x v="19"/>
    <n v="1"/>
    <d v="2017-02-27T00:00:00"/>
    <d v="2020-02-27T00:00:00"/>
    <x v="2"/>
  </r>
  <r>
    <x v="16"/>
    <x v="29"/>
    <n v="1"/>
    <d v="2021-02-16T00:00:00"/>
    <d v="2024-02-16T00:00:00"/>
    <x v="0"/>
  </r>
  <r>
    <x v="16"/>
    <x v="30"/>
    <n v="3"/>
    <d v="2019-12-08T00:00:00"/>
    <d v="2022-12-07T00:00:00"/>
    <x v="0"/>
  </r>
  <r>
    <x v="16"/>
    <x v="31"/>
    <n v="3"/>
    <d v="2020-03-27T00:00:00"/>
    <d v="2023-03-27T00:00:00"/>
    <x v="0"/>
  </r>
  <r>
    <x v="16"/>
    <x v="41"/>
    <n v="1"/>
    <s v="22/11/2019"/>
    <e v="#VALUE!"/>
    <x v="5"/>
  </r>
  <r>
    <x v="16"/>
    <x v="42"/>
    <n v="1"/>
    <s v="22/11/2019"/>
    <e v="#VALUE!"/>
    <x v="5"/>
  </r>
  <r>
    <x v="16"/>
    <x v="35"/>
    <n v="1"/>
    <s v="27/04/2020"/>
    <e v="#VALUE!"/>
    <x v="5"/>
  </r>
  <r>
    <x v="16"/>
    <x v="39"/>
    <n v="1"/>
    <d v="2019-11-22T00:00:00"/>
    <d v="2022-11-21T00:00:00"/>
    <x v="0"/>
  </r>
  <r>
    <x v="16"/>
    <x v="43"/>
    <n v="1"/>
    <d v="2020-12-30T00:00:00"/>
    <d v="2023-12-30T00:00:00"/>
    <x v="0"/>
  </r>
  <r>
    <x v="17"/>
    <x v="5"/>
    <n v="1"/>
    <d v="2019-12-25T00:00:00"/>
    <d v="2022-12-24T00:00:00"/>
    <x v="0"/>
  </r>
  <r>
    <x v="17"/>
    <x v="37"/>
    <n v="1"/>
    <d v="2020-01-06T00:00:00"/>
    <d v="2023-01-05T00:00:00"/>
    <x v="0"/>
  </r>
  <r>
    <x v="18"/>
    <x v="17"/>
    <n v="1"/>
    <d v="2019-09-17T00:00:00"/>
    <d v="2022-09-16T00:00:00"/>
    <x v="0"/>
  </r>
  <r>
    <x v="18"/>
    <x v="31"/>
    <n v="1"/>
    <d v="2019-09-23T00:00:00"/>
    <d v="2022-09-22T00:00:00"/>
    <x v="0"/>
  </r>
  <r>
    <x v="18"/>
    <x v="19"/>
    <n v="1"/>
    <d v="2019-10-21T00:00:00"/>
    <d v="2022-10-20T00:00:00"/>
    <x v="0"/>
  </r>
  <r>
    <x v="18"/>
    <x v="29"/>
    <n v="1"/>
    <d v="2019-09-17T00:00:00"/>
    <d v="2022-09-16T00:00:00"/>
    <x v="0"/>
  </r>
  <r>
    <x v="18"/>
    <x v="30"/>
    <n v="1"/>
    <d v="2019-09-20T00:00:00"/>
    <d v="2022-09-19T00:00:00"/>
    <x v="0"/>
  </r>
  <r>
    <x v="18"/>
    <x v="21"/>
    <n v="1"/>
    <d v="2019-09-20T00:00:00"/>
    <d v="2022-08-19T00:00:00"/>
    <x v="0"/>
  </r>
  <r>
    <x v="18"/>
    <x v="40"/>
    <n v="1"/>
    <s v="19/05/2020"/>
    <e v="#VALUE!"/>
    <x v="5"/>
  </r>
  <r>
    <x v="18"/>
    <x v="18"/>
    <n v="1"/>
    <d v="2020-04-23T00:00:00"/>
    <d v="2023-04-23T00:00:00"/>
    <x v="0"/>
  </r>
  <r>
    <x v="19"/>
    <x v="12"/>
    <n v="3"/>
    <d v="2021-04-14T00:00:00"/>
    <d v="2024-04-13T00:00:00"/>
    <x v="0"/>
  </r>
  <r>
    <x v="20"/>
    <x v="12"/>
    <n v="3"/>
    <d v="2021-04-14T00:00:00"/>
    <d v="2024-04-13T00:00:00"/>
    <x v="0"/>
  </r>
  <r>
    <x v="21"/>
    <x v="44"/>
    <n v="1"/>
    <s v="27/08/2019"/>
    <e v="#VALUE!"/>
    <x v="5"/>
  </r>
  <r>
    <x v="22"/>
    <x v="2"/>
    <n v="0"/>
    <m/>
    <s v=""/>
    <x v="7"/>
  </r>
  <r>
    <x v="22"/>
    <x v="3"/>
    <n v="0"/>
    <m/>
    <s v=""/>
    <x v="7"/>
  </r>
  <r>
    <x v="22"/>
    <x v="0"/>
    <n v="0"/>
    <m/>
    <s v=""/>
    <x v="7"/>
  </r>
  <r>
    <x v="22"/>
    <x v="1"/>
    <n v="0"/>
    <m/>
    <s v=""/>
    <x v="7"/>
  </r>
  <r>
    <x v="22"/>
    <x v="22"/>
    <n v="0"/>
    <m/>
    <s v=""/>
    <x v="7"/>
  </r>
  <r>
    <x v="22"/>
    <x v="23"/>
    <n v="0"/>
    <m/>
    <s v=""/>
    <x v="7"/>
  </r>
  <r>
    <x v="22"/>
    <x v="27"/>
    <n v="0"/>
    <m/>
    <s v=""/>
    <x v="7"/>
  </r>
  <r>
    <x v="22"/>
    <x v="15"/>
    <n v="0"/>
    <m/>
    <s v=""/>
    <x v="7"/>
  </r>
  <r>
    <x v="22"/>
    <x v="14"/>
    <n v="0"/>
    <m/>
    <s v=""/>
    <x v="7"/>
  </r>
  <r>
    <x v="22"/>
    <x v="25"/>
    <n v="0"/>
    <m/>
    <s v=""/>
    <x v="7"/>
  </r>
  <r>
    <x v="22"/>
    <x v="5"/>
    <n v="0"/>
    <m/>
    <s v=""/>
    <x v="7"/>
  </r>
  <r>
    <x v="22"/>
    <x v="9"/>
    <n v="0"/>
    <m/>
    <s v=""/>
    <x v="7"/>
  </r>
  <r>
    <x v="22"/>
    <x v="4"/>
    <n v="0"/>
    <m/>
    <s v=""/>
    <x v="7"/>
  </r>
  <r>
    <x v="23"/>
    <x v="44"/>
    <n v="1"/>
    <d v="2020-06-03T00:00:00"/>
    <d v="2023-06-03T00:00:00"/>
    <x v="0"/>
  </r>
  <r>
    <x v="24"/>
    <x v="41"/>
    <n v="1"/>
    <d v="2019-12-11T00:00:00"/>
    <d v="2022-12-10T00:00:00"/>
    <x v="0"/>
  </r>
  <r>
    <x v="24"/>
    <x v="42"/>
    <n v="1"/>
    <d v="2019-12-11T00:00:00"/>
    <d v="2022-12-10T00:00:00"/>
    <x v="0"/>
  </r>
  <r>
    <x v="24"/>
    <x v="20"/>
    <n v="1"/>
    <d v="2020-04-03T00:00:00"/>
    <d v="2023-04-03T00:00:00"/>
    <x v="0"/>
  </r>
  <r>
    <x v="24"/>
    <x v="39"/>
    <n v="1"/>
    <d v="2019-11-12T00:00:00"/>
    <d v="2022-11-11T00:00:00"/>
    <x v="0"/>
  </r>
  <r>
    <x v="25"/>
    <x v="29"/>
    <n v="1"/>
    <d v="2020-04-01T00:00:00"/>
    <d v="2023-04-01T00:00:00"/>
    <x v="0"/>
  </r>
  <r>
    <x v="25"/>
    <x v="20"/>
    <n v="3"/>
    <d v="2019-01-09T00:00:00"/>
    <d v="2022-01-08T00:00:00"/>
    <x v="0"/>
  </r>
  <r>
    <x v="25"/>
    <x v="30"/>
    <n v="1"/>
    <s v="29/10/2019"/>
    <e v="#VALUE!"/>
    <x v="5"/>
  </r>
  <r>
    <x v="25"/>
    <x v="31"/>
    <n v="1"/>
    <d v="2020-08-04T00:00:00"/>
    <d v="2023-08-04T00:00:00"/>
    <x v="0"/>
  </r>
  <r>
    <x v="25"/>
    <x v="35"/>
    <n v="1"/>
    <d v="2020-08-04T00:00:00"/>
    <d v="2023-08-04T00:00:00"/>
    <x v="0"/>
  </r>
  <r>
    <x v="25"/>
    <x v="43"/>
    <n v="1"/>
    <d v="2020-12-15T00:00:00"/>
    <d v="2023-12-15T00:00:00"/>
    <x v="0"/>
  </r>
  <r>
    <x v="26"/>
    <x v="11"/>
    <n v="3"/>
    <d v="2017-03-30T00:00:00"/>
    <d v="2020-03-29T00:00:00"/>
    <x v="2"/>
  </r>
  <r>
    <x v="26"/>
    <x v="27"/>
    <n v="1"/>
    <d v="2018-06-26T00:00:00"/>
    <d v="2021-06-25T00:00:00"/>
    <x v="3"/>
  </r>
  <r>
    <x v="26"/>
    <x v="7"/>
    <n v="1"/>
    <d v="2020-01-22T00:00:00"/>
    <d v="2023-01-21T00:00:00"/>
    <x v="0"/>
  </r>
  <r>
    <x v="26"/>
    <x v="3"/>
    <n v="1"/>
    <d v="2020-01-22T00:00:00"/>
    <d v="2023-01-21T00:00:00"/>
    <x v="0"/>
  </r>
  <r>
    <x v="26"/>
    <x v="22"/>
    <n v="1"/>
    <d v="2016-12-21T00:00:00"/>
    <d v="2019-12-21T00:00:00"/>
    <x v="2"/>
  </r>
  <r>
    <x v="26"/>
    <x v="23"/>
    <n v="1"/>
    <d v="2016-12-21T00:00:00"/>
    <d v="2019-12-21T00:00:00"/>
    <x v="2"/>
  </r>
  <r>
    <x v="26"/>
    <x v="15"/>
    <n v="1"/>
    <d v="2016-12-21T00:00:00"/>
    <d v="2019-12-21T00:00:00"/>
    <x v="2"/>
  </r>
  <r>
    <x v="26"/>
    <x v="14"/>
    <n v="1"/>
    <d v="2016-12-21T00:00:00"/>
    <d v="2019-12-21T00:00:00"/>
    <x v="2"/>
  </r>
  <r>
    <x v="26"/>
    <x v="16"/>
    <n v="1"/>
    <d v="2016-12-21T00:00:00"/>
    <d v="2019-12-21T00:00:00"/>
    <x v="2"/>
  </r>
  <r>
    <x v="26"/>
    <x v="24"/>
    <n v="1"/>
    <d v="2016-12-21T00:00:00"/>
    <d v="2019-12-21T00:00:00"/>
    <x v="2"/>
  </r>
  <r>
    <x v="26"/>
    <x v="28"/>
    <n v="1"/>
    <d v="2016-12-21T00:00:00"/>
    <d v="2019-12-21T00:00:00"/>
    <x v="2"/>
  </r>
  <r>
    <x v="26"/>
    <x v="13"/>
    <n v="1"/>
    <d v="2016-12-21T00:00:00"/>
    <d v="2019-12-21T00:00:00"/>
    <x v="2"/>
  </r>
  <r>
    <x v="26"/>
    <x v="25"/>
    <n v="1"/>
    <d v="2016-12-21T00:00:00"/>
    <d v="2019-12-21T00:00:00"/>
    <x v="2"/>
  </r>
  <r>
    <x v="26"/>
    <x v="26"/>
    <n v="2"/>
    <d v="2016-12-21T00:00:00"/>
    <d v="2019-12-21T00:00:00"/>
    <x v="2"/>
  </r>
  <r>
    <x v="26"/>
    <x v="2"/>
    <n v="1"/>
    <d v="2019-10-24T00:00:00"/>
    <d v="2022-10-23T00:00:00"/>
    <x v="0"/>
  </r>
  <r>
    <x v="26"/>
    <x v="4"/>
    <n v="1"/>
    <d v="2020-01-16T00:00:00"/>
    <d v="2023-01-15T00:00:00"/>
    <x v="0"/>
  </r>
  <r>
    <x v="26"/>
    <x v="10"/>
    <n v="1"/>
    <d v="2019-12-03T00:00:00"/>
    <d v="2022-12-02T00:00:00"/>
    <x v="0"/>
  </r>
  <r>
    <x v="26"/>
    <x v="6"/>
    <n v="1"/>
    <d v="2019-09-10T00:00:00"/>
    <d v="2022-09-09T00:00:00"/>
    <x v="0"/>
  </r>
  <r>
    <x v="26"/>
    <x v="0"/>
    <n v="2"/>
    <d v="2016-12-21T00:00:00"/>
    <d v="2019-12-21T00:00:00"/>
    <x v="2"/>
  </r>
  <r>
    <x v="26"/>
    <x v="5"/>
    <n v="2"/>
    <d v="2019-04-03T00:00:00"/>
    <d v="2022-04-02T00:00:00"/>
    <x v="0"/>
  </r>
  <r>
    <x v="26"/>
    <x v="8"/>
    <n v="3"/>
    <d v="2017-01-08T00:00:00"/>
    <d v="2020-01-08T00:00:00"/>
    <x v="2"/>
  </r>
  <r>
    <x v="26"/>
    <x v="12"/>
    <n v="3"/>
    <d v="2019-11-22T00:00:00"/>
    <d v="2022-11-21T00:00:00"/>
    <x v="0"/>
  </r>
  <r>
    <x v="27"/>
    <x v="27"/>
    <n v="1"/>
    <d v="2018-06-26T00:00:00"/>
    <d v="2021-06-25T00:00:00"/>
    <x v="3"/>
  </r>
  <r>
    <x v="27"/>
    <x v="6"/>
    <n v="1"/>
    <d v="2020-01-22T00:00:00"/>
    <d v="2023-01-21T00:00:00"/>
    <x v="0"/>
  </r>
  <r>
    <x v="27"/>
    <x v="7"/>
    <n v="1"/>
    <d v="2020-01-22T00:00:00"/>
    <d v="2023-01-21T00:00:00"/>
    <x v="0"/>
  </r>
  <r>
    <x v="27"/>
    <x v="3"/>
    <n v="3"/>
    <d v="2020-01-16T00:00:00"/>
    <d v="2023-01-15T00:00:00"/>
    <x v="0"/>
  </r>
  <r>
    <x v="27"/>
    <x v="8"/>
    <n v="3"/>
    <d v="2017-07-21T00:00:00"/>
    <d v="2020-07-20T00:00:00"/>
    <x v="2"/>
  </r>
  <r>
    <x v="27"/>
    <x v="2"/>
    <n v="1"/>
    <d v="2019-10-24T00:00:00"/>
    <d v="2022-10-23T00:00:00"/>
    <x v="0"/>
  </r>
  <r>
    <x v="27"/>
    <x v="4"/>
    <n v="3"/>
    <d v="2020-01-16T00:00:00"/>
    <d v="2023-01-15T00:00:00"/>
    <x v="0"/>
  </r>
  <r>
    <x v="27"/>
    <x v="11"/>
    <n v="3"/>
    <d v="2018-06-13T00:00:00"/>
    <d v="2021-06-12T00:00:00"/>
    <x v="3"/>
  </r>
  <r>
    <x v="27"/>
    <x v="23"/>
    <n v="1"/>
    <d v="2018-06-13T00:00:00"/>
    <d v="2021-06-12T00:00:00"/>
    <x v="3"/>
  </r>
  <r>
    <x v="27"/>
    <x v="15"/>
    <n v="1"/>
    <d v="2018-06-13T00:00:00"/>
    <d v="2021-06-12T00:00:00"/>
    <x v="3"/>
  </r>
  <r>
    <x v="27"/>
    <x v="14"/>
    <n v="1"/>
    <d v="2018-06-13T00:00:00"/>
    <d v="2021-06-12T00:00:00"/>
    <x v="3"/>
  </r>
  <r>
    <x v="27"/>
    <x v="16"/>
    <n v="1"/>
    <d v="2018-06-13T00:00:00"/>
    <d v="2021-06-12T00:00:00"/>
    <x v="3"/>
  </r>
  <r>
    <x v="27"/>
    <x v="24"/>
    <n v="1"/>
    <d v="2018-06-13T00:00:00"/>
    <d v="2021-06-12T00:00:00"/>
    <x v="3"/>
  </r>
  <r>
    <x v="27"/>
    <x v="28"/>
    <n v="1"/>
    <d v="2018-06-13T00:00:00"/>
    <d v="2021-06-12T00:00:00"/>
    <x v="3"/>
  </r>
  <r>
    <x v="27"/>
    <x v="13"/>
    <n v="1"/>
    <d v="2018-06-13T00:00:00"/>
    <d v="2021-06-12T00:00:00"/>
    <x v="3"/>
  </r>
  <r>
    <x v="27"/>
    <x v="25"/>
    <n v="1"/>
    <d v="2018-06-13T00:00:00"/>
    <d v="2021-06-12T00:00:00"/>
    <x v="3"/>
  </r>
  <r>
    <x v="27"/>
    <x v="5"/>
    <n v="3"/>
    <d v="2018-06-13T00:00:00"/>
    <d v="2021-06-12T00:00:00"/>
    <x v="3"/>
  </r>
  <r>
    <x v="27"/>
    <x v="26"/>
    <n v="3"/>
    <d v="2018-06-13T00:00:00"/>
    <d v="2021-06-12T00:00:00"/>
    <x v="3"/>
  </r>
  <r>
    <x v="27"/>
    <x v="0"/>
    <n v="3"/>
    <d v="2018-06-13T00:00:00"/>
    <d v="2021-06-12T00:00:00"/>
    <x v="3"/>
  </r>
  <r>
    <x v="27"/>
    <x v="1"/>
    <n v="3"/>
    <d v="2020-01-10T00:00:00"/>
    <d v="2023-01-09T00:00:00"/>
    <x v="0"/>
  </r>
  <r>
    <x v="27"/>
    <x v="45"/>
    <n v="1"/>
    <d v="2018-03-12T00:00:00"/>
    <d v="2021-03-11T00:00:00"/>
    <x v="2"/>
  </r>
  <r>
    <x v="27"/>
    <x v="43"/>
    <n v="1"/>
    <d v="2020-11-26T00:00:00"/>
    <d v="2023-11-26T00:00:00"/>
    <x v="0"/>
  </r>
  <r>
    <x v="27"/>
    <x v="12"/>
    <n v="1"/>
    <d v="2019-12-20T00:00:00"/>
    <d v="2022-12-19T00:00:00"/>
    <x v="0"/>
  </r>
  <r>
    <x v="27"/>
    <x v="10"/>
    <n v="3"/>
    <d v="2019-10-24T00:00:00"/>
    <d v="2022-10-23T00:00:00"/>
    <x v="0"/>
  </r>
  <r>
    <x v="28"/>
    <x v="32"/>
    <n v="3"/>
    <d v="2016-05-16T00:00:00"/>
    <d v="2019-05-16T00:00:00"/>
    <x v="2"/>
  </r>
  <r>
    <x v="28"/>
    <x v="22"/>
    <n v="1"/>
    <d v="2017-01-16T00:00:00"/>
    <d v="2020-01-16T00:00:00"/>
    <x v="2"/>
  </r>
  <r>
    <x v="28"/>
    <x v="46"/>
    <n v="1"/>
    <d v="2018-09-10T00:00:00"/>
    <d v="2021-09-09T00:00:00"/>
    <x v="6"/>
  </r>
  <r>
    <x v="28"/>
    <x v="37"/>
    <n v="3"/>
    <d v="2020-02-26T00:00:00"/>
    <d v="2023-02-25T00:00:00"/>
    <x v="0"/>
  </r>
  <r>
    <x v="29"/>
    <x v="31"/>
    <n v="1"/>
    <s v="14/03/2020"/>
    <e v="#VALUE!"/>
    <x v="5"/>
  </r>
  <r>
    <x v="29"/>
    <x v="35"/>
    <n v="1"/>
    <d v="2020-02-04T00:00:00"/>
    <d v="2023-02-03T00:00:00"/>
    <x v="0"/>
  </r>
  <r>
    <x v="29"/>
    <x v="21"/>
    <n v="1"/>
    <d v="2020-04-09T00:00:00"/>
    <d v="2023-04-09T00:00:00"/>
    <x v="0"/>
  </r>
  <r>
    <x v="29"/>
    <x v="17"/>
    <n v="1"/>
    <d v="2020-03-17T00:00:00"/>
    <d v="2023-03-17T00:00:00"/>
    <x v="0"/>
  </r>
  <r>
    <x v="29"/>
    <x v="30"/>
    <n v="1"/>
    <d v="2020-03-20T00:00:00"/>
    <d v="2023-03-20T00:00:00"/>
    <x v="0"/>
  </r>
  <r>
    <x v="30"/>
    <x v="27"/>
    <n v="1"/>
    <d v="2018-06-26T00:00:00"/>
    <d v="2021-06-25T00:00:00"/>
    <x v="3"/>
  </r>
  <r>
    <x v="30"/>
    <x v="22"/>
    <n v="1"/>
    <d v="2018-05-24T00:00:00"/>
    <d v="2021-05-23T00:00:00"/>
    <x v="4"/>
  </r>
  <r>
    <x v="30"/>
    <x v="23"/>
    <n v="1"/>
    <d v="2018-05-24T00:00:00"/>
    <d v="2021-05-23T00:00:00"/>
    <x v="4"/>
  </r>
  <r>
    <x v="30"/>
    <x v="15"/>
    <n v="1"/>
    <d v="2018-05-24T00:00:00"/>
    <d v="2021-05-23T00:00:00"/>
    <x v="4"/>
  </r>
  <r>
    <x v="30"/>
    <x v="14"/>
    <n v="1"/>
    <d v="2018-05-24T00:00:00"/>
    <d v="2021-05-23T00:00:00"/>
    <x v="4"/>
  </r>
  <r>
    <x v="30"/>
    <x v="24"/>
    <n v="1"/>
    <d v="2018-05-24T00:00:00"/>
    <d v="2021-05-23T00:00:00"/>
    <x v="4"/>
  </r>
  <r>
    <x v="30"/>
    <x v="28"/>
    <n v="1"/>
    <d v="2018-05-24T00:00:00"/>
    <d v="2021-05-23T00:00:00"/>
    <x v="4"/>
  </r>
  <r>
    <x v="30"/>
    <x v="13"/>
    <n v="1"/>
    <d v="2018-05-24T00:00:00"/>
    <d v="2021-05-23T00:00:00"/>
    <x v="4"/>
  </r>
  <r>
    <x v="30"/>
    <x v="25"/>
    <n v="1"/>
    <d v="2018-05-24T00:00:00"/>
    <d v="2021-05-23T00:00:00"/>
    <x v="4"/>
  </r>
  <r>
    <x v="30"/>
    <x v="6"/>
    <n v="1"/>
    <d v="2020-01-22T00:00:00"/>
    <d v="2023-01-21T00:00:00"/>
    <x v="0"/>
  </r>
  <r>
    <x v="30"/>
    <x v="7"/>
    <n v="1"/>
    <d v="2020-01-22T00:00:00"/>
    <d v="2023-01-21T00:00:00"/>
    <x v="0"/>
  </r>
  <r>
    <x v="30"/>
    <x v="2"/>
    <n v="1"/>
    <d v="2019-10-24T00:00:00"/>
    <d v="2022-10-23T00:00:00"/>
    <x v="0"/>
  </r>
  <r>
    <x v="30"/>
    <x v="26"/>
    <n v="1"/>
    <d v="2018-12-17T00:00:00"/>
    <d v="2021-12-16T00:00:00"/>
    <x v="0"/>
  </r>
  <r>
    <x v="30"/>
    <x v="4"/>
    <n v="1"/>
    <d v="2020-01-16T00:00:00"/>
    <d v="2023-01-15T00:00:00"/>
    <x v="0"/>
  </r>
  <r>
    <x v="30"/>
    <x v="3"/>
    <n v="1"/>
    <d v="2020-01-16T00:00:00"/>
    <d v="2023-01-15T00:00:00"/>
    <x v="0"/>
  </r>
  <r>
    <x v="30"/>
    <x v="11"/>
    <n v="1"/>
    <d v="2018-06-15T00:00:00"/>
    <d v="2021-06-14T00:00:00"/>
    <x v="3"/>
  </r>
  <r>
    <x v="30"/>
    <x v="5"/>
    <n v="2"/>
    <d v="2019-05-15T00:00:00"/>
    <d v="2022-05-14T00:00:00"/>
    <x v="0"/>
  </r>
  <r>
    <x v="30"/>
    <x v="16"/>
    <n v="1"/>
    <d v="2019-05-14T00:00:00"/>
    <d v="2022-05-13T00:00:00"/>
    <x v="0"/>
  </r>
  <r>
    <x v="30"/>
    <x v="12"/>
    <n v="1"/>
    <d v="2019-12-11T00:00:00"/>
    <d v="2022-12-10T00:00:00"/>
    <x v="0"/>
  </r>
  <r>
    <x v="30"/>
    <x v="10"/>
    <n v="1"/>
    <d v="2019-12-03T00:00:00"/>
    <d v="2022-12-02T00:00:00"/>
    <x v="0"/>
  </r>
  <r>
    <x v="30"/>
    <x v="0"/>
    <n v="1"/>
    <d v="2018-06-18T00:00:00"/>
    <d v="2021-06-17T00:00:00"/>
    <x v="3"/>
  </r>
  <r>
    <x v="30"/>
    <x v="1"/>
    <n v="1"/>
    <d v="2019-10-25T00:00:00"/>
    <d v="2022-10-24T00:00:00"/>
    <x v="0"/>
  </r>
  <r>
    <x v="30"/>
    <x v="8"/>
    <n v="1"/>
    <d v="2018-05-10T00:00:00"/>
    <d v="2021-05-09T00:00:00"/>
    <x v="4"/>
  </r>
  <r>
    <x v="31"/>
    <x v="29"/>
    <n v="1"/>
    <d v="2021-06-09T00:00:00"/>
    <d v="2024-06-08T00:00:00"/>
    <x v="0"/>
  </r>
  <r>
    <x v="31"/>
    <x v="30"/>
    <n v="1"/>
    <d v="2019-12-08T00:00:00"/>
    <d v="2022-12-07T00:00:00"/>
    <x v="0"/>
  </r>
  <r>
    <x v="31"/>
    <x v="35"/>
    <n v="1"/>
    <d v="2020-11-04T00:00:00"/>
    <d v="2023-11-04T00:00:00"/>
    <x v="0"/>
  </r>
  <r>
    <x v="31"/>
    <x v="41"/>
    <n v="3"/>
    <d v="2019-07-11T00:00:00"/>
    <d v="2022-07-10T00:00:00"/>
    <x v="0"/>
  </r>
  <r>
    <x v="31"/>
    <x v="42"/>
    <n v="3"/>
    <d v="2019-07-11T00:00:00"/>
    <d v="2022-07-10T00:00:00"/>
    <x v="0"/>
  </r>
  <r>
    <x v="31"/>
    <x v="39"/>
    <n v="1"/>
    <d v="2019-11-07T00:00:00"/>
    <d v="2022-11-06T00:00:00"/>
    <x v="0"/>
  </r>
  <r>
    <x v="31"/>
    <x v="40"/>
    <n v="3"/>
    <d v="2020-05-10T00:00:00"/>
    <d v="2023-05-10T00:00:00"/>
    <x v="0"/>
  </r>
  <r>
    <x v="31"/>
    <x v="19"/>
    <n v="1"/>
    <d v="2020-02-18T00:00:00"/>
    <d v="2023-02-17T00:00:00"/>
    <x v="0"/>
  </r>
  <r>
    <x v="31"/>
    <x v="43"/>
    <n v="1"/>
    <d v="2020-12-30T00:00:00"/>
    <d v="2023-12-30T00:00:00"/>
    <x v="0"/>
  </r>
  <r>
    <x v="32"/>
    <x v="32"/>
    <n v="1"/>
    <s v="29/11/2016"/>
    <e v="#VALUE!"/>
    <x v="5"/>
  </r>
  <r>
    <x v="32"/>
    <x v="29"/>
    <n v="1"/>
    <d v="2021-03-09T00:00:00"/>
    <d v="2024-03-08T00:00:00"/>
    <x v="0"/>
  </r>
  <r>
    <x v="32"/>
    <x v="47"/>
    <n v="3"/>
    <d v="2019-12-05T00:00:00"/>
    <d v="2022-12-04T00:00:00"/>
    <x v="0"/>
  </r>
  <r>
    <x v="33"/>
    <x v="45"/>
    <n v="3"/>
    <d v="2018-07-26T00:00:00"/>
    <d v="2021-07-25T00:00:00"/>
    <x v="3"/>
  </r>
  <r>
    <x v="33"/>
    <x v="17"/>
    <n v="1"/>
    <d v="2021-06-08T00:00:00"/>
    <d v="2024-06-07T00:00:00"/>
    <x v="0"/>
  </r>
  <r>
    <x v="33"/>
    <x v="48"/>
    <n v="1"/>
    <d v="2020-01-15T00:00:00"/>
    <d v="2023-01-14T00:00:00"/>
    <x v="0"/>
  </r>
  <r>
    <x v="33"/>
    <x v="20"/>
    <n v="3"/>
    <d v="2020-04-03T00:00:00"/>
    <d v="2023-04-03T00:00:00"/>
    <x v="0"/>
  </r>
  <r>
    <x v="33"/>
    <x v="43"/>
    <n v="1"/>
    <d v="2020-12-30T00:00:00"/>
    <d v="2023-12-30T00:00:00"/>
    <x v="0"/>
  </r>
  <r>
    <x v="34"/>
    <x v="49"/>
    <n v="3"/>
    <d v="2019-02-26T00:00:00"/>
    <d v="2022-02-25T00:00:00"/>
    <x v="0"/>
  </r>
  <r>
    <x v="34"/>
    <x v="17"/>
    <n v="1"/>
    <d v="2021-06-09T00:00:00"/>
    <d v="2024-06-08T00:00:00"/>
    <x v="0"/>
  </r>
  <r>
    <x v="34"/>
    <x v="20"/>
    <n v="1"/>
    <d v="2020-12-16T00:00:00"/>
    <d v="2023-12-16T00:00:00"/>
    <x v="0"/>
  </r>
  <r>
    <x v="35"/>
    <x v="29"/>
    <n v="1"/>
    <d v="2018-12-27T00:00:00"/>
    <d v="2021-12-26T00:00:00"/>
    <x v="0"/>
  </r>
  <r>
    <x v="35"/>
    <x v="30"/>
    <n v="3"/>
    <d v="2018-05-07T00:00:00"/>
    <d v="2021-05-06T00:00:00"/>
    <x v="8"/>
  </r>
  <r>
    <x v="35"/>
    <x v="17"/>
    <n v="1"/>
    <d v="2017-09-08T00:00:00"/>
    <d v="2020-09-07T00:00:00"/>
    <x v="2"/>
  </r>
  <r>
    <x v="35"/>
    <x v="35"/>
    <n v="1"/>
    <d v="2020-11-04T00:00:00"/>
    <d v="2023-11-04T00:00:00"/>
    <x v="0"/>
  </r>
  <r>
    <x v="35"/>
    <x v="31"/>
    <n v="1"/>
    <d v="2020-11-04T00:00:00"/>
    <d v="2023-11-04T00:00:00"/>
    <x v="0"/>
  </r>
  <r>
    <x v="35"/>
    <x v="21"/>
    <n v="1"/>
    <d v="2020-01-24T00:00:00"/>
    <d v="2023-01-23T00:00:00"/>
    <x v="0"/>
  </r>
  <r>
    <x v="35"/>
    <x v="19"/>
    <n v="1"/>
    <d v="2020-03-04T00:00:00"/>
    <d v="2023-03-04T00:00:00"/>
    <x v="0"/>
  </r>
  <r>
    <x v="36"/>
    <x v="20"/>
    <n v="1"/>
    <s v="18/10/2019"/>
    <e v="#VALUE!"/>
    <x v="5"/>
  </r>
  <r>
    <x v="37"/>
    <x v="17"/>
    <n v="1"/>
    <d v="2017-09-18T00:00:00"/>
    <d v="2020-09-17T00:00:00"/>
    <x v="2"/>
  </r>
  <r>
    <x v="37"/>
    <x v="30"/>
    <n v="2"/>
    <d v="2018-10-17T00:00:00"/>
    <d v="2021-10-16T00:00:00"/>
    <x v="0"/>
  </r>
  <r>
    <x v="37"/>
    <x v="19"/>
    <n v="1"/>
    <d v="2018-06-07T00:00:00"/>
    <d v="2021-06-06T00:00:00"/>
    <x v="4"/>
  </r>
  <r>
    <x v="37"/>
    <x v="21"/>
    <n v="1"/>
    <d v="2018-07-06T00:00:00"/>
    <d v="2021-07-05T00:00:00"/>
    <x v="3"/>
  </r>
  <r>
    <x v="37"/>
    <x v="18"/>
    <n v="1"/>
    <d v="2020-01-30T00:00:00"/>
    <d v="2023-01-29T00:00:00"/>
    <x v="0"/>
  </r>
  <r>
    <x v="38"/>
    <x v="50"/>
    <n v="2"/>
    <s v="22/02/2019"/>
    <e v="#VALUE!"/>
    <x v="5"/>
  </r>
  <r>
    <x v="38"/>
    <x v="51"/>
    <n v="3"/>
    <s v="18/02/2020"/>
    <e v="#VALUE!"/>
    <x v="5"/>
  </r>
  <r>
    <x v="38"/>
    <x v="52"/>
    <n v="3"/>
    <s v="18/02/2020"/>
    <e v="#VALUE!"/>
    <x v="5"/>
  </r>
  <r>
    <x v="38"/>
    <x v="48"/>
    <n v="1"/>
    <d v="2020-01-16T00:00:00"/>
    <d v="2023-01-15T00:00:00"/>
    <x v="0"/>
  </r>
  <r>
    <x v="39"/>
    <x v="28"/>
    <n v="1"/>
    <d v="2018-08-29T00:00:00"/>
    <d v="2021-08-28T00:00:00"/>
    <x v="1"/>
  </r>
  <r>
    <x v="39"/>
    <x v="49"/>
    <n v="2"/>
    <d v="2020-12-17T00:00:00"/>
    <d v="2023-12-17T00:00:00"/>
    <x v="0"/>
  </r>
  <r>
    <x v="39"/>
    <x v="11"/>
    <n v="1"/>
    <d v="2019-10-22T00:00:00"/>
    <d v="2022-10-21T00:00:00"/>
    <x v="0"/>
  </r>
  <r>
    <x v="39"/>
    <x v="7"/>
    <n v="1"/>
    <d v="2020-01-22T00:00:00"/>
    <d v="2023-01-21T00:00:00"/>
    <x v="0"/>
  </r>
  <r>
    <x v="39"/>
    <x v="9"/>
    <n v="1"/>
    <d v="2018-08-20T00:00:00"/>
    <d v="2021-08-19T00:00:00"/>
    <x v="1"/>
  </r>
  <r>
    <x v="39"/>
    <x v="2"/>
    <n v="1"/>
    <d v="2019-10-23T00:00:00"/>
    <d v="2022-10-22T00:00:00"/>
    <x v="0"/>
  </r>
  <r>
    <x v="39"/>
    <x v="3"/>
    <n v="3"/>
    <d v="2019-10-23T00:00:00"/>
    <d v="2022-10-22T00:00:00"/>
    <x v="0"/>
  </r>
  <r>
    <x v="39"/>
    <x v="10"/>
    <n v="1"/>
    <d v="2019-12-03T00:00:00"/>
    <d v="2022-12-02T00:00:00"/>
    <x v="0"/>
  </r>
  <r>
    <x v="39"/>
    <x v="27"/>
    <n v="1"/>
    <d v="2019-08-06T00:00:00"/>
    <d v="2022-08-05T00:00:00"/>
    <x v="0"/>
  </r>
  <r>
    <x v="39"/>
    <x v="1"/>
    <n v="1"/>
    <d v="2019-09-03T00:00:00"/>
    <d v="2022-09-02T00:00:00"/>
    <x v="0"/>
  </r>
  <r>
    <x v="39"/>
    <x v="12"/>
    <n v="3"/>
    <d v="2019-10-02T00:00:00"/>
    <d v="2022-10-01T00:00:00"/>
    <x v="0"/>
  </r>
  <r>
    <x v="39"/>
    <x v="13"/>
    <n v="1"/>
    <d v="2018-10-17T00:00:00"/>
    <d v="2021-10-16T00:00:00"/>
    <x v="0"/>
  </r>
  <r>
    <x v="39"/>
    <x v="16"/>
    <n v="1"/>
    <d v="2018-08-29T00:00:00"/>
    <d v="2021-08-28T00:00:00"/>
    <x v="1"/>
  </r>
  <r>
    <x v="39"/>
    <x v="24"/>
    <n v="1"/>
    <d v="2018-08-29T00:00:00"/>
    <d v="2021-08-28T00:00:00"/>
    <x v="1"/>
  </r>
  <r>
    <x v="39"/>
    <x v="6"/>
    <n v="1"/>
    <d v="2016-08-06T00:00:00"/>
    <d v="2019-08-06T00:00:00"/>
    <x v="2"/>
  </r>
  <r>
    <x v="40"/>
    <x v="8"/>
    <n v="3"/>
    <d v="2017-08-24T00:00:00"/>
    <d v="2020-08-23T00:00:00"/>
    <x v="2"/>
  </r>
  <r>
    <x v="40"/>
    <x v="6"/>
    <n v="1"/>
    <d v="2020-01-22T00:00:00"/>
    <d v="2023-01-21T00:00:00"/>
    <x v="0"/>
  </r>
  <r>
    <x v="40"/>
    <x v="7"/>
    <n v="1"/>
    <d v="2020-01-22T00:00:00"/>
    <d v="2023-01-21T00:00:00"/>
    <x v="0"/>
  </r>
  <r>
    <x v="40"/>
    <x v="5"/>
    <n v="1"/>
    <d v="2018-12-18T00:00:00"/>
    <d v="2021-12-17T00:00:00"/>
    <x v="0"/>
  </r>
  <r>
    <x v="40"/>
    <x v="27"/>
    <n v="1"/>
    <d v="2018-06-18T00:00:00"/>
    <d v="2021-06-17T00:00:00"/>
    <x v="3"/>
  </r>
  <r>
    <x v="40"/>
    <x v="3"/>
    <n v="1"/>
    <d v="2020-01-22T00:00:00"/>
    <d v="2023-01-21T00:00:00"/>
    <x v="0"/>
  </r>
  <r>
    <x v="40"/>
    <x v="0"/>
    <n v="2"/>
    <d v="2017-03-07T00:00:00"/>
    <d v="2020-03-06T00:00:00"/>
    <x v="2"/>
  </r>
  <r>
    <x v="40"/>
    <x v="2"/>
    <n v="1"/>
    <d v="2019-10-24T00:00:00"/>
    <d v="2022-10-23T00:00:00"/>
    <x v="0"/>
  </r>
  <r>
    <x v="40"/>
    <x v="22"/>
    <n v="1"/>
    <d v="2017-03-07T00:00:00"/>
    <d v="2020-03-06T00:00:00"/>
    <x v="2"/>
  </r>
  <r>
    <x v="40"/>
    <x v="11"/>
    <n v="2"/>
    <d v="2017-03-07T00:00:00"/>
    <d v="2020-03-06T00:00:00"/>
    <x v="2"/>
  </r>
  <r>
    <x v="40"/>
    <x v="23"/>
    <n v="1"/>
    <d v="2017-03-07T00:00:00"/>
    <d v="2020-03-06T00:00:00"/>
    <x v="2"/>
  </r>
  <r>
    <x v="40"/>
    <x v="15"/>
    <n v="1"/>
    <d v="2017-03-07T00:00:00"/>
    <d v="2020-03-06T00:00:00"/>
    <x v="2"/>
  </r>
  <r>
    <x v="40"/>
    <x v="14"/>
    <n v="1"/>
    <d v="2017-03-07T00:00:00"/>
    <d v="2020-03-06T00:00:00"/>
    <x v="2"/>
  </r>
  <r>
    <x v="40"/>
    <x v="16"/>
    <n v="1"/>
    <d v="2017-03-07T00:00:00"/>
    <d v="2020-03-06T00:00:00"/>
    <x v="2"/>
  </r>
  <r>
    <x v="40"/>
    <x v="24"/>
    <n v="1"/>
    <d v="2017-03-07T00:00:00"/>
    <d v="2020-03-06T00:00:00"/>
    <x v="2"/>
  </r>
  <r>
    <x v="40"/>
    <x v="28"/>
    <n v="1"/>
    <d v="2017-03-07T00:00:00"/>
    <d v="2020-03-06T00:00:00"/>
    <x v="2"/>
  </r>
  <r>
    <x v="40"/>
    <x v="13"/>
    <n v="1"/>
    <d v="2017-03-07T00:00:00"/>
    <d v="2020-03-06T00:00:00"/>
    <x v="2"/>
  </r>
  <r>
    <x v="40"/>
    <x v="25"/>
    <n v="1"/>
    <d v="2017-03-07T00:00:00"/>
    <d v="2020-03-06T00:00:00"/>
    <x v="2"/>
  </r>
  <r>
    <x v="40"/>
    <x v="26"/>
    <n v="2"/>
    <d v="2017-03-07T00:00:00"/>
    <d v="2020-03-06T00:00:00"/>
    <x v="2"/>
  </r>
  <r>
    <x v="41"/>
    <x v="49"/>
    <n v="3"/>
    <d v="2020-12-17T00:00:00"/>
    <d v="2023-12-17T00:00:00"/>
    <x v="0"/>
  </r>
  <r>
    <x v="41"/>
    <x v="20"/>
    <n v="3"/>
    <d v="2019-01-09T00:00:00"/>
    <d v="2022-01-08T00:00:00"/>
    <x v="0"/>
  </r>
  <r>
    <x v="42"/>
    <x v="8"/>
    <n v="1"/>
    <d v="2019-01-31T00:00:00"/>
    <d v="2022-01-30T00:00:00"/>
    <x v="0"/>
  </r>
  <r>
    <x v="42"/>
    <x v="5"/>
    <n v="1"/>
    <d v="2018-06-30T00:00:00"/>
    <d v="2021-06-29T00:00:00"/>
    <x v="3"/>
  </r>
  <r>
    <x v="42"/>
    <x v="26"/>
    <n v="2"/>
    <d v="2018-06-30T00:00:00"/>
    <d v="2021-06-29T00:00:00"/>
    <x v="3"/>
  </r>
  <r>
    <x v="42"/>
    <x v="22"/>
    <n v="1"/>
    <d v="2018-06-30T00:00:00"/>
    <d v="2021-06-29T00:00:00"/>
    <x v="3"/>
  </r>
  <r>
    <x v="42"/>
    <x v="23"/>
    <n v="1"/>
    <d v="2018-06-30T00:00:00"/>
    <d v="2021-06-29T00:00:00"/>
    <x v="3"/>
  </r>
  <r>
    <x v="42"/>
    <x v="15"/>
    <n v="1"/>
    <d v="2018-06-30T00:00:00"/>
    <d v="2021-06-29T00:00:00"/>
    <x v="3"/>
  </r>
  <r>
    <x v="42"/>
    <x v="14"/>
    <n v="1"/>
    <d v="2018-06-30T00:00:00"/>
    <d v="2021-06-29T00:00:00"/>
    <x v="3"/>
  </r>
  <r>
    <x v="42"/>
    <x v="16"/>
    <n v="1"/>
    <d v="2018-06-30T00:00:00"/>
    <d v="2021-06-29T00:00:00"/>
    <x v="3"/>
  </r>
  <r>
    <x v="42"/>
    <x v="24"/>
    <n v="1"/>
    <d v="2018-06-30T00:00:00"/>
    <d v="2021-06-29T00:00:00"/>
    <x v="3"/>
  </r>
  <r>
    <x v="42"/>
    <x v="28"/>
    <n v="1"/>
    <d v="2018-06-30T00:00:00"/>
    <d v="2021-06-29T00:00:00"/>
    <x v="3"/>
  </r>
  <r>
    <x v="42"/>
    <x v="13"/>
    <n v="1"/>
    <d v="2018-06-30T00:00:00"/>
    <d v="2021-06-29T00:00:00"/>
    <x v="3"/>
  </r>
  <r>
    <x v="42"/>
    <x v="25"/>
    <n v="1"/>
    <d v="2018-06-30T00:00:00"/>
    <d v="2021-06-29T00:00:00"/>
    <x v="3"/>
  </r>
  <r>
    <x v="42"/>
    <x v="11"/>
    <n v="2"/>
    <d v="2018-06-30T00:00:00"/>
    <d v="2021-06-29T00:00:00"/>
    <x v="3"/>
  </r>
  <r>
    <x v="42"/>
    <x v="27"/>
    <n v="1"/>
    <d v="2018-06-22T00:00:00"/>
    <d v="2021-06-21T00:00:00"/>
    <x v="3"/>
  </r>
  <r>
    <x v="42"/>
    <x v="6"/>
    <n v="1"/>
    <d v="2020-01-22T00:00:00"/>
    <d v="2023-01-21T00:00:00"/>
    <x v="0"/>
  </r>
  <r>
    <x v="42"/>
    <x v="7"/>
    <n v="1"/>
    <d v="2020-01-22T00:00:00"/>
    <d v="2023-01-21T00:00:00"/>
    <x v="0"/>
  </r>
  <r>
    <x v="42"/>
    <x v="0"/>
    <n v="3"/>
    <d v="2018-06-30T00:00:00"/>
    <d v="2021-06-29T00:00:00"/>
    <x v="3"/>
  </r>
  <r>
    <x v="42"/>
    <x v="2"/>
    <n v="1"/>
    <d v="2019-10-24T00:00:00"/>
    <d v="2022-10-23T00:00:00"/>
    <x v="0"/>
  </r>
  <r>
    <x v="42"/>
    <x v="3"/>
    <n v="1"/>
    <d v="2020-01-22T00:00:00"/>
    <d v="2023-01-21T00:00:00"/>
    <x v="0"/>
  </r>
  <r>
    <x v="42"/>
    <x v="1"/>
    <n v="1"/>
    <d v="2019-09-03T00:00:00"/>
    <d v="2022-09-02T00:00:00"/>
    <x v="0"/>
  </r>
  <r>
    <x v="42"/>
    <x v="43"/>
    <n v="1"/>
    <d v="2020-11-26T00:00:00"/>
    <d v="2023-11-26T00:00:00"/>
    <x v="0"/>
  </r>
  <r>
    <x v="42"/>
    <x v="12"/>
    <n v="1"/>
    <d v="2019-11-15T00:00:00"/>
    <d v="2022-11-14T00:00:00"/>
    <x v="0"/>
  </r>
  <r>
    <x v="42"/>
    <x v="4"/>
    <n v="1"/>
    <d v="2020-07-06T00:00:00"/>
    <d v="2023-07-06T00:00:00"/>
    <x v="0"/>
  </r>
  <r>
    <x v="43"/>
    <x v="40"/>
    <n v="1"/>
    <d v="2021-02-04T00:00:00"/>
    <d v="2024-02-04T00:00:00"/>
    <x v="0"/>
  </r>
  <r>
    <x v="44"/>
    <x v="5"/>
    <n v="1"/>
    <d v="2018-02-18T00:00:00"/>
    <d v="2021-02-17T00:00:00"/>
    <x v="2"/>
  </r>
  <r>
    <x v="44"/>
    <x v="7"/>
    <n v="1"/>
    <d v="2019-10-17T00:00:00"/>
    <d v="2022-10-16T00:00:00"/>
    <x v="0"/>
  </r>
  <r>
    <x v="44"/>
    <x v="24"/>
    <n v="1"/>
    <d v="2020-01-15T00:00:00"/>
    <d v="2023-01-14T00:00:00"/>
    <x v="0"/>
  </r>
  <r>
    <x v="44"/>
    <x v="6"/>
    <n v="1"/>
    <d v="2019-10-14T00:00:00"/>
    <d v="2022-10-13T00:00:00"/>
    <x v="0"/>
  </r>
  <r>
    <x v="44"/>
    <x v="10"/>
    <n v="1"/>
    <d v="2019-12-03T00:00:00"/>
    <d v="2022-12-02T00:00:00"/>
    <x v="0"/>
  </r>
  <r>
    <x v="44"/>
    <x v="11"/>
    <n v="1"/>
    <d v="2019-12-02T00:00:00"/>
    <d v="2022-12-01T00:00:00"/>
    <x v="0"/>
  </r>
  <r>
    <x v="44"/>
    <x v="16"/>
    <n v="1"/>
    <d v="2019-07-05T00:00:00"/>
    <d v="2022-07-04T00:00:00"/>
    <x v="0"/>
  </r>
  <r>
    <x v="44"/>
    <x v="27"/>
    <n v="1"/>
    <d v="2018-10-12T00:00:00"/>
    <d v="2021-10-11T00:00:00"/>
    <x v="0"/>
  </r>
  <r>
    <x v="44"/>
    <x v="3"/>
    <n v="1"/>
    <d v="2020-01-22T00:00:00"/>
    <d v="2023-01-21T00:00:00"/>
    <x v="0"/>
  </r>
  <r>
    <x v="44"/>
    <x v="2"/>
    <n v="1"/>
    <d v="2019-10-24T00:00:00"/>
    <d v="2022-10-23T00:00:00"/>
    <x v="0"/>
  </r>
  <r>
    <x v="44"/>
    <x v="25"/>
    <n v="1"/>
    <d v="2018-08-28T00:00:00"/>
    <d v="2021-08-27T00:00:00"/>
    <x v="1"/>
  </r>
  <r>
    <x v="44"/>
    <x v="23"/>
    <n v="1"/>
    <d v="2018-08-28T00:00:00"/>
    <d v="2021-08-27T00:00:00"/>
    <x v="1"/>
  </r>
  <r>
    <x v="44"/>
    <x v="15"/>
    <n v="1"/>
    <d v="2018-08-28T00:00:00"/>
    <d v="2021-08-27T00:00:00"/>
    <x v="1"/>
  </r>
  <r>
    <x v="44"/>
    <x v="14"/>
    <n v="1"/>
    <d v="2018-08-28T00:00:00"/>
    <d v="2021-08-27T00:00:00"/>
    <x v="1"/>
  </r>
  <r>
    <x v="44"/>
    <x v="53"/>
    <n v="1"/>
    <d v="2018-08-28T00:00:00"/>
    <d v="2021-08-27T00:00:00"/>
    <x v="1"/>
  </r>
  <r>
    <x v="44"/>
    <x v="1"/>
    <n v="1"/>
    <d v="2019-10-25T00:00:00"/>
    <d v="2022-10-24T00:00:00"/>
    <x v="0"/>
  </r>
  <r>
    <x v="44"/>
    <x v="0"/>
    <n v="3"/>
    <d v="2021-05-21T00:00:00"/>
    <d v="2024-05-20T00:00:00"/>
    <x v="0"/>
  </r>
  <r>
    <x v="44"/>
    <x v="4"/>
    <n v="1"/>
    <d v="2020-07-06T00:00:00"/>
    <d v="2023-07-06T00:00:00"/>
    <x v="0"/>
  </r>
  <r>
    <x v="44"/>
    <x v="8"/>
    <n v="1"/>
    <d v="2020-06-23T00:00:00"/>
    <d v="2023-06-23T00:00:00"/>
    <x v="0"/>
  </r>
  <r>
    <x v="45"/>
    <x v="46"/>
    <n v="1"/>
    <d v="2018-09-28T00:00:00"/>
    <d v="2021-09-27T00:00:00"/>
    <x v="6"/>
  </r>
  <r>
    <x v="45"/>
    <x v="32"/>
    <n v="3"/>
    <d v="2019-04-05T00:00:00"/>
    <d v="2022-04-04T00:00:00"/>
    <x v="0"/>
  </r>
  <r>
    <x v="45"/>
    <x v="29"/>
    <n v="3"/>
    <d v="2018-12-27T00:00:00"/>
    <d v="2021-12-26T00:00:00"/>
    <x v="0"/>
  </r>
  <r>
    <x v="45"/>
    <x v="37"/>
    <n v="3"/>
    <d v="2019-06-28T00:00:00"/>
    <d v="2022-06-27T00:00:00"/>
    <x v="0"/>
  </r>
  <r>
    <x v="46"/>
    <x v="32"/>
    <n v="3"/>
    <d v="2018-09-04T00:00:00"/>
    <d v="2021-09-03T00:00:00"/>
    <x v="1"/>
  </r>
  <r>
    <x v="46"/>
    <x v="47"/>
    <n v="1"/>
    <d v="2018-03-05T00:00:00"/>
    <d v="2021-03-04T00:00:00"/>
    <x v="2"/>
  </r>
  <r>
    <x v="46"/>
    <x v="39"/>
    <n v="3"/>
    <s v="16/12/2019"/>
    <e v="#VALUE!"/>
    <x v="5"/>
  </r>
  <r>
    <x v="46"/>
    <x v="48"/>
    <n v="1"/>
    <d v="2020-02-18T00:00:00"/>
    <d v="2023-02-17T00:00:00"/>
    <x v="0"/>
  </r>
  <r>
    <x v="46"/>
    <x v="49"/>
    <n v="3"/>
    <d v="2020-12-05T00:00:00"/>
    <d v="2023-12-05T00:00:00"/>
    <x v="0"/>
  </r>
  <r>
    <x v="47"/>
    <x v="11"/>
    <n v="1"/>
    <d v="2019-10-26T00:00:00"/>
    <d v="2022-10-25T00:00:00"/>
    <x v="0"/>
  </r>
  <r>
    <x v="47"/>
    <x v="5"/>
    <n v="2"/>
    <d v="2019-10-22T00:00:00"/>
    <d v="2022-10-21T00:00:00"/>
    <x v="0"/>
  </r>
  <r>
    <x v="47"/>
    <x v="9"/>
    <n v="1"/>
    <d v="2018-08-20T00:00:00"/>
    <d v="2021-08-19T00:00:00"/>
    <x v="1"/>
  </r>
  <r>
    <x v="47"/>
    <x v="4"/>
    <n v="1"/>
    <d v="2020-01-16T00:00:00"/>
    <d v="2023-01-15T00:00:00"/>
    <x v="0"/>
  </r>
  <r>
    <x v="47"/>
    <x v="7"/>
    <n v="1"/>
    <d v="2019-10-14T00:00:00"/>
    <d v="2022-10-13T00:00:00"/>
    <x v="0"/>
  </r>
  <r>
    <x v="47"/>
    <x v="27"/>
    <n v="1"/>
    <d v="2019-06-08T00:00:00"/>
    <d v="2022-06-07T00:00:00"/>
    <x v="0"/>
  </r>
  <r>
    <x v="47"/>
    <x v="12"/>
    <n v="1"/>
    <d v="2019-06-08T00:00:00"/>
    <d v="2022-06-07T00:00:00"/>
    <x v="0"/>
  </r>
  <r>
    <x v="47"/>
    <x v="16"/>
    <n v="1"/>
    <d v="2018-08-30T00:00:00"/>
    <d v="2021-08-29T00:00:00"/>
    <x v="1"/>
  </r>
  <r>
    <x v="47"/>
    <x v="24"/>
    <n v="1"/>
    <d v="2018-08-30T00:00:00"/>
    <d v="2021-08-29T00:00:00"/>
    <x v="1"/>
  </r>
  <r>
    <x v="47"/>
    <x v="28"/>
    <n v="1"/>
    <d v="2018-08-30T00:00:00"/>
    <d v="2021-08-29T00:00:00"/>
    <x v="1"/>
  </r>
  <r>
    <x v="47"/>
    <x v="13"/>
    <n v="1"/>
    <d v="2018-08-29T00:00:00"/>
    <d v="2021-08-28T00:00:00"/>
    <x v="1"/>
  </r>
  <r>
    <x v="47"/>
    <x v="3"/>
    <n v="1"/>
    <d v="2020-01-22T00:00:00"/>
    <d v="2023-01-21T00:00:00"/>
    <x v="0"/>
  </r>
  <r>
    <x v="47"/>
    <x v="2"/>
    <n v="1"/>
    <d v="2018-08-20T00:00:00"/>
    <d v="2021-08-19T00:00:00"/>
    <x v="1"/>
  </r>
  <r>
    <x v="47"/>
    <x v="0"/>
    <n v="2"/>
    <d v="2019-10-23T00:00:00"/>
    <d v="2022-10-22T00:00:00"/>
    <x v="0"/>
  </r>
  <r>
    <x v="47"/>
    <x v="6"/>
    <n v="1"/>
    <d v="2016-07-12T00:00:00"/>
    <d v="2019-07-12T00:00:00"/>
    <x v="2"/>
  </r>
  <r>
    <x v="47"/>
    <x v="1"/>
    <n v="1"/>
    <d v="2019-09-03T00:00:00"/>
    <d v="2022-09-02T00:00:00"/>
    <x v="0"/>
  </r>
  <r>
    <x v="48"/>
    <x v="20"/>
    <n v="3"/>
    <d v="2019-01-09T00:00:00"/>
    <d v="2022-01-08T00:00:00"/>
    <x v="0"/>
  </r>
  <r>
    <x v="48"/>
    <x v="41"/>
    <n v="1"/>
    <s v="16/11/2019"/>
    <e v="#VALUE!"/>
    <x v="5"/>
  </r>
  <r>
    <x v="48"/>
    <x v="42"/>
    <n v="1"/>
    <s v="16/11/2019"/>
    <e v="#VALUE!"/>
    <x v="5"/>
  </r>
  <r>
    <x v="48"/>
    <x v="1"/>
    <n v="1"/>
    <d v="2020-07-09T00:00:00"/>
    <d v="2023-07-09T00:00:00"/>
    <x v="0"/>
  </r>
  <r>
    <x v="48"/>
    <x v="8"/>
    <n v="1"/>
    <d v="2020-07-22T00:00:00"/>
    <d v="2023-07-22T00:00:00"/>
    <x v="0"/>
  </r>
  <r>
    <x v="48"/>
    <x v="5"/>
    <n v="1"/>
    <d v="2020-07-21T00:00:00"/>
    <d v="2023-07-21T00:00:00"/>
    <x v="0"/>
  </r>
  <r>
    <x v="48"/>
    <x v="27"/>
    <n v="1"/>
    <d v="2020-07-17T00:00:00"/>
    <d v="2023-07-17T00:00:00"/>
    <x v="0"/>
  </r>
  <r>
    <x v="48"/>
    <x v="0"/>
    <n v="1"/>
    <d v="2020-08-04T00:00:00"/>
    <d v="2023-08-04T00:00:00"/>
    <x v="0"/>
  </r>
  <r>
    <x v="48"/>
    <x v="3"/>
    <n v="1"/>
    <d v="2020-08-03T00:00:00"/>
    <d v="2023-08-03T00:00:00"/>
    <x v="0"/>
  </r>
  <r>
    <x v="48"/>
    <x v="4"/>
    <n v="1"/>
    <d v="2020-08-05T00:00:00"/>
    <d v="2023-08-05T00:00:00"/>
    <x v="0"/>
  </r>
  <r>
    <x v="48"/>
    <x v="12"/>
    <n v="1"/>
    <d v="2020-07-23T00:00:00"/>
    <d v="2023-07-23T00:00:00"/>
    <x v="0"/>
  </r>
  <r>
    <x v="49"/>
    <x v="32"/>
    <n v="1"/>
    <d v="2018-12-07T00:00:00"/>
    <d v="2021-12-06T00:00:00"/>
    <x v="0"/>
  </r>
  <r>
    <x v="49"/>
    <x v="54"/>
    <n v="3"/>
    <d v="2019-12-30T00:00:00"/>
    <d v="2022-12-29T00:00:00"/>
    <x v="0"/>
  </r>
  <r>
    <x v="49"/>
    <x v="55"/>
    <n v="3"/>
    <d v="2019-12-30T00:00:00"/>
    <d v="2022-12-29T00:00:00"/>
    <x v="0"/>
  </r>
  <r>
    <x v="50"/>
    <x v="19"/>
    <n v="1"/>
    <d v="2021-04-01T00:00:00"/>
    <d v="2024-03-31T00:00:00"/>
    <x v="0"/>
  </r>
  <r>
    <x v="50"/>
    <x v="41"/>
    <n v="1"/>
    <s v="21/10/2019"/>
    <e v="#VALUE!"/>
    <x v="5"/>
  </r>
  <r>
    <x v="50"/>
    <x v="42"/>
    <n v="1"/>
    <s v="21/10/2019"/>
    <e v="#VALUE!"/>
    <x v="5"/>
  </r>
  <r>
    <x v="50"/>
    <x v="39"/>
    <n v="1"/>
    <d v="2019-10-21T00:00:00"/>
    <d v="2022-10-20T00:00:00"/>
    <x v="0"/>
  </r>
  <r>
    <x v="50"/>
    <x v="21"/>
    <n v="3"/>
    <d v="2018-04-30T00:00:00"/>
    <d v="2021-04-29T00:00:00"/>
    <x v="8"/>
  </r>
  <r>
    <x v="50"/>
    <x v="18"/>
    <n v="1"/>
    <d v="2021-04-01T00:00:00"/>
    <d v="2024-03-31T00:00:00"/>
    <x v="0"/>
  </r>
  <r>
    <x v="51"/>
    <x v="19"/>
    <n v="3"/>
    <d v="2017-02-27T00:00:00"/>
    <d v="2020-02-27T00:00:00"/>
    <x v="2"/>
  </r>
  <r>
    <x v="51"/>
    <x v="29"/>
    <n v="1"/>
    <s v="23/06/15"/>
    <e v="#VALUE!"/>
    <x v="5"/>
  </r>
  <r>
    <x v="51"/>
    <x v="30"/>
    <n v="1"/>
    <d v="2019-08-12T00:00:00"/>
    <d v="2022-08-11T00:00:00"/>
    <x v="0"/>
  </r>
  <r>
    <x v="51"/>
    <x v="18"/>
    <n v="1"/>
    <d v="2019-11-06T00:00:00"/>
    <d v="2022-11-05T00:00:00"/>
    <x v="0"/>
  </r>
  <r>
    <x v="52"/>
    <x v="11"/>
    <n v="1"/>
    <d v="2018-03-29T00:00:00"/>
    <d v="2021-03-28T00:00:00"/>
    <x v="2"/>
  </r>
  <r>
    <x v="52"/>
    <x v="5"/>
    <n v="1"/>
    <d v="2018-06-25T00:00:00"/>
    <d v="2021-06-24T00:00:00"/>
    <x v="3"/>
  </r>
  <r>
    <x v="52"/>
    <x v="7"/>
    <n v="1"/>
    <d v="2020-01-22T00:00:00"/>
    <d v="2023-01-21T00:00:00"/>
    <x v="0"/>
  </r>
  <r>
    <x v="52"/>
    <x v="26"/>
    <n v="3"/>
    <d v="2018-04-15T00:00:00"/>
    <d v="2021-04-14T00:00:00"/>
    <x v="8"/>
  </r>
  <r>
    <x v="52"/>
    <x v="10"/>
    <n v="1"/>
    <d v="2019-12-03T00:00:00"/>
    <d v="2022-12-02T00:00:00"/>
    <x v="0"/>
  </r>
  <r>
    <x v="52"/>
    <x v="6"/>
    <n v="1"/>
    <d v="2019-08-10T00:00:00"/>
    <d v="2022-08-09T00:00:00"/>
    <x v="0"/>
  </r>
  <r>
    <x v="52"/>
    <x v="22"/>
    <n v="1"/>
    <d v="2018-10-04T00:00:00"/>
    <d v="2021-10-03T00:00:00"/>
    <x v="6"/>
  </r>
  <r>
    <x v="52"/>
    <x v="23"/>
    <n v="1"/>
    <d v="2018-10-04T00:00:00"/>
    <d v="2021-10-03T00:00:00"/>
    <x v="6"/>
  </r>
  <r>
    <x v="52"/>
    <x v="15"/>
    <n v="1"/>
    <d v="2018-10-04T00:00:00"/>
    <d v="2021-10-03T00:00:00"/>
    <x v="6"/>
  </r>
  <r>
    <x v="52"/>
    <x v="14"/>
    <n v="1"/>
    <d v="2018-10-04T00:00:00"/>
    <d v="2021-10-03T00:00:00"/>
    <x v="6"/>
  </r>
  <r>
    <x v="52"/>
    <x v="16"/>
    <n v="1"/>
    <d v="2018-10-04T00:00:00"/>
    <d v="2021-10-03T00:00:00"/>
    <x v="6"/>
  </r>
  <r>
    <x v="52"/>
    <x v="24"/>
    <n v="1"/>
    <d v="2018-10-04T00:00:00"/>
    <d v="2021-10-03T00:00:00"/>
    <x v="6"/>
  </r>
  <r>
    <x v="52"/>
    <x v="28"/>
    <n v="1"/>
    <d v="2018-10-04T00:00:00"/>
    <d v="2021-10-03T00:00:00"/>
    <x v="6"/>
  </r>
  <r>
    <x v="52"/>
    <x v="13"/>
    <n v="1"/>
    <d v="2018-10-04T00:00:00"/>
    <d v="2021-10-03T00:00:00"/>
    <x v="6"/>
  </r>
  <r>
    <x v="52"/>
    <x v="25"/>
    <n v="1"/>
    <d v="2018-10-04T00:00:00"/>
    <d v="2021-10-03T00:00:00"/>
    <x v="6"/>
  </r>
  <r>
    <x v="52"/>
    <x v="8"/>
    <n v="1"/>
    <d v="2018-09-07T00:00:00"/>
    <d v="2021-09-06T00:00:00"/>
    <x v="6"/>
  </r>
  <r>
    <x v="52"/>
    <x v="27"/>
    <n v="3"/>
    <d v="2018-02-08T00:00:00"/>
    <d v="2021-02-07T00:00:00"/>
    <x v="2"/>
  </r>
  <r>
    <x v="52"/>
    <x v="2"/>
    <n v="1"/>
    <d v="2019-10-24T00:00:00"/>
    <d v="2022-10-23T00:00:00"/>
    <x v="0"/>
  </r>
  <r>
    <x v="52"/>
    <x v="3"/>
    <n v="1"/>
    <d v="2020-01-22T00:00:00"/>
    <d v="2023-01-21T00:00:00"/>
    <x v="0"/>
  </r>
  <r>
    <x v="52"/>
    <x v="0"/>
    <n v="1"/>
    <d v="2018-11-10T00:00:00"/>
    <d v="2021-11-09T00:00:00"/>
    <x v="0"/>
  </r>
  <r>
    <x v="52"/>
    <x v="1"/>
    <n v="1"/>
    <d v="2019-09-03T00:00:00"/>
    <d v="2022-09-02T00:00:00"/>
    <x v="0"/>
  </r>
  <r>
    <x v="52"/>
    <x v="12"/>
    <n v="1"/>
    <d v="2019-11-12T00:00:00"/>
    <d v="2022-11-11T00:00:00"/>
    <x v="0"/>
  </r>
  <r>
    <x v="52"/>
    <x v="4"/>
    <n v="1"/>
    <d v="2020-07-06T00:00:00"/>
    <d v="2023-07-06T00:00:00"/>
    <x v="0"/>
  </r>
  <r>
    <x v="25"/>
    <x v="56"/>
    <n v="1"/>
    <d v="2020-09-02T00:00:00"/>
    <d v="2023-09-02T00:00:00"/>
    <x v="0"/>
  </r>
  <r>
    <x v="33"/>
    <x v="56"/>
    <n v="3"/>
    <d v="2020-06-30T00:00:00"/>
    <d v="2023-06-30T00:00:00"/>
    <x v="0"/>
  </r>
  <r>
    <x v="53"/>
    <x v="56"/>
    <n v="1"/>
    <d v="2020-07-27T00:00:00"/>
    <d v="2023-07-27T00:00:00"/>
    <x v="0"/>
  </r>
  <r>
    <x v="4"/>
    <x v="56"/>
    <n v="3"/>
    <d v="2020-06-30T00:00:00"/>
    <d v="2023-06-30T00:00:00"/>
    <x v="0"/>
  </r>
  <r>
    <x v="36"/>
    <x v="56"/>
    <n v="1"/>
    <d v="2020-09-18T00:00:00"/>
    <d v="2023-09-18T00:00:00"/>
    <x v="0"/>
  </r>
  <r>
    <x v="34"/>
    <x v="56"/>
    <n v="1"/>
    <d v="2020-10-14T00:00:00"/>
    <d v="2023-10-14T00:00:00"/>
    <x v="0"/>
  </r>
  <r>
    <x v="41"/>
    <x v="56"/>
    <n v="1"/>
    <d v="2020-08-25T00:00:00"/>
    <d v="2023-08-25T00:00:00"/>
    <x v="0"/>
  </r>
  <r>
    <x v="41"/>
    <x v="21"/>
    <n v="2"/>
    <d v="2021-06-01T00:00:00"/>
    <d v="2024-05-31T00:00:00"/>
    <x v="0"/>
  </r>
  <r>
    <x v="24"/>
    <x v="56"/>
    <n v="1"/>
    <d v="2020-07-10T00:00:00"/>
    <d v="2023-07-10T00:00:00"/>
    <x v="0"/>
  </r>
  <r>
    <x v="53"/>
    <x v="20"/>
    <n v="1"/>
    <d v="2021-06-04T00:00:00"/>
    <d v="2024-06-03T00:00:00"/>
    <x v="0"/>
  </r>
  <r>
    <x v="14"/>
    <x v="57"/>
    <n v="1"/>
    <d v="2020-02-17T00:00:00"/>
    <d v="2023-02-16T00:00:00"/>
    <x v="0"/>
  </r>
  <r>
    <x v="16"/>
    <x v="57"/>
    <n v="1"/>
    <d v="2021-02-16T00:00:00"/>
    <d v="2024-02-16T00:00:00"/>
    <x v="0"/>
  </r>
  <r>
    <x v="31"/>
    <x v="57"/>
    <n v="1"/>
    <d v="2021-06-09T00:00:00"/>
    <d v="2024-06-08T00:00:00"/>
    <x v="0"/>
  </r>
  <r>
    <x v="34"/>
    <x v="58"/>
    <n v="1"/>
    <d v="2021-06-09T00:00:00"/>
    <d v="2024-06-08T00:00:00"/>
    <x v="0"/>
  </r>
  <r>
    <x v="33"/>
    <x v="58"/>
    <n v="1"/>
    <d v="2021-06-08T00:00:00"/>
    <d v="2024-06-07T00:00:00"/>
    <x v="0"/>
  </r>
  <r>
    <x v="14"/>
    <x v="58"/>
    <n v="1"/>
    <d v="2021-02-12T00:00:00"/>
    <d v="2024-02-12T00:00:00"/>
    <x v="0"/>
  </r>
  <r>
    <x v="23"/>
    <x v="40"/>
    <n v="2"/>
    <d v="2021-04-24T00:00:00"/>
    <d v="2024-04-23T00:00:00"/>
    <x v="0"/>
  </r>
  <r>
    <x v="23"/>
    <x v="39"/>
    <n v="1"/>
    <d v="2021-06-07T00:00:00"/>
    <d v="2024-06-06T00:00:00"/>
    <x v="0"/>
  </r>
  <r>
    <x v="54"/>
    <x v="59"/>
    <m/>
    <d v="2021-07-07T00:00:00"/>
    <d v="2024-07-06T00:00:00"/>
    <x v="0"/>
  </r>
  <r>
    <x v="55"/>
    <x v="59"/>
    <m/>
    <d v="2021-07-07T00:00:00"/>
    <d v="2024-07-06T00:00:00"/>
    <x v="0"/>
  </r>
  <r>
    <x v="56"/>
    <x v="59"/>
    <m/>
    <d v="2021-07-07T00:00:00"/>
    <d v="2024-07-06T00:00:00"/>
    <x v="0"/>
  </r>
  <r>
    <x v="57"/>
    <x v="59"/>
    <m/>
    <s v="21/07/07"/>
    <d v="2010-07-20T00:00:00"/>
    <x v="2"/>
  </r>
  <r>
    <x v="58"/>
    <x v="59"/>
    <m/>
    <d v="2021-07-08T00:00:00"/>
    <d v="2024-07-07T00:00:00"/>
    <x v="0"/>
  </r>
  <r>
    <x v="59"/>
    <x v="59"/>
    <m/>
    <d v="2021-08-07T00:00:00"/>
    <d v="2024-08-06T00:00:00"/>
    <x v="0"/>
  </r>
  <r>
    <x v="60"/>
    <x v="59"/>
    <m/>
    <d v="2020-08-12T00:00:00"/>
    <d v="2023-08-12T00:00:00"/>
    <x v="0"/>
  </r>
  <r>
    <x v="61"/>
    <x v="59"/>
    <m/>
    <d v="2020-08-12T00:00:00"/>
    <d v="2023-08-12T00:00:00"/>
    <x v="0"/>
  </r>
  <r>
    <x v="62"/>
    <x v="59"/>
    <m/>
    <d v="2021-07-10T00:00:00"/>
    <d v="2024-07-09T00:00:00"/>
    <x v="0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  <r>
    <x v="63"/>
    <x v="59"/>
    <m/>
    <m/>
    <m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23C2743-241F-45E7-98A1-0A6D2DF14529}" name="Tableau croisé dynamique3" cacheId="8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28:B35" firstHeaderRow="1" firstDataRow="1" firstDataCol="1"/>
  <pivotFields count="7">
    <pivotField showAll="0"/>
    <pivotField showAll="0"/>
    <pivotField showAll="0"/>
    <pivotField showAll="0"/>
    <pivotField showAll="0"/>
    <pivotField axis="axisRow" dataField="1" showAll="0">
      <items count="10">
        <item h="1" x="7"/>
        <item x="1"/>
        <item x="0"/>
        <item x="2"/>
        <item h="1" x="5"/>
        <item x="3"/>
        <item x="8"/>
        <item x="6"/>
        <item h="1" x="4"/>
        <item t="default"/>
      </items>
    </pivotField>
    <pivotField showAll="0"/>
  </pivotFields>
  <rowFields count="1">
    <field x="5"/>
  </rowFields>
  <rowItems count="7">
    <i>
      <x v="1"/>
    </i>
    <i>
      <x v="2"/>
    </i>
    <i>
      <x v="3"/>
    </i>
    <i>
      <x v="5"/>
    </i>
    <i>
      <x v="6"/>
    </i>
    <i>
      <x v="7"/>
    </i>
    <i t="grand">
      <x/>
    </i>
  </rowItems>
  <colItems count="1">
    <i/>
  </colItems>
  <dataFields count="1">
    <dataField name="Nombre de Statut" fld="5" subtotal="count" baseField="0" baseItem="0"/>
  </dataField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74D6FBE-C176-49C7-AE2B-7AEE5BC617EB}" name="Tableau croisé dynamique1" cacheId="8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Compétences" colHeaderCaption="">
  <location ref="A7:BL68" firstHeaderRow="1" firstDataRow="2" firstDataCol="1"/>
  <pivotFields count="7">
    <pivotField axis="axisCol" showAll="0" sortType="ascending">
      <items count="72">
        <item m="1" x="65"/>
        <item m="1" x="66"/>
        <item x="0"/>
        <item x="1"/>
        <item m="1" x="64"/>
        <item x="3"/>
        <item x="2"/>
        <item m="1" x="68"/>
        <item x="4"/>
        <item x="5"/>
        <item m="1" x="69"/>
        <item x="6"/>
        <item m="1" x="63"/>
        <item x="7"/>
        <item x="8"/>
        <item x="9"/>
        <item x="10"/>
        <item x="60"/>
        <item x="61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m="1" x="70"/>
        <item x="28"/>
        <item x="29"/>
        <item x="30"/>
        <item x="31"/>
        <item x="32"/>
        <item x="33"/>
        <item x="34"/>
        <item x="35"/>
        <item x="36"/>
        <item m="1" x="67"/>
        <item x="37"/>
        <item x="53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62"/>
        <item x="54"/>
        <item x="55"/>
        <item x="56"/>
        <item x="57"/>
        <item x="58"/>
        <item x="59"/>
        <item x="50"/>
        <item x="51"/>
        <item x="52"/>
        <item t="default"/>
      </items>
    </pivotField>
    <pivotField axis="axisRow" showAll="0" sortType="ascending">
      <items count="63">
        <item x="22"/>
        <item x="31"/>
        <item x="27"/>
        <item x="20"/>
        <item x="32"/>
        <item x="37"/>
        <item x="11"/>
        <item x="47"/>
        <item x="23"/>
        <item x="56"/>
        <item x="38"/>
        <item x="18"/>
        <item x="57"/>
        <item x="29"/>
        <item x="35"/>
        <item x="36"/>
        <item x="30"/>
        <item x="15"/>
        <item x="19"/>
        <item x="10"/>
        <item x="21"/>
        <item x="14"/>
        <item x="6"/>
        <item x="53"/>
        <item x="7"/>
        <item x="16"/>
        <item x="24"/>
        <item x="28"/>
        <item x="13"/>
        <item x="39"/>
        <item x="46"/>
        <item m="1" x="60"/>
        <item x="8"/>
        <item x="41"/>
        <item x="1"/>
        <item x="12"/>
        <item x="52"/>
        <item x="51"/>
        <item x="40"/>
        <item x="48"/>
        <item x="17"/>
        <item x="34"/>
        <item x="3"/>
        <item x="2"/>
        <item x="42"/>
        <item m="1" x="61"/>
        <item x="25"/>
        <item x="55"/>
        <item x="54"/>
        <item x="43"/>
        <item x="49"/>
        <item x="50"/>
        <item x="45"/>
        <item x="5"/>
        <item x="58"/>
        <item x="44"/>
        <item x="0"/>
        <item x="33"/>
        <item x="26"/>
        <item x="9"/>
        <item x="4"/>
        <item x="59"/>
        <item t="default"/>
      </items>
    </pivotField>
    <pivotField dataField="1" showAll="0"/>
    <pivotField showAll="0"/>
    <pivotField showAll="0"/>
    <pivotField showAll="0"/>
    <pivotField showAll="0"/>
  </pivotFields>
  <rowFields count="1">
    <field x="1"/>
  </rowFields>
  <rowItems count="6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</rowItems>
  <colFields count="1">
    <field x="0"/>
  </colFields>
  <colItems count="63">
    <i>
      <x v="2"/>
    </i>
    <i>
      <x v="3"/>
    </i>
    <i>
      <x v="5"/>
    </i>
    <i>
      <x v="6"/>
    </i>
    <i>
      <x v="8"/>
    </i>
    <i>
      <x v="9"/>
    </i>
    <i>
      <x v="11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</colItems>
  <dataFields count="1">
    <dataField name="Somme de Niveau" fld="2" baseField="1" baseItem="48"/>
  </dataFields>
  <formats count="37">
    <format dxfId="101">
      <pivotArea dataOnly="0" labelOnly="1" fieldPosition="0">
        <references count="1">
          <reference field="0" count="0"/>
        </references>
      </pivotArea>
    </format>
    <format dxfId="100">
      <pivotArea dataOnly="0" labelOnly="1" grandCol="1" outline="0" fieldPosition="0"/>
    </format>
    <format dxfId="99">
      <pivotArea type="all" dataOnly="0" outline="0" fieldPosition="0"/>
    </format>
    <format dxfId="98">
      <pivotArea type="origin" dataOnly="0" labelOnly="1" outline="0" fieldPosition="0"/>
    </format>
    <format dxfId="97">
      <pivotArea field="0" type="button" dataOnly="0" labelOnly="1" outline="0" axis="axisCol" fieldPosition="0"/>
    </format>
    <format dxfId="96">
      <pivotArea type="topRight" dataOnly="0" labelOnly="1" outline="0" fieldPosition="0"/>
    </format>
    <format dxfId="95">
      <pivotArea field="1" type="button" dataOnly="0" labelOnly="1" outline="0" axis="axisRow" fieldPosition="0"/>
    </format>
    <format dxfId="94">
      <pivotArea dataOnly="0" labelOnly="1" fieldPosition="0">
        <references count="1">
          <reference field="0" count="0"/>
        </references>
      </pivotArea>
    </format>
    <format dxfId="93">
      <pivotArea type="origin" dataOnly="0" labelOnly="1" outline="0" fieldPosition="0"/>
    </format>
    <format dxfId="92">
      <pivotArea field="0" type="button" dataOnly="0" labelOnly="1" outline="0" axis="axisCol" fieldPosition="0"/>
    </format>
    <format dxfId="91">
      <pivotArea type="topRight" dataOnly="0" labelOnly="1" outline="0" fieldPosition="0"/>
    </format>
    <format dxfId="90">
      <pivotArea field="1" type="button" dataOnly="0" labelOnly="1" outline="0" axis="axisRow" fieldPosition="0"/>
    </format>
    <format dxfId="89">
      <pivotArea dataOnly="0" labelOnly="1" fieldPosition="0">
        <references count="1">
          <reference field="0" count="0"/>
        </references>
      </pivotArea>
    </format>
    <format dxfId="88">
      <pivotArea type="origin" dataOnly="0" labelOnly="1" outline="0" fieldPosition="0"/>
    </format>
    <format dxfId="87">
      <pivotArea field="0" type="button" dataOnly="0" labelOnly="1" outline="0" axis="axisCol" fieldPosition="0"/>
    </format>
    <format dxfId="86">
      <pivotArea type="topRight" dataOnly="0" labelOnly="1" outline="0" fieldPosition="0"/>
    </format>
    <format dxfId="85">
      <pivotArea field="1" type="button" dataOnly="0" labelOnly="1" outline="0" axis="axisRow" fieldPosition="0"/>
    </format>
    <format dxfId="84">
      <pivotArea dataOnly="0" labelOnly="1" fieldPosition="0">
        <references count="1">
          <reference field="0" count="0"/>
        </references>
      </pivotArea>
    </format>
    <format dxfId="83">
      <pivotArea type="all" dataOnly="0" outline="0" fieldPosition="0"/>
    </format>
    <format dxfId="82">
      <pivotArea outline="0" collapsedLevelsAreSubtotals="1" fieldPosition="0"/>
    </format>
    <format dxfId="81">
      <pivotArea type="origin" dataOnly="0" labelOnly="1" outline="0" fieldPosition="0"/>
    </format>
    <format dxfId="80">
      <pivotArea field="0" type="button" dataOnly="0" labelOnly="1" outline="0" axis="axisCol" fieldPosition="0"/>
    </format>
    <format dxfId="79">
      <pivotArea type="topRight" dataOnly="0" labelOnly="1" outline="0" fieldPosition="0"/>
    </format>
    <format dxfId="78">
      <pivotArea field="1" type="button" dataOnly="0" labelOnly="1" outline="0" axis="axisRow" fieldPosition="0"/>
    </format>
    <format dxfId="77">
      <pivotArea dataOnly="0" labelOnly="1" fieldPosition="0">
        <references count="1">
          <reference field="1" count="50">
            <x v="0"/>
            <x v="1"/>
            <x v="2"/>
            <x v="3"/>
            <x v="4"/>
            <x v="6"/>
            <x v="7"/>
            <x v="8"/>
            <x v="11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9"/>
            <x v="50"/>
            <x v="51"/>
            <x v="52"/>
            <x v="53"/>
            <x v="55"/>
            <x v="56"/>
            <x v="57"/>
          </reference>
        </references>
      </pivotArea>
    </format>
    <format dxfId="76">
      <pivotArea dataOnly="0" labelOnly="1" fieldPosition="0">
        <references count="1">
          <reference field="1" count="3">
            <x v="58"/>
            <x v="59"/>
            <x v="60"/>
          </reference>
        </references>
      </pivotArea>
    </format>
    <format dxfId="75">
      <pivotArea dataOnly="0" labelOnly="1" fieldPosition="0">
        <references count="1">
          <reference field="0" count="0"/>
        </references>
      </pivotArea>
    </format>
    <format dxfId="74">
      <pivotArea dataOnly="0" labelOnly="1" fieldPosition="0">
        <references count="1">
          <reference field="1" count="50">
            <x v="0"/>
            <x v="1"/>
            <x v="2"/>
            <x v="3"/>
            <x v="4"/>
            <x v="6"/>
            <x v="7"/>
            <x v="8"/>
            <x v="11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9"/>
            <x v="50"/>
            <x v="51"/>
            <x v="52"/>
            <x v="53"/>
            <x v="55"/>
            <x v="56"/>
            <x v="57"/>
          </reference>
        </references>
      </pivotArea>
    </format>
    <format dxfId="73">
      <pivotArea dataOnly="0" labelOnly="1" fieldPosition="0">
        <references count="1">
          <reference field="1" count="3">
            <x v="58"/>
            <x v="59"/>
            <x v="60"/>
          </reference>
        </references>
      </pivotArea>
    </format>
    <format dxfId="72">
      <pivotArea dataOnly="0" labelOnly="1" fieldPosition="0">
        <references count="1">
          <reference field="1" count="0"/>
        </references>
      </pivotArea>
    </format>
    <format dxfId="71">
      <pivotArea dataOnly="0" labelOnly="1" fieldPosition="0">
        <references count="1">
          <reference field="1" count="50">
            <x v="0"/>
            <x v="1"/>
            <x v="2"/>
            <x v="3"/>
            <x v="4"/>
            <x v="6"/>
            <x v="7"/>
            <x v="8"/>
            <x v="11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9"/>
            <x v="50"/>
            <x v="51"/>
            <x v="52"/>
            <x v="53"/>
            <x v="55"/>
            <x v="56"/>
            <x v="57"/>
          </reference>
        </references>
      </pivotArea>
    </format>
    <format dxfId="70">
      <pivotArea dataOnly="0" labelOnly="1" fieldPosition="0">
        <references count="1">
          <reference field="1" count="3">
            <x v="58"/>
            <x v="59"/>
            <x v="60"/>
          </reference>
        </references>
      </pivotArea>
    </format>
    <format dxfId="69">
      <pivotArea outline="0" collapsedLevelsAreSubtotals="1" fieldPosition="0"/>
    </format>
    <format dxfId="68">
      <pivotArea outline="0" collapsedLevelsAreSubtotals="1" fieldPosition="0"/>
    </format>
    <format dxfId="67">
      <pivotArea outline="0" collapsedLevelsAreSubtotals="1" fieldPosition="0"/>
    </format>
    <format dxfId="66">
      <pivotArea dataOnly="0" labelOnly="1" fieldPosition="0">
        <references count="1">
          <reference field="1" count="1">
            <x v="10"/>
          </reference>
        </references>
      </pivotArea>
    </format>
    <format dxfId="65">
      <pivotArea dataOnly="0" labelOnly="1" fieldPosition="0">
        <references count="1">
          <reference field="1" count="4">
            <x v="5"/>
            <x v="9"/>
            <x v="47"/>
            <x v="4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63DA449-1DB2-401F-8AF5-CC99FE60B219}" name="Tableau croisé dynamique7" cacheId="8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7" indent="0" outline="1" outlineData="1" multipleFieldFilters="0" rowHeaderCaption="Compétences" colHeaderCaption=".">
  <location ref="A6:BM67" firstHeaderRow="1" firstDataRow="2" firstDataCol="1"/>
  <pivotFields count="7">
    <pivotField axis="axisCol" showAll="0" defaultSubtotal="0">
      <items count="64">
        <item x="0"/>
        <item x="1"/>
        <item x="3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53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63"/>
        <item x="54"/>
        <item x="55"/>
        <item x="56"/>
        <item x="57"/>
        <item x="58"/>
        <item x="59"/>
        <item x="60"/>
        <item x="61"/>
        <item x="62"/>
      </items>
    </pivotField>
    <pivotField axis="axisRow" showAll="0" defaultSubtotal="0">
      <items count="60">
        <item x="22"/>
        <item x="31"/>
        <item x="27"/>
        <item x="20"/>
        <item x="32"/>
        <item x="37"/>
        <item x="11"/>
        <item x="47"/>
        <item x="23"/>
        <item x="56"/>
        <item x="38"/>
        <item x="18"/>
        <item x="57"/>
        <item x="29"/>
        <item x="35"/>
        <item x="36"/>
        <item x="30"/>
        <item x="15"/>
        <item x="19"/>
        <item x="10"/>
        <item x="21"/>
        <item x="14"/>
        <item x="6"/>
        <item x="53"/>
        <item x="7"/>
        <item x="16"/>
        <item x="24"/>
        <item x="28"/>
        <item x="13"/>
        <item x="39"/>
        <item x="46"/>
        <item x="8"/>
        <item x="41"/>
        <item x="1"/>
        <item x="12"/>
        <item x="52"/>
        <item x="51"/>
        <item x="40"/>
        <item x="48"/>
        <item x="17"/>
        <item x="34"/>
        <item x="3"/>
        <item x="2"/>
        <item x="42"/>
        <item x="25"/>
        <item x="55"/>
        <item x="54"/>
        <item x="43"/>
        <item x="49"/>
        <item x="50"/>
        <item x="45"/>
        <item x="5"/>
        <item x="58"/>
        <item x="44"/>
        <item x="0"/>
        <item x="33"/>
        <item x="26"/>
        <item x="9"/>
        <item x="4"/>
        <item x="59"/>
      </items>
    </pivotField>
    <pivotField showAll="0" defaultSubtotal="0"/>
    <pivotField showAll="0" defaultSubtotal="0"/>
    <pivotField showAll="0" defaultSubtotal="0"/>
    <pivotField showAll="0" defaultSubtotal="0"/>
    <pivotField dataField="1" showAll="0" defaultSubtotal="0"/>
  </pivotFields>
  <rowFields count="1">
    <field x="1"/>
  </rowFields>
  <rowItems count="6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</rowItems>
  <colFields count="1">
    <field x="0"/>
  </colFields>
  <col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</colItems>
  <dataFields count="1">
    <dataField name="." fld="6" baseField="0" baseItem="0"/>
  </dataFields>
  <formats count="6">
    <format dxfId="64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3">
      <pivotArea dataOnly="0" labelOnly="1" fieldPosition="0">
        <references count="1">
          <reference field="0" count="5">
            <x v="50"/>
            <x v="51"/>
            <x v="52"/>
            <x v="53"/>
            <x v="54"/>
          </reference>
        </references>
      </pivotArea>
    </format>
    <format dxfId="62">
      <pivotArea dataOnly="0" labelOnly="1" grandCol="1" outline="0" fieldPosition="0"/>
    </format>
    <format dxfId="61">
      <pivotArea outline="0" collapsedLevelsAreSubtotals="1" fieldPosition="0"/>
    </format>
    <format dxfId="60">
      <pivotArea outline="0" collapsedLevelsAreSubtotals="1" fieldPosition="0"/>
    </format>
    <format dxfId="59">
      <pivotArea outline="0" collapsedLevelsAreSubtotals="1" fieldPosition="0"/>
    </format>
  </formats>
  <pivotTableStyleInfo name="Style de tableau croisé dynamique 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56892D7-218F-4769-BB05-E2DDDE805B38}" name="Tableau croisé dynamique2" cacheId="9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C155" firstHeaderRow="1" firstDataRow="1" firstDataCol="3"/>
  <pivotFields count="6">
    <pivotField axis="axisRow" compact="0" outline="0" subtotalTop="0" showAll="0" defaultSubtotal="0">
      <items count="69">
        <item m="1" x="65"/>
        <item x="0"/>
        <item m="1" x="67"/>
        <item x="4"/>
        <item x="5"/>
        <item x="6"/>
        <item x="7"/>
        <item x="8"/>
        <item x="9"/>
        <item x="10"/>
        <item x="13"/>
        <item x="14"/>
        <item x="15"/>
        <item x="16"/>
        <item x="18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m="1" x="66"/>
        <item x="37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63"/>
        <item x="11"/>
        <item x="43"/>
        <item m="1" x="68"/>
        <item x="1"/>
        <item x="12"/>
        <item x="19"/>
        <item x="3"/>
        <item x="20"/>
        <item x="17"/>
        <item m="1" x="64"/>
        <item x="2"/>
        <item x="53"/>
        <item x="54"/>
        <item x="55"/>
        <item x="56"/>
        <item x="57"/>
        <item x="58"/>
        <item x="59"/>
        <item x="60"/>
        <item x="61"/>
        <item x="62"/>
      </items>
    </pivotField>
    <pivotField axis="axisRow" compact="0" outline="0" subtotalTop="0" showAll="0" defaultSubtotal="0">
      <items count="62">
        <item x="22"/>
        <item x="31"/>
        <item x="27"/>
        <item x="20"/>
        <item x="32"/>
        <item x="11"/>
        <item x="47"/>
        <item x="23"/>
        <item x="38"/>
        <item x="18"/>
        <item x="29"/>
        <item x="35"/>
        <item x="36"/>
        <item x="30"/>
        <item x="15"/>
        <item x="19"/>
        <item x="10"/>
        <item x="21"/>
        <item x="14"/>
        <item x="6"/>
        <item x="53"/>
        <item x="7"/>
        <item x="16"/>
        <item x="24"/>
        <item x="28"/>
        <item x="13"/>
        <item x="39"/>
        <item x="46"/>
        <item x="8"/>
        <item x="41"/>
        <item x="1"/>
        <item x="12"/>
        <item x="52"/>
        <item x="51"/>
        <item x="40"/>
        <item x="48"/>
        <item x="17"/>
        <item x="34"/>
        <item x="3"/>
        <item x="2"/>
        <item x="42"/>
        <item m="1" x="61"/>
        <item x="25"/>
        <item x="43"/>
        <item x="49"/>
        <item x="50"/>
        <item x="45"/>
        <item x="5"/>
        <item x="44"/>
        <item x="0"/>
        <item x="33"/>
        <item x="26"/>
        <item x="9"/>
        <item x="4"/>
        <item x="59"/>
        <item m="1" x="60"/>
        <item x="54"/>
        <item x="55"/>
        <item x="37"/>
        <item x="56"/>
        <item x="57"/>
        <item x="58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10">
        <item h="1" x="7"/>
        <item x="3"/>
        <item x="1"/>
        <item x="6"/>
        <item h="1" x="0"/>
        <item x="4"/>
        <item x="8"/>
        <item x="2"/>
        <item h="1" x="9"/>
        <item h="1" x="5"/>
      </items>
    </pivotField>
  </pivotFields>
  <rowFields count="3">
    <field x="0"/>
    <field x="1"/>
    <field x="5"/>
  </rowFields>
  <rowItems count="152">
    <i>
      <x v="1"/>
      <x v="39"/>
      <x v="2"/>
    </i>
    <i r="1">
      <x v="52"/>
      <x v="2"/>
    </i>
    <i>
      <x v="3"/>
      <x v="9"/>
      <x v="7"/>
    </i>
    <i r="1">
      <x v="17"/>
      <x v="7"/>
    </i>
    <i>
      <x v="4"/>
      <x/>
      <x v="1"/>
    </i>
    <i r="1">
      <x v="2"/>
      <x v="1"/>
    </i>
    <i r="1">
      <x v="5"/>
      <x v="1"/>
    </i>
    <i r="1">
      <x v="7"/>
      <x v="1"/>
    </i>
    <i r="1">
      <x v="14"/>
      <x v="1"/>
    </i>
    <i r="1">
      <x v="18"/>
      <x v="1"/>
    </i>
    <i r="1">
      <x v="22"/>
      <x v="1"/>
    </i>
    <i r="1">
      <x v="23"/>
      <x v="1"/>
    </i>
    <i r="1">
      <x v="25"/>
      <x v="1"/>
    </i>
    <i r="1">
      <x v="39"/>
      <x v="7"/>
    </i>
    <i r="1">
      <x v="42"/>
      <x v="1"/>
    </i>
    <i r="1">
      <x v="47"/>
      <x v="5"/>
    </i>
    <i r="1">
      <x v="49"/>
      <x v="1"/>
    </i>
    <i r="1">
      <x v="51"/>
      <x v="1"/>
    </i>
    <i>
      <x v="6"/>
      <x v="10"/>
      <x v="1"/>
    </i>
    <i>
      <x v="10"/>
      <x/>
      <x v="7"/>
    </i>
    <i r="1">
      <x v="2"/>
      <x v="5"/>
    </i>
    <i r="1">
      <x v="5"/>
      <x v="7"/>
    </i>
    <i r="1">
      <x v="7"/>
      <x v="7"/>
    </i>
    <i r="1">
      <x v="14"/>
      <x v="7"/>
    </i>
    <i r="1">
      <x v="18"/>
      <x v="7"/>
    </i>
    <i r="1">
      <x v="22"/>
      <x v="7"/>
    </i>
    <i r="1">
      <x v="23"/>
      <x v="7"/>
    </i>
    <i r="1">
      <x v="24"/>
      <x v="7"/>
    </i>
    <i r="1">
      <x v="25"/>
      <x v="7"/>
    </i>
    <i r="1">
      <x v="28"/>
      <x v="3"/>
    </i>
    <i r="1">
      <x v="39"/>
      <x v="7"/>
    </i>
    <i r="1">
      <x v="42"/>
      <x v="7"/>
    </i>
    <i r="1">
      <x v="47"/>
      <x v="7"/>
    </i>
    <i r="1">
      <x v="49"/>
      <x v="7"/>
    </i>
    <i r="1">
      <x v="51"/>
      <x v="7"/>
    </i>
    <i>
      <x v="13"/>
      <x v="15"/>
      <x v="7"/>
    </i>
    <i>
      <x v="20"/>
      <x/>
      <x v="7"/>
    </i>
    <i r="1">
      <x v="2"/>
      <x v="1"/>
    </i>
    <i r="1">
      <x v="5"/>
      <x v="7"/>
    </i>
    <i r="1">
      <x v="7"/>
      <x v="7"/>
    </i>
    <i r="1">
      <x v="14"/>
      <x v="7"/>
    </i>
    <i r="1">
      <x v="18"/>
      <x v="7"/>
    </i>
    <i r="1">
      <x v="22"/>
      <x v="7"/>
    </i>
    <i r="1">
      <x v="23"/>
      <x v="7"/>
    </i>
    <i r="1">
      <x v="24"/>
      <x v="7"/>
    </i>
    <i r="1">
      <x v="25"/>
      <x v="7"/>
    </i>
    <i r="1">
      <x v="28"/>
      <x v="7"/>
    </i>
    <i r="1">
      <x v="42"/>
      <x v="7"/>
    </i>
    <i r="1">
      <x v="49"/>
      <x v="7"/>
    </i>
    <i r="1">
      <x v="51"/>
      <x v="7"/>
    </i>
    <i>
      <x v="21"/>
      <x v="2"/>
      <x v="1"/>
    </i>
    <i r="1">
      <x v="5"/>
      <x v="1"/>
    </i>
    <i r="1">
      <x v="7"/>
      <x v="1"/>
    </i>
    <i r="1">
      <x v="14"/>
      <x v="1"/>
    </i>
    <i r="1">
      <x v="18"/>
      <x v="1"/>
    </i>
    <i r="1">
      <x v="22"/>
      <x v="1"/>
    </i>
    <i r="1">
      <x v="23"/>
      <x v="1"/>
    </i>
    <i r="1">
      <x v="24"/>
      <x v="1"/>
    </i>
    <i r="1">
      <x v="25"/>
      <x v="1"/>
    </i>
    <i r="1">
      <x v="28"/>
      <x v="7"/>
    </i>
    <i r="1">
      <x v="42"/>
      <x v="1"/>
    </i>
    <i r="1">
      <x v="46"/>
      <x v="7"/>
    </i>
    <i r="1">
      <x v="47"/>
      <x v="1"/>
    </i>
    <i r="1">
      <x v="49"/>
      <x v="1"/>
    </i>
    <i r="1">
      <x v="51"/>
      <x v="1"/>
    </i>
    <i>
      <x v="22"/>
      <x/>
      <x v="7"/>
    </i>
    <i r="1">
      <x v="4"/>
      <x v="7"/>
    </i>
    <i r="1">
      <x v="27"/>
      <x v="3"/>
    </i>
    <i>
      <x v="24"/>
      <x/>
      <x v="5"/>
    </i>
    <i r="1">
      <x v="2"/>
      <x v="1"/>
    </i>
    <i r="1">
      <x v="5"/>
      <x v="1"/>
    </i>
    <i r="1">
      <x v="7"/>
      <x v="5"/>
    </i>
    <i r="1">
      <x v="14"/>
      <x v="5"/>
    </i>
    <i r="1">
      <x v="18"/>
      <x v="5"/>
    </i>
    <i r="1">
      <x v="23"/>
      <x v="5"/>
    </i>
    <i r="1">
      <x v="24"/>
      <x v="5"/>
    </i>
    <i r="1">
      <x v="25"/>
      <x v="5"/>
    </i>
    <i r="1">
      <x v="28"/>
      <x v="5"/>
    </i>
    <i r="1">
      <x v="42"/>
      <x v="5"/>
    </i>
    <i r="1">
      <x v="49"/>
      <x v="1"/>
    </i>
    <i>
      <x v="27"/>
      <x v="46"/>
      <x v="1"/>
    </i>
    <i>
      <x v="29"/>
      <x v="13"/>
      <x v="6"/>
    </i>
    <i r="1">
      <x v="36"/>
      <x v="7"/>
    </i>
    <i>
      <x v="32"/>
      <x v="15"/>
      <x v="5"/>
    </i>
    <i r="1">
      <x v="17"/>
      <x v="1"/>
    </i>
    <i r="1">
      <x v="36"/>
      <x v="7"/>
    </i>
    <i>
      <x v="34"/>
      <x v="19"/>
      <x v="7"/>
    </i>
    <i r="1">
      <x v="22"/>
      <x v="2"/>
    </i>
    <i r="1">
      <x v="23"/>
      <x v="2"/>
    </i>
    <i r="1">
      <x v="24"/>
      <x v="2"/>
    </i>
    <i r="1">
      <x v="52"/>
      <x v="2"/>
    </i>
    <i>
      <x v="35"/>
      <x/>
      <x v="7"/>
    </i>
    <i r="1">
      <x v="2"/>
      <x v="1"/>
    </i>
    <i r="1">
      <x v="5"/>
      <x v="7"/>
    </i>
    <i r="1">
      <x v="7"/>
      <x v="7"/>
    </i>
    <i r="1">
      <x v="14"/>
      <x v="7"/>
    </i>
    <i r="1">
      <x v="18"/>
      <x v="7"/>
    </i>
    <i r="1">
      <x v="22"/>
      <x v="7"/>
    </i>
    <i r="1">
      <x v="23"/>
      <x v="7"/>
    </i>
    <i r="1">
      <x v="24"/>
      <x v="7"/>
    </i>
    <i r="1">
      <x v="25"/>
      <x v="7"/>
    </i>
    <i r="1">
      <x v="28"/>
      <x v="7"/>
    </i>
    <i r="1">
      <x v="42"/>
      <x v="7"/>
    </i>
    <i r="1">
      <x v="49"/>
      <x v="7"/>
    </i>
    <i r="1">
      <x v="51"/>
      <x v="7"/>
    </i>
    <i>
      <x v="37"/>
      <x/>
      <x v="1"/>
    </i>
    <i r="1">
      <x v="2"/>
      <x v="1"/>
    </i>
    <i r="1">
      <x v="5"/>
      <x v="1"/>
    </i>
    <i r="1">
      <x v="7"/>
      <x v="1"/>
    </i>
    <i r="1">
      <x v="14"/>
      <x v="1"/>
    </i>
    <i r="1">
      <x v="18"/>
      <x v="1"/>
    </i>
    <i r="1">
      <x v="22"/>
      <x v="1"/>
    </i>
    <i r="1">
      <x v="23"/>
      <x v="1"/>
    </i>
    <i r="1">
      <x v="24"/>
      <x v="1"/>
    </i>
    <i r="1">
      <x v="25"/>
      <x v="1"/>
    </i>
    <i r="1">
      <x v="42"/>
      <x v="1"/>
    </i>
    <i r="1">
      <x v="47"/>
      <x v="1"/>
    </i>
    <i r="1">
      <x v="49"/>
      <x v="1"/>
    </i>
    <i r="1">
      <x v="51"/>
      <x v="1"/>
    </i>
    <i>
      <x v="38"/>
      <x v="7"/>
      <x v="2"/>
    </i>
    <i r="1">
      <x v="14"/>
      <x v="2"/>
    </i>
    <i r="1">
      <x v="18"/>
      <x v="2"/>
    </i>
    <i r="1">
      <x v="20"/>
      <x v="2"/>
    </i>
    <i r="1">
      <x v="42"/>
      <x v="2"/>
    </i>
    <i r="1">
      <x v="47"/>
      <x v="7"/>
    </i>
    <i>
      <x v="39"/>
      <x v="27"/>
      <x v="3"/>
    </i>
    <i>
      <x v="40"/>
      <x v="4"/>
      <x v="2"/>
    </i>
    <i r="1">
      <x v="6"/>
      <x v="7"/>
    </i>
    <i>
      <x v="41"/>
      <x v="19"/>
      <x v="7"/>
    </i>
    <i r="1">
      <x v="22"/>
      <x v="2"/>
    </i>
    <i r="1">
      <x v="23"/>
      <x v="2"/>
    </i>
    <i r="1">
      <x v="24"/>
      <x v="2"/>
    </i>
    <i r="1">
      <x v="25"/>
      <x v="2"/>
    </i>
    <i r="1">
      <x v="39"/>
      <x v="2"/>
    </i>
    <i r="1">
      <x v="52"/>
      <x v="2"/>
    </i>
    <i>
      <x v="44"/>
      <x v="17"/>
      <x v="6"/>
    </i>
    <i>
      <x v="45"/>
      <x v="15"/>
      <x v="7"/>
    </i>
    <i>
      <x v="46"/>
      <x/>
      <x v="3"/>
    </i>
    <i r="1">
      <x v="2"/>
      <x v="7"/>
    </i>
    <i r="1">
      <x v="5"/>
      <x v="7"/>
    </i>
    <i r="1">
      <x v="7"/>
      <x v="3"/>
    </i>
    <i r="1">
      <x v="14"/>
      <x v="3"/>
    </i>
    <i r="1">
      <x v="18"/>
      <x v="3"/>
    </i>
    <i r="1">
      <x v="22"/>
      <x v="3"/>
    </i>
    <i r="1">
      <x v="23"/>
      <x v="3"/>
    </i>
    <i r="1">
      <x v="24"/>
      <x v="3"/>
    </i>
    <i r="1">
      <x v="25"/>
      <x v="3"/>
    </i>
    <i r="1">
      <x v="28"/>
      <x v="3"/>
    </i>
    <i r="1">
      <x v="42"/>
      <x v="3"/>
    </i>
    <i r="1">
      <x v="47"/>
      <x v="1"/>
    </i>
    <i r="1">
      <x v="51"/>
      <x v="6"/>
    </i>
    <i>
      <x v="63"/>
      <x v="54"/>
      <x v="7"/>
    </i>
  </rowItems>
  <colItems count="1">
    <i/>
  </colItem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prepost" displayName="Tprepost" ref="A1:A5" totalsRowShown="0" headerRowDxfId="58">
  <autoFilter ref="A1:A5" xr:uid="{00000000-0009-0000-0100-000001000000}"/>
  <sortState xmlns:xlrd2="http://schemas.microsoft.com/office/spreadsheetml/2017/richdata2" ref="A2:A4">
    <sortCondition ref="A1:A4"/>
  </sortState>
  <tableColumns count="1">
    <tableColumn id="1" xr3:uid="{00000000-0010-0000-0000-000001000000}" name="Pré/Post 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fonctions" displayName="Tfonctions" ref="B1:B24" totalsRowShown="0" headerRowDxfId="57">
  <autoFilter ref="B1:B24" xr:uid="{00000000-0009-0000-0100-000002000000}"/>
  <sortState xmlns:xlrd2="http://schemas.microsoft.com/office/spreadsheetml/2017/richdata2" ref="B2:B24">
    <sortCondition ref="B1:B24"/>
  </sortState>
  <tableColumns count="1">
    <tableColumn id="1" xr3:uid="{00000000-0010-0000-0100-000001000000}" name="Fonctions/Missions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pluri" displayName="Tpluri" ref="D1:D27" totalsRowShown="0">
  <autoFilter ref="D1:D27" xr:uid="{00000000-0009-0000-0100-000004000000}"/>
  <sortState xmlns:xlrd2="http://schemas.microsoft.com/office/spreadsheetml/2017/richdata2" ref="D2:D27">
    <sortCondition ref="D1:D27"/>
  </sortState>
  <tableColumns count="1">
    <tableColumn id="1" xr3:uid="{00000000-0010-0000-0200-000001000000}" name="Analytique Pluri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bacterio" displayName="Tbacterio" ref="F1:F26" totalsRowShown="0">
  <autoFilter ref="F1:F26" xr:uid="{00000000-0009-0000-0100-000005000000}"/>
  <sortState xmlns:xlrd2="http://schemas.microsoft.com/office/spreadsheetml/2017/richdata2" ref="F2:F26">
    <sortCondition ref="F1:F26"/>
  </sortState>
  <tableColumns count="1">
    <tableColumn id="1" xr3:uid="{00000000-0010-0000-0300-000001000000}" name="Analytique Bactério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listeComp" displayName="listeComp" ref="O1:O58" totalsRowShown="0" dataDxfId="56" tableBorderDxfId="55">
  <autoFilter ref="O1:O58" xr:uid="{00000000-0009-0000-0100-000006000000}"/>
  <sortState xmlns:xlrd2="http://schemas.microsoft.com/office/spreadsheetml/2017/richdata2" ref="O2:O58">
    <sortCondition ref="O1:O58"/>
  </sortState>
  <tableColumns count="1">
    <tableColumn id="1" xr3:uid="{00000000-0010-0000-0400-000001000000}" name="Compétence" dataDxfId="54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Niveau" displayName="TNiveau" ref="H1:H6" totalsRowShown="0" headerRowDxfId="53" dataDxfId="52">
  <autoFilter ref="H1:H6" xr:uid="{00000000-0009-0000-0100-000008000000}"/>
  <tableColumns count="1">
    <tableColumn id="1" xr3:uid="{00000000-0010-0000-0500-000001000000}" name="Niveau" dataDxfId="51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6000000}" name="Tdata" displayName="Tdata" ref="A1:G9" insertRowShift="1" totalsRowShown="0" headerRowDxfId="50" dataDxfId="49">
  <autoFilter ref="A1:G9" xr:uid="{00000000-0009-0000-0100-000003000000}"/>
  <tableColumns count="7">
    <tableColumn id="1" xr3:uid="{00000000-0010-0000-0600-000001000000}" name="Identité" dataDxfId="48"/>
    <tableColumn id="3" xr3:uid="{00000000-0010-0000-0600-000003000000}" name="Compétence" dataDxfId="47"/>
    <tableColumn id="4" xr3:uid="{00000000-0010-0000-0600-000004000000}" name="Niveau" dataDxfId="46"/>
    <tableColumn id="2" xr3:uid="{870DF77D-3AEC-4779-BAE0-AC50402901E4}" name="Date" dataDxfId="45"/>
    <tableColumn id="5" xr3:uid="{E36A1A93-2CA5-4393-A0E5-51A502CDD016}" name="Prochaine" dataDxfId="44">
      <calculatedColumnFormula>IF(D2="","",IF(B2=Liste!$L$1,D2+Liste!$K$1,IF(B2=Liste!$L$2,D2+Liste!$K$1,IF(B2=Liste!$L$3,D2+Liste!$K$1,D2+Liste!$J$1))))</calculatedColumnFormula>
    </tableColumn>
    <tableColumn id="6" xr3:uid="{6FF37C5D-4FBF-44A3-AD68-8179553DCE5D}" name="Statut" dataDxfId="43">
      <calculatedColumnFormula>IF(E2="","",IF(TODAY()&gt;E2+90,"Retard",IF(TODAY()&gt;=E2+60,"Plus de 2 mois",(IF(TODAY()&gt;=E2+30,"Plus de 1 mois",IF(TODAY()&gt;=E2-30,"Moins de 1 mois",IF(TODAY()&gt;=E2-60,"Moins de 2 mois",IF(TODAY()&gt;=E2-90,"Moins de 3 mois","OK"))))))))</calculatedColumnFormula>
    </tableColumn>
    <tableColumn id="7" xr3:uid="{F7B09674-6C38-44A8-9792-4C6FD21A9190}" name="Statut 2" dataDxfId="42">
      <calculatedColumnFormula>(IF(Tdata[[#This Row],[Statut]]="Moins de 3 mois",1,(IF(Tdata[[#This Row],[Statut]]="Moins de 2 mois",2,(IF(Tdata[[#This Row],[Statut]]="Moins de 1 mois",3,(IF(Tdata[[#This Row],[Statut]]="Plus de 1 mois",4,(IF(Tdata[[#This Row],[Statut]]="Plus de 2 mois",5,(IF(Tdata[[#This Row],[Statut]]="Plus de 3 mois",6,(IF(Tdata[[#This Row],[Statut]]="Retard",7,10))))))))))))))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X45"/>
  <sheetViews>
    <sheetView tabSelected="1" topLeftCell="A5" zoomScaleNormal="100" zoomScaleSheetLayoutView="100" workbookViewId="0">
      <selection activeCell="I36" sqref="I36"/>
    </sheetView>
  </sheetViews>
  <sheetFormatPr baseColWidth="10" defaultColWidth="11.42578125" defaultRowHeight="14.25" customHeight="1" x14ac:dyDescent="0.25"/>
  <cols>
    <col min="1" max="1" width="21" style="2" bestFit="1" customWidth="1"/>
    <col min="2" max="2" width="16.85546875" style="2" bestFit="1" customWidth="1"/>
    <col min="3" max="17" width="3.7109375" style="2" customWidth="1"/>
    <col min="18" max="18" width="6.28515625" bestFit="1" customWidth="1"/>
  </cols>
  <sheetData>
    <row r="1" spans="1:21" ht="42.75" hidden="1" customHeight="1" x14ac:dyDescent="0.25">
      <c r="A1" s="44" t="s">
        <v>169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6"/>
      <c r="U1" s="25"/>
    </row>
    <row r="2" spans="1:21" ht="15" hidden="1" customHeight="1" x14ac:dyDescent="0.25">
      <c r="A2" s="47" t="s">
        <v>172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9"/>
      <c r="U2" s="25"/>
    </row>
    <row r="3" spans="1:21" ht="15" hidden="1" customHeight="1" x14ac:dyDescent="0.25">
      <c r="A3" s="47" t="s">
        <v>171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9"/>
      <c r="U3" s="25"/>
    </row>
    <row r="4" spans="1:21" ht="15" hidden="1" customHeight="1" x14ac:dyDescent="0.25">
      <c r="A4" s="47" t="s">
        <v>170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9"/>
      <c r="U4" s="25"/>
    </row>
    <row r="5" spans="1:21" ht="14.25" customHeight="1" x14ac:dyDescent="0.25">
      <c r="A5"/>
      <c r="M5"/>
      <c r="N5"/>
      <c r="O5"/>
      <c r="P5"/>
      <c r="Q5"/>
    </row>
    <row r="6" spans="1:21" ht="14.25" customHeight="1" x14ac:dyDescent="0.25">
      <c r="K6"/>
      <c r="L6"/>
      <c r="M6"/>
      <c r="N6"/>
      <c r="O6"/>
      <c r="P6"/>
      <c r="Q6"/>
    </row>
    <row r="7" spans="1:21" ht="14.25" customHeight="1" x14ac:dyDescent="0.25">
      <c r="K7"/>
      <c r="L7"/>
      <c r="M7"/>
      <c r="N7"/>
      <c r="O7"/>
      <c r="P7"/>
      <c r="Q7"/>
    </row>
    <row r="8" spans="1:21" ht="14.25" customHeight="1" x14ac:dyDescent="0.25">
      <c r="K8"/>
      <c r="L8"/>
      <c r="M8"/>
      <c r="N8"/>
      <c r="O8"/>
      <c r="P8"/>
      <c r="Q8"/>
    </row>
    <row r="9" spans="1:21" ht="14.25" customHeight="1" x14ac:dyDescent="0.25">
      <c r="K9"/>
      <c r="L9"/>
      <c r="M9"/>
      <c r="N9"/>
      <c r="O9"/>
      <c r="P9"/>
      <c r="Q9"/>
    </row>
    <row r="10" spans="1:21" ht="14.25" customHeight="1" x14ac:dyDescent="0.25">
      <c r="K10"/>
      <c r="L10"/>
      <c r="M10"/>
      <c r="N10"/>
      <c r="O10"/>
      <c r="P10"/>
      <c r="Q10"/>
    </row>
    <row r="11" spans="1:21" ht="14.25" customHeight="1" x14ac:dyDescent="0.25">
      <c r="K11"/>
      <c r="L11"/>
      <c r="M11"/>
      <c r="N11"/>
      <c r="O11"/>
      <c r="P11"/>
      <c r="Q11"/>
    </row>
    <row r="12" spans="1:21" ht="14.25" customHeight="1" x14ac:dyDescent="0.25">
      <c r="K12"/>
      <c r="L12"/>
      <c r="M12"/>
      <c r="N12"/>
      <c r="O12"/>
      <c r="P12"/>
      <c r="Q12"/>
    </row>
    <row r="13" spans="1:21" ht="14.25" customHeight="1" x14ac:dyDescent="0.25">
      <c r="K13"/>
      <c r="L13"/>
      <c r="M13"/>
      <c r="N13"/>
      <c r="O13"/>
      <c r="P13"/>
      <c r="Q13"/>
    </row>
    <row r="14" spans="1:21" ht="14.25" customHeight="1" x14ac:dyDescent="0.25">
      <c r="K14"/>
      <c r="L14"/>
      <c r="M14"/>
      <c r="N14"/>
      <c r="O14"/>
      <c r="P14"/>
      <c r="Q14"/>
    </row>
    <row r="15" spans="1:21" ht="14.25" customHeight="1" x14ac:dyDescent="0.25">
      <c r="K15"/>
      <c r="L15"/>
      <c r="M15"/>
      <c r="N15"/>
      <c r="O15"/>
      <c r="P15"/>
      <c r="Q15"/>
    </row>
    <row r="16" spans="1:21" ht="14.25" customHeight="1" x14ac:dyDescent="0.25">
      <c r="K16"/>
      <c r="L16"/>
      <c r="M16"/>
      <c r="N16"/>
      <c r="O16"/>
      <c r="P16"/>
      <c r="Q16"/>
    </row>
    <row r="17" spans="1:24" ht="14.25" customHeight="1" x14ac:dyDescent="0.25">
      <c r="K17"/>
      <c r="L17"/>
      <c r="M17"/>
      <c r="N17"/>
      <c r="O17"/>
      <c r="P17"/>
      <c r="Q17"/>
    </row>
    <row r="18" spans="1:24" ht="14.25" customHeight="1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24" ht="14.25" customHeight="1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24" ht="14.25" customHeight="1" x14ac:dyDescent="0.25">
      <c r="A20"/>
      <c r="M20"/>
      <c r="N20"/>
      <c r="O20"/>
      <c r="P20"/>
      <c r="Q20"/>
    </row>
    <row r="21" spans="1:24" ht="14.25" customHeight="1" x14ac:dyDescent="0.25">
      <c r="A21"/>
      <c r="M21"/>
      <c r="N21"/>
      <c r="O21"/>
      <c r="P21"/>
      <c r="Q21"/>
    </row>
    <row r="22" spans="1:24" ht="14.25" customHeight="1" x14ac:dyDescent="0.25">
      <c r="A22"/>
      <c r="M22"/>
      <c r="N22"/>
      <c r="O22"/>
      <c r="P22"/>
      <c r="Q22"/>
    </row>
    <row r="23" spans="1:24" ht="14.25" customHeight="1" x14ac:dyDescent="0.25">
      <c r="A23"/>
      <c r="M23"/>
      <c r="N23"/>
      <c r="O23"/>
      <c r="P23"/>
      <c r="Q23"/>
      <c r="U23" s="27" t="s">
        <v>0</v>
      </c>
      <c r="V23" s="28">
        <f>GETPIVOTDATA("Statut",$A$28,"Statut","Retard")/GETPIVOTDATA("Statut",$A$28)</f>
        <v>0.14392059553349876</v>
      </c>
      <c r="W23" s="27"/>
      <c r="X23" s="28">
        <v>1</v>
      </c>
    </row>
    <row r="24" spans="1:24" ht="14.25" customHeight="1" x14ac:dyDescent="0.25">
      <c r="A24"/>
      <c r="M24"/>
      <c r="N24"/>
      <c r="O24"/>
      <c r="P24"/>
      <c r="Q24"/>
    </row>
    <row r="26" spans="1:24" ht="14.25" customHeight="1" x14ac:dyDescent="0.25">
      <c r="A26" s="43" t="s">
        <v>1</v>
      </c>
      <c r="B26" s="43"/>
      <c r="C26" s="43"/>
      <c r="D26" s="43"/>
    </row>
    <row r="28" spans="1:24" ht="14.25" hidden="1" customHeight="1" x14ac:dyDescent="0.25">
      <c r="A28" s="7" t="s">
        <v>2</v>
      </c>
      <c r="B28" t="s">
        <v>3</v>
      </c>
      <c r="C28"/>
      <c r="X28" s="26"/>
    </row>
    <row r="29" spans="1:24" ht="14.25" hidden="1" customHeight="1" x14ac:dyDescent="0.25">
      <c r="A29" s="4" t="s">
        <v>4</v>
      </c>
      <c r="B29" s="17">
        <v>18</v>
      </c>
      <c r="C29"/>
    </row>
    <row r="30" spans="1:24" ht="14.25" hidden="1" customHeight="1" x14ac:dyDescent="0.25">
      <c r="A30" s="4" t="s">
        <v>5</v>
      </c>
      <c r="B30" s="17">
        <v>263</v>
      </c>
      <c r="C30"/>
    </row>
    <row r="31" spans="1:24" ht="14.25" hidden="1" customHeight="1" x14ac:dyDescent="0.25">
      <c r="A31" s="4" t="s">
        <v>6</v>
      </c>
      <c r="B31" s="17">
        <v>58</v>
      </c>
      <c r="C31"/>
    </row>
    <row r="32" spans="1:24" ht="14.25" hidden="1" customHeight="1" x14ac:dyDescent="0.25">
      <c r="A32" s="4" t="s">
        <v>7</v>
      </c>
      <c r="B32" s="17">
        <v>48</v>
      </c>
      <c r="C32"/>
    </row>
    <row r="33" spans="1:24" ht="14.25" hidden="1" customHeight="1" x14ac:dyDescent="0.25">
      <c r="A33" s="4" t="s">
        <v>8</v>
      </c>
      <c r="B33" s="17">
        <v>3</v>
      </c>
      <c r="C33"/>
    </row>
    <row r="34" spans="1:24" ht="14.25" hidden="1" customHeight="1" x14ac:dyDescent="0.25">
      <c r="A34" s="4" t="s">
        <v>9</v>
      </c>
      <c r="B34" s="17">
        <v>13</v>
      </c>
      <c r="C34"/>
    </row>
    <row r="35" spans="1:24" ht="14.25" hidden="1" customHeight="1" x14ac:dyDescent="0.25">
      <c r="A35" s="4" t="s">
        <v>10</v>
      </c>
      <c r="B35" s="17">
        <v>403</v>
      </c>
      <c r="C35"/>
    </row>
    <row r="36" spans="1:24" ht="14.25" customHeight="1" x14ac:dyDescent="0.25">
      <c r="A36"/>
      <c r="B36"/>
      <c r="C36"/>
      <c r="X36" s="26"/>
    </row>
    <row r="37" spans="1:24" ht="14.25" customHeight="1" x14ac:dyDescent="0.25">
      <c r="A37"/>
      <c r="B37"/>
      <c r="C37"/>
    </row>
    <row r="38" spans="1:24" ht="14.25" customHeight="1" x14ac:dyDescent="0.25">
      <c r="A38"/>
      <c r="B38"/>
      <c r="C38"/>
    </row>
    <row r="39" spans="1:24" ht="14.25" customHeight="1" x14ac:dyDescent="0.25">
      <c r="A39"/>
      <c r="B39"/>
      <c r="C39"/>
    </row>
    <row r="40" spans="1:24" ht="14.25" customHeight="1" x14ac:dyDescent="0.25">
      <c r="A40"/>
      <c r="B40"/>
      <c r="C40"/>
    </row>
    <row r="41" spans="1:24" ht="14.25" customHeight="1" x14ac:dyDescent="0.25">
      <c r="A41"/>
      <c r="B41"/>
      <c r="C41"/>
    </row>
    <row r="42" spans="1:24" ht="14.25" customHeight="1" x14ac:dyDescent="0.25">
      <c r="A42"/>
      <c r="B42"/>
      <c r="C42"/>
    </row>
    <row r="43" spans="1:24" ht="14.25" customHeight="1" x14ac:dyDescent="0.25">
      <c r="A43"/>
      <c r="B43"/>
      <c r="C43"/>
    </row>
    <row r="44" spans="1:24" ht="14.25" customHeight="1" x14ac:dyDescent="0.25">
      <c r="A44"/>
      <c r="B44"/>
      <c r="C44"/>
    </row>
    <row r="45" spans="1:24" ht="14.25" customHeight="1" x14ac:dyDescent="0.25">
      <c r="A45"/>
      <c r="B45"/>
      <c r="C45"/>
    </row>
  </sheetData>
  <mergeCells count="5">
    <mergeCell ref="A1:T1"/>
    <mergeCell ref="A26:D26"/>
    <mergeCell ref="A2:T2"/>
    <mergeCell ref="A3:T3"/>
    <mergeCell ref="A4:T4"/>
  </mergeCells>
  <pageMargins left="0.70866141732283472" right="0.70866141732283472" top="0.74803149606299213" bottom="0.74803149606299213" header="0.31496062992125984" footer="0.31496062992125984"/>
  <pageSetup paperSize="9" orientation="landscape" r:id="rId2"/>
  <headerFooter>
    <oddHeader>&amp;LRéférence: EN-453-IDFS Version 5&amp;CCerballiance IDF Sud&amp;RDate d'application :2020-06-09</oddHeader>
    <oddFooter>&amp;LRédacteur: ZWAHLEN Sylvie&amp;CValidateur: ZWAHLEN Sylvie&amp;RApprobateur: FUCHS Elisabeth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1E69D-AA9F-4848-9745-E970AB4C1AC3}">
  <sheetPr codeName="Feuil1"/>
  <dimension ref="A1:BL162"/>
  <sheetViews>
    <sheetView zoomScaleNormal="100" zoomScaleSheetLayoutView="100" workbookViewId="0">
      <selection activeCell="G9" sqref="G9"/>
    </sheetView>
  </sheetViews>
  <sheetFormatPr baseColWidth="10" defaultColWidth="11.42578125" defaultRowHeight="15" x14ac:dyDescent="0.25"/>
  <cols>
    <col min="1" max="1" width="37.5703125" bestFit="1" customWidth="1"/>
    <col min="2" max="12" width="3.7109375" customWidth="1"/>
    <col min="13" max="13" width="3.7109375" style="1" customWidth="1"/>
    <col min="14" max="49" width="3.7109375" customWidth="1"/>
    <col min="50" max="64" width="3.7109375" bestFit="1" customWidth="1"/>
    <col min="65" max="65" width="27.28515625" bestFit="1" customWidth="1"/>
    <col min="66" max="66" width="13.42578125" bestFit="1" customWidth="1"/>
    <col min="67" max="68" width="2" bestFit="1" customWidth="1"/>
    <col min="69" max="69" width="16.5703125" bestFit="1" customWidth="1"/>
    <col min="70" max="70" width="8.7109375" bestFit="1" customWidth="1"/>
    <col min="71" max="72" width="2" bestFit="1" customWidth="1"/>
    <col min="73" max="73" width="11.7109375" bestFit="1" customWidth="1"/>
    <col min="74" max="74" width="7.5703125" bestFit="1" customWidth="1"/>
    <col min="75" max="76" width="2" bestFit="1" customWidth="1"/>
    <col min="77" max="77" width="10.5703125" bestFit="1" customWidth="1"/>
    <col min="78" max="78" width="12.5703125" bestFit="1" customWidth="1"/>
  </cols>
  <sheetData>
    <row r="1" spans="1:64" x14ac:dyDescent="0.25">
      <c r="B1" s="18">
        <v>1</v>
      </c>
      <c r="C1" t="s">
        <v>11</v>
      </c>
      <c r="G1" s="1">
        <v>0</v>
      </c>
      <c r="H1" t="s">
        <v>12</v>
      </c>
    </row>
    <row r="2" spans="1:64" x14ac:dyDescent="0.25">
      <c r="B2" s="18">
        <v>2</v>
      </c>
      <c r="C2" t="s">
        <v>13</v>
      </c>
      <c r="G2" s="19"/>
      <c r="H2" t="s">
        <v>14</v>
      </c>
    </row>
    <row r="3" spans="1:64" x14ac:dyDescent="0.25">
      <c r="B3" s="18">
        <v>3</v>
      </c>
      <c r="C3" t="s">
        <v>15</v>
      </c>
    </row>
    <row r="7" spans="1:64" x14ac:dyDescent="0.25">
      <c r="A7" s="29" t="s">
        <v>16</v>
      </c>
      <c r="B7" s="29" t="s">
        <v>17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</row>
    <row r="8" spans="1:64" ht="160.5" x14ac:dyDescent="0.25">
      <c r="A8" s="29" t="s">
        <v>18</v>
      </c>
      <c r="B8" s="30" t="s">
        <v>19</v>
      </c>
      <c r="C8" s="30" t="s">
        <v>20</v>
      </c>
      <c r="D8" s="30" t="s">
        <v>21</v>
      </c>
      <c r="E8" s="30" t="s">
        <v>22</v>
      </c>
      <c r="F8" s="30" t="s">
        <v>23</v>
      </c>
      <c r="G8" s="30" t="s">
        <v>24</v>
      </c>
      <c r="H8" s="30" t="s">
        <v>25</v>
      </c>
      <c r="I8" s="30" t="s">
        <v>26</v>
      </c>
      <c r="J8" s="30" t="s">
        <v>27</v>
      </c>
      <c r="K8" s="30" t="s">
        <v>28</v>
      </c>
      <c r="L8" s="30" t="s">
        <v>29</v>
      </c>
      <c r="M8" s="30" t="s">
        <v>180</v>
      </c>
      <c r="N8" s="30" t="s">
        <v>181</v>
      </c>
      <c r="O8" s="30" t="s">
        <v>30</v>
      </c>
      <c r="P8" s="30" t="s">
        <v>31</v>
      </c>
      <c r="Q8" s="30" t="s">
        <v>32</v>
      </c>
      <c r="R8" s="30" t="s">
        <v>33</v>
      </c>
      <c r="S8" s="30" t="s">
        <v>34</v>
      </c>
      <c r="T8" s="30" t="s">
        <v>35</v>
      </c>
      <c r="U8" s="30" t="s">
        <v>36</v>
      </c>
      <c r="V8" s="30" t="s">
        <v>37</v>
      </c>
      <c r="W8" s="30" t="s">
        <v>38</v>
      </c>
      <c r="X8" s="30" t="s">
        <v>39</v>
      </c>
      <c r="Y8" s="30" t="s">
        <v>40</v>
      </c>
      <c r="Z8" s="30" t="s">
        <v>41</v>
      </c>
      <c r="AA8" s="30" t="s">
        <v>42</v>
      </c>
      <c r="AB8" s="30" t="s">
        <v>43</v>
      </c>
      <c r="AC8" s="30" t="s">
        <v>44</v>
      </c>
      <c r="AD8" s="30" t="s">
        <v>45</v>
      </c>
      <c r="AE8" s="30" t="s">
        <v>46</v>
      </c>
      <c r="AF8" s="30" t="s">
        <v>47</v>
      </c>
      <c r="AG8" s="30" t="s">
        <v>48</v>
      </c>
      <c r="AH8" s="30" t="s">
        <v>49</v>
      </c>
      <c r="AI8" s="30" t="s">
        <v>50</v>
      </c>
      <c r="AJ8" s="30" t="s">
        <v>51</v>
      </c>
      <c r="AK8" s="30" t="s">
        <v>52</v>
      </c>
      <c r="AL8" s="30" t="s">
        <v>53</v>
      </c>
      <c r="AM8" s="30" t="s">
        <v>54</v>
      </c>
      <c r="AN8" s="30" t="s">
        <v>55</v>
      </c>
      <c r="AO8" s="30" t="s">
        <v>56</v>
      </c>
      <c r="AP8" s="30" t="s">
        <v>57</v>
      </c>
      <c r="AQ8" s="30" t="s">
        <v>58</v>
      </c>
      <c r="AR8" s="30" t="s">
        <v>59</v>
      </c>
      <c r="AS8" s="30" t="s">
        <v>60</v>
      </c>
      <c r="AT8" s="30" t="s">
        <v>61</v>
      </c>
      <c r="AU8" s="30" t="s">
        <v>62</v>
      </c>
      <c r="AV8" s="30" t="s">
        <v>63</v>
      </c>
      <c r="AW8" s="30" t="s">
        <v>64</v>
      </c>
      <c r="AX8" s="30" t="s">
        <v>65</v>
      </c>
      <c r="AY8" s="30" t="s">
        <v>66</v>
      </c>
      <c r="AZ8" s="30" t="s">
        <v>67</v>
      </c>
      <c r="BA8" s="30" t="s">
        <v>68</v>
      </c>
      <c r="BB8" s="30" t="s">
        <v>69</v>
      </c>
      <c r="BC8" s="30" t="s">
        <v>182</v>
      </c>
      <c r="BD8" s="30" t="s">
        <v>173</v>
      </c>
      <c r="BE8" s="30" t="s">
        <v>174</v>
      </c>
      <c r="BF8" s="30" t="s">
        <v>175</v>
      </c>
      <c r="BG8" s="30" t="s">
        <v>176</v>
      </c>
      <c r="BH8" s="30" t="s">
        <v>178</v>
      </c>
      <c r="BI8" s="30" t="s">
        <v>179</v>
      </c>
      <c r="BJ8" s="30" t="s">
        <v>70</v>
      </c>
      <c r="BK8" s="30" t="s">
        <v>71</v>
      </c>
      <c r="BL8" s="30" t="s">
        <v>72</v>
      </c>
    </row>
    <row r="9" spans="1:64" x14ac:dyDescent="0.25">
      <c r="A9" s="31" t="s">
        <v>73</v>
      </c>
      <c r="B9" s="18"/>
      <c r="C9" s="18"/>
      <c r="D9" s="18"/>
      <c r="E9" s="18"/>
      <c r="F9" s="18"/>
      <c r="G9" s="18">
        <v>1</v>
      </c>
      <c r="H9" s="18"/>
      <c r="I9" s="18"/>
      <c r="J9" s="18"/>
      <c r="K9" s="18"/>
      <c r="L9" s="18"/>
      <c r="M9" s="18"/>
      <c r="N9" s="18"/>
      <c r="O9" s="18"/>
      <c r="P9" s="18"/>
      <c r="Q9" s="18">
        <v>1</v>
      </c>
      <c r="R9" s="18"/>
      <c r="S9" s="18"/>
      <c r="T9" s="18"/>
      <c r="U9" s="18"/>
      <c r="V9" s="18"/>
      <c r="W9" s="18"/>
      <c r="X9" s="18"/>
      <c r="Y9" s="18"/>
      <c r="Z9" s="18">
        <v>0</v>
      </c>
      <c r="AA9" s="18"/>
      <c r="AB9" s="18"/>
      <c r="AC9" s="18"/>
      <c r="AD9" s="18">
        <v>1</v>
      </c>
      <c r="AE9" s="18"/>
      <c r="AF9" s="18">
        <v>1</v>
      </c>
      <c r="AG9" s="18"/>
      <c r="AH9" s="18">
        <v>1</v>
      </c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>
        <v>1</v>
      </c>
      <c r="AT9" s="18"/>
      <c r="AU9" s="18">
        <v>1</v>
      </c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>
        <v>1</v>
      </c>
    </row>
    <row r="10" spans="1:64" x14ac:dyDescent="0.25">
      <c r="A10" s="31" t="s">
        <v>74</v>
      </c>
      <c r="B10" s="18"/>
      <c r="C10" s="18"/>
      <c r="D10" s="18"/>
      <c r="E10" s="18"/>
      <c r="F10" s="18"/>
      <c r="G10" s="18"/>
      <c r="H10" s="18">
        <v>1</v>
      </c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>
        <v>3</v>
      </c>
      <c r="U10" s="18"/>
      <c r="V10" s="18">
        <v>1</v>
      </c>
      <c r="W10" s="18"/>
      <c r="X10" s="18"/>
      <c r="Y10" s="18"/>
      <c r="Z10" s="18"/>
      <c r="AA10" s="18"/>
      <c r="AB10" s="18"/>
      <c r="AC10" s="18">
        <v>1</v>
      </c>
      <c r="AD10" s="18"/>
      <c r="AE10" s="18"/>
      <c r="AF10" s="18"/>
      <c r="AG10" s="18">
        <v>1</v>
      </c>
      <c r="AH10" s="18"/>
      <c r="AI10" s="18"/>
      <c r="AJ10" s="18"/>
      <c r="AK10" s="18"/>
      <c r="AL10" s="18"/>
      <c r="AM10" s="18">
        <v>1</v>
      </c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</row>
    <row r="11" spans="1:64" x14ac:dyDescent="0.25">
      <c r="A11" s="31" t="s">
        <v>75</v>
      </c>
      <c r="B11" s="18"/>
      <c r="C11" s="18"/>
      <c r="D11" s="18"/>
      <c r="E11" s="18"/>
      <c r="F11" s="18"/>
      <c r="G11" s="18">
        <v>1</v>
      </c>
      <c r="H11" s="18"/>
      <c r="I11" s="18"/>
      <c r="J11" s="18">
        <v>1</v>
      </c>
      <c r="K11" s="18"/>
      <c r="L11" s="18"/>
      <c r="M11" s="18"/>
      <c r="N11" s="18"/>
      <c r="O11" s="18"/>
      <c r="P11" s="18"/>
      <c r="Q11" s="18">
        <v>3</v>
      </c>
      <c r="R11" s="18"/>
      <c r="S11" s="18"/>
      <c r="T11" s="18"/>
      <c r="U11" s="18"/>
      <c r="V11" s="18"/>
      <c r="W11" s="18"/>
      <c r="X11" s="18"/>
      <c r="Y11" s="18"/>
      <c r="Z11" s="18">
        <v>0</v>
      </c>
      <c r="AA11" s="18"/>
      <c r="AB11" s="18"/>
      <c r="AC11" s="18"/>
      <c r="AD11" s="18">
        <v>1</v>
      </c>
      <c r="AE11" s="18">
        <v>1</v>
      </c>
      <c r="AF11" s="18"/>
      <c r="AG11" s="18"/>
      <c r="AH11" s="18">
        <v>1</v>
      </c>
      <c r="AI11" s="18"/>
      <c r="AJ11" s="18"/>
      <c r="AK11" s="18"/>
      <c r="AL11" s="18"/>
      <c r="AM11" s="18"/>
      <c r="AN11" s="18"/>
      <c r="AO11" s="18"/>
      <c r="AP11" s="18"/>
      <c r="AQ11" s="18"/>
      <c r="AR11" s="18">
        <v>1</v>
      </c>
      <c r="AS11" s="18">
        <v>1</v>
      </c>
      <c r="AT11" s="18"/>
      <c r="AU11" s="18">
        <v>1</v>
      </c>
      <c r="AV11" s="18"/>
      <c r="AW11" s="18">
        <v>1</v>
      </c>
      <c r="AX11" s="18"/>
      <c r="AY11" s="18"/>
      <c r="AZ11" s="18">
        <v>1</v>
      </c>
      <c r="BA11" s="18">
        <v>1</v>
      </c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>
        <v>3</v>
      </c>
    </row>
    <row r="12" spans="1:64" x14ac:dyDescent="0.25">
      <c r="A12" s="31" t="s">
        <v>76</v>
      </c>
      <c r="B12" s="18"/>
      <c r="C12" s="18"/>
      <c r="D12" s="18"/>
      <c r="E12" s="18"/>
      <c r="F12" s="18">
        <v>1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>
        <v>1</v>
      </c>
      <c r="T12" s="18"/>
      <c r="U12" s="18"/>
      <c r="V12" s="18"/>
      <c r="W12" s="18"/>
      <c r="X12" s="18"/>
      <c r="Y12" s="18"/>
      <c r="Z12" s="18"/>
      <c r="AA12" s="18"/>
      <c r="AB12" s="18">
        <v>1</v>
      </c>
      <c r="AC12" s="18">
        <v>3</v>
      </c>
      <c r="AD12" s="18"/>
      <c r="AE12" s="18"/>
      <c r="AF12" s="18"/>
      <c r="AG12" s="18"/>
      <c r="AH12" s="18"/>
      <c r="AI12" s="18"/>
      <c r="AJ12" s="18"/>
      <c r="AK12" s="18">
        <v>3</v>
      </c>
      <c r="AL12" s="18">
        <v>1</v>
      </c>
      <c r="AM12" s="18"/>
      <c r="AN12" s="18">
        <v>1</v>
      </c>
      <c r="AO12" s="18"/>
      <c r="AP12" s="18">
        <v>1</v>
      </c>
      <c r="AQ12" s="18"/>
      <c r="AR12" s="18"/>
      <c r="AS12" s="18"/>
      <c r="AT12" s="18">
        <v>3</v>
      </c>
      <c r="AU12" s="18"/>
      <c r="AV12" s="18"/>
      <c r="AW12" s="18"/>
      <c r="AX12" s="18"/>
      <c r="AY12" s="18"/>
      <c r="AZ12" s="18"/>
      <c r="BA12" s="18">
        <v>3</v>
      </c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</row>
    <row r="13" spans="1:64" x14ac:dyDescent="0.25">
      <c r="A13" s="31" t="s">
        <v>77</v>
      </c>
      <c r="B13" s="18"/>
      <c r="C13" s="18"/>
      <c r="D13" s="18"/>
      <c r="E13" s="18"/>
      <c r="F13" s="18"/>
      <c r="G13" s="18"/>
      <c r="H13" s="18"/>
      <c r="I13" s="18"/>
      <c r="J13" s="18"/>
      <c r="K13" s="18">
        <v>1</v>
      </c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>
        <v>3</v>
      </c>
      <c r="AG13" s="18"/>
      <c r="AH13" s="18"/>
      <c r="AI13" s="18"/>
      <c r="AJ13" s="18">
        <v>1</v>
      </c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>
        <v>3</v>
      </c>
      <c r="AY13" s="18">
        <v>3</v>
      </c>
      <c r="AZ13" s="18"/>
      <c r="BA13" s="18"/>
      <c r="BB13" s="18">
        <v>1</v>
      </c>
      <c r="BC13" s="18"/>
      <c r="BD13" s="18"/>
      <c r="BE13" s="18"/>
      <c r="BF13" s="18"/>
      <c r="BG13" s="18"/>
      <c r="BH13" s="18"/>
      <c r="BI13" s="18"/>
      <c r="BJ13" s="18"/>
      <c r="BK13" s="18"/>
      <c r="BL13" s="18"/>
    </row>
    <row r="14" spans="1:64" x14ac:dyDescent="0.25">
      <c r="A14" s="31" t="s">
        <v>78</v>
      </c>
      <c r="B14" s="18"/>
      <c r="C14" s="18"/>
      <c r="D14" s="18"/>
      <c r="E14" s="18"/>
      <c r="F14" s="18"/>
      <c r="G14" s="18"/>
      <c r="H14" s="18"/>
      <c r="I14" s="18"/>
      <c r="J14" s="18"/>
      <c r="K14" s="18">
        <v>3</v>
      </c>
      <c r="L14" s="18"/>
      <c r="M14" s="18"/>
      <c r="N14" s="18"/>
      <c r="O14" s="18">
        <v>1</v>
      </c>
      <c r="P14" s="18"/>
      <c r="Q14" s="18"/>
      <c r="R14" s="18"/>
      <c r="S14" s="18"/>
      <c r="T14" s="18"/>
      <c r="U14" s="18">
        <v>1</v>
      </c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>
        <v>3</v>
      </c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>
        <v>3</v>
      </c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</row>
    <row r="15" spans="1:64" x14ac:dyDescent="0.25">
      <c r="A15" s="31" t="s">
        <v>79</v>
      </c>
      <c r="B15" s="18">
        <v>1</v>
      </c>
      <c r="C15" s="18"/>
      <c r="D15" s="18"/>
      <c r="E15" s="18"/>
      <c r="F15" s="18"/>
      <c r="G15" s="18">
        <v>2</v>
      </c>
      <c r="H15" s="18"/>
      <c r="I15" s="18"/>
      <c r="J15" s="18">
        <v>1</v>
      </c>
      <c r="K15" s="18"/>
      <c r="L15" s="18"/>
      <c r="M15" s="18"/>
      <c r="N15" s="18"/>
      <c r="O15" s="18"/>
      <c r="P15" s="18"/>
      <c r="Q15" s="18">
        <v>2</v>
      </c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>
        <v>3</v>
      </c>
      <c r="AE15" s="18">
        <v>3</v>
      </c>
      <c r="AF15" s="18"/>
      <c r="AG15" s="18"/>
      <c r="AH15" s="18">
        <v>1</v>
      </c>
      <c r="AI15" s="18"/>
      <c r="AJ15" s="18"/>
      <c r="AK15" s="18"/>
      <c r="AL15" s="18"/>
      <c r="AM15" s="18"/>
      <c r="AN15" s="18"/>
      <c r="AO15" s="18"/>
      <c r="AP15" s="18"/>
      <c r="AQ15" s="18"/>
      <c r="AR15" s="18">
        <v>1</v>
      </c>
      <c r="AS15" s="18">
        <v>2</v>
      </c>
      <c r="AT15" s="18"/>
      <c r="AU15" s="18">
        <v>2</v>
      </c>
      <c r="AV15" s="18"/>
      <c r="AW15" s="18">
        <v>1</v>
      </c>
      <c r="AX15" s="18"/>
      <c r="AY15" s="18"/>
      <c r="AZ15" s="18">
        <v>1</v>
      </c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>
        <v>1</v>
      </c>
    </row>
    <row r="16" spans="1:64" x14ac:dyDescent="0.25">
      <c r="A16" s="31" t="s">
        <v>80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>
        <v>3</v>
      </c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>
        <v>1</v>
      </c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</row>
    <row r="17" spans="1:64" x14ac:dyDescent="0.25">
      <c r="A17" s="31" t="s">
        <v>81</v>
      </c>
      <c r="B17" s="18"/>
      <c r="C17" s="18"/>
      <c r="D17" s="18"/>
      <c r="E17" s="18"/>
      <c r="F17" s="18"/>
      <c r="G17" s="18">
        <v>1</v>
      </c>
      <c r="H17" s="18"/>
      <c r="I17" s="18"/>
      <c r="J17" s="18">
        <v>1</v>
      </c>
      <c r="K17" s="18"/>
      <c r="L17" s="18"/>
      <c r="M17" s="18"/>
      <c r="N17" s="18"/>
      <c r="O17" s="18"/>
      <c r="P17" s="18"/>
      <c r="Q17" s="18">
        <v>1</v>
      </c>
      <c r="R17" s="18"/>
      <c r="S17" s="18"/>
      <c r="T17" s="18"/>
      <c r="U17" s="18"/>
      <c r="V17" s="18"/>
      <c r="W17" s="18"/>
      <c r="X17" s="18"/>
      <c r="Y17" s="18"/>
      <c r="Z17" s="18">
        <v>0</v>
      </c>
      <c r="AA17" s="18"/>
      <c r="AB17" s="18"/>
      <c r="AC17" s="18"/>
      <c r="AD17" s="18">
        <v>1</v>
      </c>
      <c r="AE17" s="18">
        <v>1</v>
      </c>
      <c r="AF17" s="18"/>
      <c r="AG17" s="18"/>
      <c r="AH17" s="18">
        <v>1</v>
      </c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>
        <v>1</v>
      </c>
      <c r="AT17" s="18"/>
      <c r="AU17" s="18">
        <v>1</v>
      </c>
      <c r="AV17" s="18"/>
      <c r="AW17" s="18">
        <v>1</v>
      </c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>
        <v>1</v>
      </c>
    </row>
    <row r="18" spans="1:64" x14ac:dyDescent="0.25">
      <c r="A18" s="31" t="s">
        <v>82</v>
      </c>
      <c r="B18" s="18"/>
      <c r="C18" s="18"/>
      <c r="D18" s="18"/>
      <c r="E18" s="18"/>
      <c r="F18" s="18">
        <v>3</v>
      </c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>
        <v>1</v>
      </c>
      <c r="AC18" s="18">
        <v>1</v>
      </c>
      <c r="AD18" s="18"/>
      <c r="AE18" s="18"/>
      <c r="AF18" s="18"/>
      <c r="AG18" s="18"/>
      <c r="AH18" s="18"/>
      <c r="AI18" s="18"/>
      <c r="AJ18" s="18"/>
      <c r="AK18" s="18">
        <v>3</v>
      </c>
      <c r="AL18" s="18">
        <v>1</v>
      </c>
      <c r="AM18" s="18"/>
      <c r="AN18" s="18">
        <v>1</v>
      </c>
      <c r="AO18" s="18"/>
      <c r="AP18" s="18">
        <v>1</v>
      </c>
      <c r="AQ18" s="18"/>
      <c r="AR18" s="18"/>
      <c r="AS18" s="18"/>
      <c r="AT18" s="18">
        <v>1</v>
      </c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</row>
    <row r="19" spans="1:64" x14ac:dyDescent="0.25">
      <c r="A19" s="31" t="s">
        <v>83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>
        <v>1</v>
      </c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</row>
    <row r="20" spans="1:64" x14ac:dyDescent="0.25">
      <c r="A20" s="31" t="s">
        <v>84</v>
      </c>
      <c r="B20" s="18"/>
      <c r="C20" s="18"/>
      <c r="D20" s="18"/>
      <c r="E20" s="18"/>
      <c r="F20" s="18">
        <v>1</v>
      </c>
      <c r="G20" s="18"/>
      <c r="H20" s="18">
        <v>1</v>
      </c>
      <c r="I20" s="18">
        <v>1</v>
      </c>
      <c r="J20" s="18"/>
      <c r="K20" s="18"/>
      <c r="L20" s="18"/>
      <c r="M20" s="18"/>
      <c r="N20" s="18"/>
      <c r="O20" s="18"/>
      <c r="P20" s="18"/>
      <c r="Q20" s="18"/>
      <c r="R20" s="18">
        <v>1</v>
      </c>
      <c r="S20" s="18"/>
      <c r="T20" s="18"/>
      <c r="U20" s="18"/>
      <c r="V20" s="18">
        <v>1</v>
      </c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>
        <v>1</v>
      </c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>
        <v>1</v>
      </c>
      <c r="BK20" s="18">
        <v>1</v>
      </c>
      <c r="BL20" s="18"/>
    </row>
    <row r="21" spans="1:64" x14ac:dyDescent="0.25">
      <c r="A21" s="32" t="s">
        <v>85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>
        <v>1</v>
      </c>
      <c r="S21" s="18"/>
      <c r="T21" s="18">
        <v>1</v>
      </c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>
        <v>1</v>
      </c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</row>
    <row r="22" spans="1:64" x14ac:dyDescent="0.25">
      <c r="A22" s="31" t="s">
        <v>86</v>
      </c>
      <c r="B22" s="18"/>
      <c r="C22" s="18"/>
      <c r="D22" s="18"/>
      <c r="E22" s="18"/>
      <c r="F22" s="18"/>
      <c r="G22" s="18"/>
      <c r="H22" s="18">
        <v>1</v>
      </c>
      <c r="I22" s="18">
        <v>1</v>
      </c>
      <c r="J22" s="18"/>
      <c r="K22" s="18">
        <v>3</v>
      </c>
      <c r="L22" s="18"/>
      <c r="M22" s="18"/>
      <c r="N22" s="18"/>
      <c r="O22" s="18"/>
      <c r="P22" s="18"/>
      <c r="Q22" s="18"/>
      <c r="R22" s="18"/>
      <c r="S22" s="18"/>
      <c r="T22" s="18">
        <v>1</v>
      </c>
      <c r="U22" s="18"/>
      <c r="V22" s="18">
        <v>1</v>
      </c>
      <c r="W22" s="18"/>
      <c r="X22" s="18"/>
      <c r="Y22" s="18"/>
      <c r="Z22" s="18"/>
      <c r="AA22" s="18"/>
      <c r="AB22" s="18"/>
      <c r="AC22" s="18">
        <v>1</v>
      </c>
      <c r="AD22" s="18"/>
      <c r="AE22" s="18"/>
      <c r="AF22" s="18"/>
      <c r="AG22" s="18"/>
      <c r="AH22" s="18"/>
      <c r="AI22" s="18">
        <v>1</v>
      </c>
      <c r="AJ22" s="18">
        <v>1</v>
      </c>
      <c r="AK22" s="18"/>
      <c r="AL22" s="18"/>
      <c r="AM22" s="18">
        <v>1</v>
      </c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>
        <v>3</v>
      </c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>
        <v>1</v>
      </c>
      <c r="BL22" s="18"/>
    </row>
    <row r="23" spans="1:64" x14ac:dyDescent="0.25">
      <c r="A23" s="31" t="s">
        <v>87</v>
      </c>
      <c r="B23" s="18"/>
      <c r="C23" s="18"/>
      <c r="D23" s="18"/>
      <c r="E23" s="18"/>
      <c r="F23" s="18"/>
      <c r="G23" s="18"/>
      <c r="H23" s="18"/>
      <c r="I23" s="18"/>
      <c r="J23" s="18"/>
      <c r="K23" s="18">
        <v>3</v>
      </c>
      <c r="L23" s="18"/>
      <c r="M23" s="18"/>
      <c r="N23" s="18"/>
      <c r="O23" s="18"/>
      <c r="P23" s="18"/>
      <c r="Q23" s="18"/>
      <c r="R23" s="18"/>
      <c r="S23" s="18"/>
      <c r="T23" s="18">
        <v>1</v>
      </c>
      <c r="U23" s="18"/>
      <c r="V23" s="18"/>
      <c r="W23" s="18"/>
      <c r="X23" s="18"/>
      <c r="Y23" s="18"/>
      <c r="Z23" s="18"/>
      <c r="AA23" s="18"/>
      <c r="AB23" s="18"/>
      <c r="AC23" s="18">
        <v>1</v>
      </c>
      <c r="AD23" s="18"/>
      <c r="AE23" s="18"/>
      <c r="AF23" s="18"/>
      <c r="AG23" s="18">
        <v>1</v>
      </c>
      <c r="AH23" s="18"/>
      <c r="AI23" s="18">
        <v>1</v>
      </c>
      <c r="AJ23" s="18"/>
      <c r="AK23" s="18"/>
      <c r="AL23" s="18"/>
      <c r="AM23" s="18">
        <v>1</v>
      </c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</row>
    <row r="24" spans="1:64" x14ac:dyDescent="0.25">
      <c r="A24" s="31" t="s">
        <v>88</v>
      </c>
      <c r="B24" s="18"/>
      <c r="C24" s="18"/>
      <c r="D24" s="18"/>
      <c r="E24" s="18"/>
      <c r="F24" s="18"/>
      <c r="G24" s="18"/>
      <c r="H24" s="18"/>
      <c r="I24" s="18"/>
      <c r="J24" s="18"/>
      <c r="K24" s="18">
        <v>3</v>
      </c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</row>
    <row r="25" spans="1:64" x14ac:dyDescent="0.25">
      <c r="A25" s="31" t="s">
        <v>89</v>
      </c>
      <c r="B25" s="18"/>
      <c r="C25" s="18"/>
      <c r="D25" s="18"/>
      <c r="E25" s="18"/>
      <c r="F25" s="18"/>
      <c r="G25" s="18"/>
      <c r="H25" s="18">
        <v>1</v>
      </c>
      <c r="I25" s="18">
        <v>1</v>
      </c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>
        <v>3</v>
      </c>
      <c r="U25" s="18"/>
      <c r="V25" s="18">
        <v>1</v>
      </c>
      <c r="W25" s="18"/>
      <c r="X25" s="18"/>
      <c r="Y25" s="18"/>
      <c r="Z25" s="18"/>
      <c r="AA25" s="18"/>
      <c r="AB25" s="18"/>
      <c r="AC25" s="18">
        <v>1</v>
      </c>
      <c r="AD25" s="18"/>
      <c r="AE25" s="18"/>
      <c r="AF25" s="18"/>
      <c r="AG25" s="18">
        <v>1</v>
      </c>
      <c r="AH25" s="18"/>
      <c r="AI25" s="18">
        <v>1</v>
      </c>
      <c r="AJ25" s="18"/>
      <c r="AK25" s="18"/>
      <c r="AL25" s="18"/>
      <c r="AM25" s="18">
        <v>3</v>
      </c>
      <c r="AN25" s="18"/>
      <c r="AO25" s="18">
        <v>2</v>
      </c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>
        <v>1</v>
      </c>
      <c r="BL25" s="18"/>
    </row>
    <row r="26" spans="1:64" x14ac:dyDescent="0.25">
      <c r="A26" s="31" t="s">
        <v>90</v>
      </c>
      <c r="B26" s="18"/>
      <c r="C26" s="18"/>
      <c r="D26" s="18"/>
      <c r="E26" s="18">
        <v>1</v>
      </c>
      <c r="F26" s="18"/>
      <c r="G26" s="18">
        <v>1</v>
      </c>
      <c r="H26" s="18"/>
      <c r="I26" s="18"/>
      <c r="J26" s="18"/>
      <c r="K26" s="18"/>
      <c r="L26" s="18"/>
      <c r="M26" s="18"/>
      <c r="N26" s="18"/>
      <c r="O26" s="18"/>
      <c r="P26" s="18"/>
      <c r="Q26" s="18">
        <v>1</v>
      </c>
      <c r="R26" s="18"/>
      <c r="S26" s="18"/>
      <c r="T26" s="18"/>
      <c r="U26" s="18"/>
      <c r="V26" s="18"/>
      <c r="W26" s="18"/>
      <c r="X26" s="18"/>
      <c r="Y26" s="18"/>
      <c r="Z26" s="18">
        <v>0</v>
      </c>
      <c r="AA26" s="18"/>
      <c r="AB26" s="18"/>
      <c r="AC26" s="18"/>
      <c r="AD26" s="18">
        <v>1</v>
      </c>
      <c r="AE26" s="18">
        <v>1</v>
      </c>
      <c r="AF26" s="18"/>
      <c r="AG26" s="18"/>
      <c r="AH26" s="18">
        <v>1</v>
      </c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>
        <v>1</v>
      </c>
      <c r="AT26" s="18"/>
      <c r="AU26" s="18">
        <v>1</v>
      </c>
      <c r="AV26" s="18"/>
      <c r="AW26" s="18">
        <v>1</v>
      </c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>
        <v>1</v>
      </c>
    </row>
    <row r="27" spans="1:64" x14ac:dyDescent="0.25">
      <c r="A27" s="31" t="s">
        <v>91</v>
      </c>
      <c r="B27" s="18"/>
      <c r="C27" s="18"/>
      <c r="D27" s="18"/>
      <c r="E27" s="18"/>
      <c r="F27" s="18">
        <v>1</v>
      </c>
      <c r="G27" s="18"/>
      <c r="H27" s="18">
        <v>1</v>
      </c>
      <c r="I27" s="18">
        <v>1</v>
      </c>
      <c r="J27" s="18"/>
      <c r="K27" s="18"/>
      <c r="L27" s="18"/>
      <c r="M27" s="18"/>
      <c r="N27" s="18"/>
      <c r="O27" s="18"/>
      <c r="P27" s="18"/>
      <c r="Q27" s="18"/>
      <c r="R27" s="18">
        <v>1</v>
      </c>
      <c r="S27" s="18"/>
      <c r="T27" s="18">
        <v>1</v>
      </c>
      <c r="U27" s="18"/>
      <c r="V27" s="18">
        <v>1</v>
      </c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>
        <v>1</v>
      </c>
      <c r="AJ27" s="18"/>
      <c r="AK27" s="18"/>
      <c r="AL27" s="18"/>
      <c r="AM27" s="18">
        <v>1</v>
      </c>
      <c r="AN27" s="18"/>
      <c r="AO27" s="18">
        <v>1</v>
      </c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>
        <v>1</v>
      </c>
      <c r="BK27" s="18">
        <v>3</v>
      </c>
      <c r="BL27" s="18"/>
    </row>
    <row r="28" spans="1:64" x14ac:dyDescent="0.25">
      <c r="A28" s="31" t="s">
        <v>92</v>
      </c>
      <c r="B28" s="18">
        <v>1</v>
      </c>
      <c r="C28" s="18"/>
      <c r="D28" s="18"/>
      <c r="E28" s="18">
        <v>1</v>
      </c>
      <c r="F28" s="18"/>
      <c r="G28" s="18"/>
      <c r="H28" s="18"/>
      <c r="I28" s="18"/>
      <c r="J28" s="18">
        <v>3</v>
      </c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>
        <v>1</v>
      </c>
      <c r="AE28" s="18">
        <v>3</v>
      </c>
      <c r="AF28" s="18"/>
      <c r="AG28" s="18"/>
      <c r="AH28" s="18">
        <v>1</v>
      </c>
      <c r="AI28" s="18"/>
      <c r="AJ28" s="18"/>
      <c r="AK28" s="18"/>
      <c r="AL28" s="18"/>
      <c r="AM28" s="18"/>
      <c r="AN28" s="18"/>
      <c r="AO28" s="18"/>
      <c r="AP28" s="18"/>
      <c r="AQ28" s="18"/>
      <c r="AR28" s="18">
        <v>1</v>
      </c>
      <c r="AS28" s="18"/>
      <c r="AT28" s="18"/>
      <c r="AU28" s="18"/>
      <c r="AV28" s="18"/>
      <c r="AW28" s="18">
        <v>1</v>
      </c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>
        <v>1</v>
      </c>
    </row>
    <row r="29" spans="1:64" x14ac:dyDescent="0.25">
      <c r="A29" s="31" t="s">
        <v>93</v>
      </c>
      <c r="B29" s="18"/>
      <c r="C29" s="18"/>
      <c r="D29" s="18"/>
      <c r="E29" s="18"/>
      <c r="F29" s="18">
        <v>3</v>
      </c>
      <c r="G29" s="18"/>
      <c r="H29" s="18">
        <v>1</v>
      </c>
      <c r="I29" s="18">
        <v>1</v>
      </c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>
        <v>1</v>
      </c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>
        <v>1</v>
      </c>
      <c r="AH29" s="18"/>
      <c r="AI29" s="18"/>
      <c r="AJ29" s="18"/>
      <c r="AK29" s="18"/>
      <c r="AL29" s="18"/>
      <c r="AM29" s="18">
        <v>1</v>
      </c>
      <c r="AN29" s="18"/>
      <c r="AO29" s="18">
        <v>1</v>
      </c>
      <c r="AP29" s="18"/>
      <c r="AQ29" s="18"/>
      <c r="AR29" s="18"/>
      <c r="AS29" s="18"/>
      <c r="AT29" s="18">
        <v>2</v>
      </c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>
        <v>3</v>
      </c>
      <c r="BK29" s="18"/>
      <c r="BL29" s="18"/>
    </row>
    <row r="30" spans="1:64" x14ac:dyDescent="0.25">
      <c r="A30" s="31" t="s">
        <v>94</v>
      </c>
      <c r="B30" s="18"/>
      <c r="C30" s="18"/>
      <c r="D30" s="18"/>
      <c r="E30" s="18">
        <v>1</v>
      </c>
      <c r="F30" s="18"/>
      <c r="G30" s="18">
        <v>1</v>
      </c>
      <c r="H30" s="18"/>
      <c r="I30" s="18"/>
      <c r="J30" s="18">
        <v>1</v>
      </c>
      <c r="K30" s="18"/>
      <c r="L30" s="18"/>
      <c r="M30" s="18"/>
      <c r="N30" s="18"/>
      <c r="O30" s="18"/>
      <c r="P30" s="18"/>
      <c r="Q30" s="18">
        <v>1</v>
      </c>
      <c r="R30" s="18"/>
      <c r="S30" s="18"/>
      <c r="T30" s="18"/>
      <c r="U30" s="18"/>
      <c r="V30" s="18"/>
      <c r="W30" s="18"/>
      <c r="X30" s="18"/>
      <c r="Y30" s="18"/>
      <c r="Z30" s="18">
        <v>0</v>
      </c>
      <c r="AA30" s="18"/>
      <c r="AB30" s="18"/>
      <c r="AC30" s="18"/>
      <c r="AD30" s="18">
        <v>1</v>
      </c>
      <c r="AE30" s="18">
        <v>1</v>
      </c>
      <c r="AF30" s="18"/>
      <c r="AG30" s="18"/>
      <c r="AH30" s="18">
        <v>1</v>
      </c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>
        <v>1</v>
      </c>
      <c r="AT30" s="18"/>
      <c r="AU30" s="18">
        <v>1</v>
      </c>
      <c r="AV30" s="18"/>
      <c r="AW30" s="18">
        <v>1</v>
      </c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>
        <v>1</v>
      </c>
    </row>
    <row r="31" spans="1:64" x14ac:dyDescent="0.25">
      <c r="A31" s="31" t="s">
        <v>95</v>
      </c>
      <c r="B31" s="18">
        <v>1</v>
      </c>
      <c r="C31" s="18"/>
      <c r="D31" s="18"/>
      <c r="E31" s="18"/>
      <c r="F31" s="18"/>
      <c r="G31" s="18">
        <v>1</v>
      </c>
      <c r="H31" s="18"/>
      <c r="I31" s="18"/>
      <c r="J31" s="18">
        <v>1</v>
      </c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>
        <v>1</v>
      </c>
      <c r="AE31" s="18">
        <v>1</v>
      </c>
      <c r="AF31" s="18"/>
      <c r="AG31" s="18"/>
      <c r="AH31" s="18">
        <v>1</v>
      </c>
      <c r="AI31" s="18"/>
      <c r="AJ31" s="18"/>
      <c r="AK31" s="18"/>
      <c r="AL31" s="18"/>
      <c r="AM31" s="18"/>
      <c r="AN31" s="18"/>
      <c r="AO31" s="18"/>
      <c r="AP31" s="18"/>
      <c r="AQ31" s="18"/>
      <c r="AR31" s="18">
        <v>1</v>
      </c>
      <c r="AS31" s="18">
        <v>1</v>
      </c>
      <c r="AT31" s="18"/>
      <c r="AU31" s="18">
        <v>1</v>
      </c>
      <c r="AV31" s="18"/>
      <c r="AW31" s="18">
        <v>1</v>
      </c>
      <c r="AX31" s="18"/>
      <c r="AY31" s="18"/>
      <c r="AZ31" s="18">
        <v>1</v>
      </c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>
        <v>1</v>
      </c>
    </row>
    <row r="32" spans="1:64" x14ac:dyDescent="0.25">
      <c r="A32" s="31" t="s">
        <v>96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>
        <v>1</v>
      </c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</row>
    <row r="33" spans="1:64" x14ac:dyDescent="0.25">
      <c r="A33" s="31" t="s">
        <v>97</v>
      </c>
      <c r="B33" s="18">
        <v>1</v>
      </c>
      <c r="C33" s="18"/>
      <c r="D33" s="18"/>
      <c r="E33" s="18"/>
      <c r="F33" s="18"/>
      <c r="G33" s="18">
        <v>1</v>
      </c>
      <c r="H33" s="18"/>
      <c r="I33" s="18"/>
      <c r="J33" s="18">
        <v>1</v>
      </c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>
        <v>1</v>
      </c>
      <c r="AE33" s="18">
        <v>1</v>
      </c>
      <c r="AF33" s="18"/>
      <c r="AG33" s="18"/>
      <c r="AH33" s="18">
        <v>1</v>
      </c>
      <c r="AI33" s="18"/>
      <c r="AJ33" s="18"/>
      <c r="AK33" s="18"/>
      <c r="AL33" s="18"/>
      <c r="AM33" s="18"/>
      <c r="AN33" s="18"/>
      <c r="AO33" s="18"/>
      <c r="AP33" s="18"/>
      <c r="AQ33" s="18"/>
      <c r="AR33" s="18">
        <v>1</v>
      </c>
      <c r="AS33" s="18">
        <v>1</v>
      </c>
      <c r="AT33" s="18"/>
      <c r="AU33" s="18">
        <v>1</v>
      </c>
      <c r="AV33" s="18"/>
      <c r="AW33" s="18">
        <v>1</v>
      </c>
      <c r="AX33" s="18"/>
      <c r="AY33" s="18"/>
      <c r="AZ33" s="18">
        <v>1</v>
      </c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>
        <v>1</v>
      </c>
    </row>
    <row r="34" spans="1:64" x14ac:dyDescent="0.25">
      <c r="A34" s="31" t="s">
        <v>98</v>
      </c>
      <c r="B34" s="18"/>
      <c r="C34" s="18"/>
      <c r="D34" s="18"/>
      <c r="E34" s="18">
        <v>1</v>
      </c>
      <c r="F34" s="18"/>
      <c r="G34" s="18">
        <v>1</v>
      </c>
      <c r="H34" s="18"/>
      <c r="I34" s="18"/>
      <c r="J34" s="18"/>
      <c r="K34" s="18"/>
      <c r="L34" s="18"/>
      <c r="M34" s="18"/>
      <c r="N34" s="18"/>
      <c r="O34" s="18"/>
      <c r="P34" s="18"/>
      <c r="Q34" s="18">
        <v>1</v>
      </c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>
        <v>1</v>
      </c>
      <c r="AE34" s="18">
        <v>1</v>
      </c>
      <c r="AF34" s="18"/>
      <c r="AG34" s="18"/>
      <c r="AH34" s="18">
        <v>1</v>
      </c>
      <c r="AI34" s="18"/>
      <c r="AJ34" s="18"/>
      <c r="AK34" s="18"/>
      <c r="AL34" s="18"/>
      <c r="AM34" s="18"/>
      <c r="AN34" s="18"/>
      <c r="AO34" s="18"/>
      <c r="AP34" s="18"/>
      <c r="AQ34" s="18"/>
      <c r="AR34" s="18">
        <v>1</v>
      </c>
      <c r="AS34" s="18">
        <v>1</v>
      </c>
      <c r="AT34" s="18"/>
      <c r="AU34" s="18">
        <v>1</v>
      </c>
      <c r="AV34" s="18"/>
      <c r="AW34" s="18">
        <v>1</v>
      </c>
      <c r="AX34" s="18"/>
      <c r="AY34" s="18"/>
      <c r="AZ34" s="18">
        <v>1</v>
      </c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>
        <v>1</v>
      </c>
    </row>
    <row r="35" spans="1:64" x14ac:dyDescent="0.25">
      <c r="A35" s="31" t="s">
        <v>99</v>
      </c>
      <c r="B35" s="18"/>
      <c r="C35" s="18"/>
      <c r="D35" s="18"/>
      <c r="E35" s="18"/>
      <c r="F35" s="18"/>
      <c r="G35" s="18">
        <v>1</v>
      </c>
      <c r="H35" s="18"/>
      <c r="I35" s="18"/>
      <c r="J35" s="18"/>
      <c r="K35" s="18"/>
      <c r="L35" s="18"/>
      <c r="M35" s="18"/>
      <c r="N35" s="18"/>
      <c r="O35" s="18"/>
      <c r="P35" s="18"/>
      <c r="Q35" s="18">
        <v>1</v>
      </c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>
        <v>1</v>
      </c>
      <c r="AE35" s="18">
        <v>1</v>
      </c>
      <c r="AF35" s="18"/>
      <c r="AG35" s="18"/>
      <c r="AH35" s="18">
        <v>1</v>
      </c>
      <c r="AI35" s="18"/>
      <c r="AJ35" s="18"/>
      <c r="AK35" s="18"/>
      <c r="AL35" s="18"/>
      <c r="AM35" s="18"/>
      <c r="AN35" s="18"/>
      <c r="AO35" s="18"/>
      <c r="AP35" s="18"/>
      <c r="AQ35" s="18"/>
      <c r="AR35" s="18">
        <v>1</v>
      </c>
      <c r="AS35" s="18">
        <v>1</v>
      </c>
      <c r="AT35" s="18"/>
      <c r="AU35" s="18">
        <v>1</v>
      </c>
      <c r="AV35" s="18"/>
      <c r="AW35" s="18">
        <v>1</v>
      </c>
      <c r="AX35" s="18"/>
      <c r="AY35" s="18"/>
      <c r="AZ35" s="18">
        <v>1</v>
      </c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>
        <v>1</v>
      </c>
    </row>
    <row r="36" spans="1:64" x14ac:dyDescent="0.25">
      <c r="A36" s="31" t="s">
        <v>100</v>
      </c>
      <c r="B36" s="18"/>
      <c r="C36" s="18"/>
      <c r="D36" s="18"/>
      <c r="E36" s="18"/>
      <c r="F36" s="18"/>
      <c r="G36" s="18">
        <v>1</v>
      </c>
      <c r="H36" s="18"/>
      <c r="I36" s="18"/>
      <c r="J36" s="18"/>
      <c r="K36" s="18"/>
      <c r="L36" s="18"/>
      <c r="M36" s="18"/>
      <c r="N36" s="18"/>
      <c r="O36" s="18"/>
      <c r="P36" s="18"/>
      <c r="Q36" s="18">
        <v>1</v>
      </c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>
        <v>1</v>
      </c>
      <c r="AE36" s="18">
        <v>1</v>
      </c>
      <c r="AF36" s="18"/>
      <c r="AG36" s="18"/>
      <c r="AH36" s="18">
        <v>1</v>
      </c>
      <c r="AI36" s="18"/>
      <c r="AJ36" s="18"/>
      <c r="AK36" s="18"/>
      <c r="AL36" s="18"/>
      <c r="AM36" s="18"/>
      <c r="AN36" s="18"/>
      <c r="AO36" s="18"/>
      <c r="AP36" s="18"/>
      <c r="AQ36" s="18"/>
      <c r="AR36" s="18">
        <v>1</v>
      </c>
      <c r="AS36" s="18">
        <v>1</v>
      </c>
      <c r="AT36" s="18"/>
      <c r="AU36" s="18">
        <v>1</v>
      </c>
      <c r="AV36" s="18"/>
      <c r="AW36" s="18"/>
      <c r="AX36" s="18"/>
      <c r="AY36" s="18"/>
      <c r="AZ36" s="18">
        <v>1</v>
      </c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>
        <v>1</v>
      </c>
    </row>
    <row r="37" spans="1:64" x14ac:dyDescent="0.25">
      <c r="A37" s="31" t="s">
        <v>101</v>
      </c>
      <c r="B37" s="18">
        <v>1</v>
      </c>
      <c r="C37" s="18"/>
      <c r="D37" s="18"/>
      <c r="E37" s="18"/>
      <c r="F37" s="18"/>
      <c r="G37" s="18">
        <v>1</v>
      </c>
      <c r="H37" s="18"/>
      <c r="I37" s="18"/>
      <c r="J37" s="18">
        <v>1</v>
      </c>
      <c r="K37" s="18"/>
      <c r="L37" s="18"/>
      <c r="M37" s="18"/>
      <c r="N37" s="18"/>
      <c r="O37" s="18"/>
      <c r="P37" s="18"/>
      <c r="Q37" s="18">
        <v>1</v>
      </c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>
        <v>1</v>
      </c>
      <c r="AE37" s="18">
        <v>1</v>
      </c>
      <c r="AF37" s="18"/>
      <c r="AG37" s="18"/>
      <c r="AH37" s="18">
        <v>1</v>
      </c>
      <c r="AI37" s="18"/>
      <c r="AJ37" s="18"/>
      <c r="AK37" s="18"/>
      <c r="AL37" s="18"/>
      <c r="AM37" s="18"/>
      <c r="AN37" s="18"/>
      <c r="AO37" s="18"/>
      <c r="AP37" s="18"/>
      <c r="AQ37" s="18"/>
      <c r="AR37" s="18">
        <v>1</v>
      </c>
      <c r="AS37" s="18">
        <v>1</v>
      </c>
      <c r="AT37" s="18"/>
      <c r="AU37" s="18">
        <v>1</v>
      </c>
      <c r="AV37" s="18"/>
      <c r="AW37" s="18"/>
      <c r="AX37" s="18"/>
      <c r="AY37" s="18"/>
      <c r="AZ37" s="18">
        <v>1</v>
      </c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>
        <v>1</v>
      </c>
    </row>
    <row r="38" spans="1:64" x14ac:dyDescent="0.25">
      <c r="A38" s="31" t="s">
        <v>102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>
        <v>1</v>
      </c>
      <c r="T38" s="18">
        <v>1</v>
      </c>
      <c r="U38" s="18"/>
      <c r="V38" s="18"/>
      <c r="W38" s="18"/>
      <c r="X38" s="18"/>
      <c r="Y38" s="18"/>
      <c r="Z38" s="18"/>
      <c r="AA38" s="18">
        <v>1</v>
      </c>
      <c r="AB38" s="18">
        <v>1</v>
      </c>
      <c r="AC38" s="18"/>
      <c r="AD38" s="18"/>
      <c r="AE38" s="18"/>
      <c r="AF38" s="18"/>
      <c r="AG38" s="18"/>
      <c r="AH38" s="18"/>
      <c r="AI38" s="18">
        <v>1</v>
      </c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>
        <v>3</v>
      </c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>
        <v>1</v>
      </c>
      <c r="BK38" s="18"/>
      <c r="BL38" s="18"/>
    </row>
    <row r="39" spans="1:64" x14ac:dyDescent="0.25">
      <c r="A39" s="31" t="s">
        <v>103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>
        <v>1</v>
      </c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>
        <v>1</v>
      </c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</row>
    <row r="40" spans="1:64" x14ac:dyDescent="0.25">
      <c r="A40" s="31" t="s">
        <v>104</v>
      </c>
      <c r="B40" s="18">
        <v>1</v>
      </c>
      <c r="C40" s="18"/>
      <c r="D40" s="18"/>
      <c r="E40" s="18"/>
      <c r="F40" s="18"/>
      <c r="G40" s="18">
        <v>1</v>
      </c>
      <c r="H40" s="18"/>
      <c r="I40" s="18"/>
      <c r="J40" s="18">
        <v>1</v>
      </c>
      <c r="K40" s="18"/>
      <c r="L40" s="18"/>
      <c r="M40" s="18"/>
      <c r="N40" s="18"/>
      <c r="O40" s="18"/>
      <c r="P40" s="18"/>
      <c r="Q40" s="18">
        <v>1</v>
      </c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>
        <v>3</v>
      </c>
      <c r="AE40" s="18">
        <v>3</v>
      </c>
      <c r="AF40" s="18"/>
      <c r="AG40" s="18"/>
      <c r="AH40" s="18">
        <v>1</v>
      </c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>
        <v>3</v>
      </c>
      <c r="AT40" s="18"/>
      <c r="AU40" s="18">
        <v>1</v>
      </c>
      <c r="AV40" s="18"/>
      <c r="AW40" s="18">
        <v>1</v>
      </c>
      <c r="AX40" s="18"/>
      <c r="AY40" s="18"/>
      <c r="AZ40" s="18"/>
      <c r="BA40" s="18">
        <v>1</v>
      </c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>
        <v>1</v>
      </c>
    </row>
    <row r="41" spans="1:64" x14ac:dyDescent="0.25">
      <c r="A41" s="31" t="s">
        <v>105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>
        <v>1</v>
      </c>
      <c r="U41" s="18"/>
      <c r="V41" s="18"/>
      <c r="W41" s="18"/>
      <c r="X41" s="18"/>
      <c r="Y41" s="18"/>
      <c r="Z41" s="18"/>
      <c r="AA41" s="18"/>
      <c r="AB41" s="18">
        <v>1</v>
      </c>
      <c r="AC41" s="18"/>
      <c r="AD41" s="18"/>
      <c r="AE41" s="18"/>
      <c r="AF41" s="18"/>
      <c r="AG41" s="18"/>
      <c r="AH41" s="18"/>
      <c r="AI41" s="18">
        <v>3</v>
      </c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>
        <v>1</v>
      </c>
      <c r="BB41" s="18"/>
      <c r="BC41" s="18"/>
      <c r="BD41" s="18"/>
      <c r="BE41" s="18"/>
      <c r="BF41" s="18"/>
      <c r="BG41" s="18"/>
      <c r="BH41" s="18"/>
      <c r="BI41" s="18"/>
      <c r="BJ41" s="18">
        <v>1</v>
      </c>
      <c r="BK41" s="18"/>
      <c r="BL41" s="18"/>
    </row>
    <row r="42" spans="1:64" x14ac:dyDescent="0.25">
      <c r="A42" s="31" t="s">
        <v>106</v>
      </c>
      <c r="B42" s="18">
        <v>1</v>
      </c>
      <c r="C42" s="18"/>
      <c r="D42" s="18"/>
      <c r="E42" s="18"/>
      <c r="F42" s="18"/>
      <c r="G42" s="18">
        <v>1</v>
      </c>
      <c r="H42" s="18"/>
      <c r="I42" s="18"/>
      <c r="J42" s="18">
        <v>1</v>
      </c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>
        <v>0</v>
      </c>
      <c r="AA42" s="18"/>
      <c r="AB42" s="18"/>
      <c r="AC42" s="18"/>
      <c r="AD42" s="18"/>
      <c r="AE42" s="18">
        <v>3</v>
      </c>
      <c r="AF42" s="18"/>
      <c r="AG42" s="18"/>
      <c r="AH42" s="18">
        <v>1</v>
      </c>
      <c r="AI42" s="18"/>
      <c r="AJ42" s="18"/>
      <c r="AK42" s="18"/>
      <c r="AL42" s="18"/>
      <c r="AM42" s="18"/>
      <c r="AN42" s="18"/>
      <c r="AO42" s="18"/>
      <c r="AP42" s="18"/>
      <c r="AQ42" s="18"/>
      <c r="AR42" s="18">
        <v>1</v>
      </c>
      <c r="AS42" s="18"/>
      <c r="AT42" s="18"/>
      <c r="AU42" s="18">
        <v>1</v>
      </c>
      <c r="AV42" s="18"/>
      <c r="AW42" s="18">
        <v>1</v>
      </c>
      <c r="AX42" s="18"/>
      <c r="AY42" s="18"/>
      <c r="AZ42" s="18">
        <v>1</v>
      </c>
      <c r="BA42" s="18">
        <v>1</v>
      </c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>
        <v>1</v>
      </c>
    </row>
    <row r="43" spans="1:64" x14ac:dyDescent="0.25">
      <c r="A43" s="31" t="s">
        <v>107</v>
      </c>
      <c r="B43" s="18">
        <v>1</v>
      </c>
      <c r="C43" s="18">
        <v>3</v>
      </c>
      <c r="D43" s="18">
        <v>1</v>
      </c>
      <c r="E43" s="18"/>
      <c r="F43" s="18"/>
      <c r="G43" s="18">
        <v>1</v>
      </c>
      <c r="H43" s="18"/>
      <c r="I43" s="18"/>
      <c r="J43" s="18">
        <v>1</v>
      </c>
      <c r="K43" s="18"/>
      <c r="L43" s="18"/>
      <c r="M43" s="18"/>
      <c r="N43" s="18"/>
      <c r="O43" s="18"/>
      <c r="P43" s="18">
        <v>3</v>
      </c>
      <c r="Q43" s="18">
        <v>1</v>
      </c>
      <c r="R43" s="18"/>
      <c r="S43" s="18"/>
      <c r="T43" s="18"/>
      <c r="U43" s="18"/>
      <c r="V43" s="18"/>
      <c r="W43" s="18">
        <v>3</v>
      </c>
      <c r="X43" s="18">
        <v>3</v>
      </c>
      <c r="Y43" s="18"/>
      <c r="Z43" s="18"/>
      <c r="AA43" s="18"/>
      <c r="AB43" s="18"/>
      <c r="AC43" s="18"/>
      <c r="AD43" s="18">
        <v>3</v>
      </c>
      <c r="AE43" s="18">
        <v>1</v>
      </c>
      <c r="AF43" s="18"/>
      <c r="AG43" s="18"/>
      <c r="AH43" s="18">
        <v>1</v>
      </c>
      <c r="AI43" s="18"/>
      <c r="AJ43" s="18"/>
      <c r="AK43" s="18"/>
      <c r="AL43" s="18"/>
      <c r="AM43" s="18"/>
      <c r="AN43" s="18"/>
      <c r="AO43" s="18"/>
      <c r="AP43" s="18"/>
      <c r="AQ43" s="18"/>
      <c r="AR43" s="18">
        <v>3</v>
      </c>
      <c r="AS43" s="18"/>
      <c r="AT43" s="18"/>
      <c r="AU43" s="18">
        <v>1</v>
      </c>
      <c r="AV43" s="18"/>
      <c r="AW43" s="18"/>
      <c r="AX43" s="18"/>
      <c r="AY43" s="18"/>
      <c r="AZ43" s="18">
        <v>1</v>
      </c>
      <c r="BA43" s="18">
        <v>1</v>
      </c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>
        <v>1</v>
      </c>
    </row>
    <row r="44" spans="1:64" x14ac:dyDescent="0.25">
      <c r="A44" s="31" t="s">
        <v>108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>
        <v>3</v>
      </c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</row>
    <row r="45" spans="1:64" x14ac:dyDescent="0.25">
      <c r="A45" s="31" t="s">
        <v>109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>
        <v>3</v>
      </c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</row>
    <row r="46" spans="1:64" x14ac:dyDescent="0.25">
      <c r="A46" s="31" t="s">
        <v>110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>
        <v>2</v>
      </c>
      <c r="T46" s="18"/>
      <c r="U46" s="18"/>
      <c r="V46" s="18">
        <v>1</v>
      </c>
      <c r="W46" s="18"/>
      <c r="X46" s="18"/>
      <c r="Y46" s="18"/>
      <c r="Z46" s="18"/>
      <c r="AA46" s="18">
        <v>2</v>
      </c>
      <c r="AB46" s="18"/>
      <c r="AC46" s="18"/>
      <c r="AD46" s="18"/>
      <c r="AE46" s="18"/>
      <c r="AF46" s="18"/>
      <c r="AG46" s="18"/>
      <c r="AH46" s="18"/>
      <c r="AI46" s="18">
        <v>3</v>
      </c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>
        <v>1</v>
      </c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</row>
    <row r="47" spans="1:64" x14ac:dyDescent="0.25">
      <c r="A47" s="31" t="s">
        <v>111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>
        <v>1</v>
      </c>
      <c r="AL47" s="18"/>
      <c r="AM47" s="18"/>
      <c r="AN47" s="18"/>
      <c r="AO47" s="18"/>
      <c r="AP47" s="18"/>
      <c r="AQ47" s="18">
        <v>1</v>
      </c>
      <c r="AR47" s="18"/>
      <c r="AS47" s="18"/>
      <c r="AT47" s="18"/>
      <c r="AU47" s="18"/>
      <c r="AV47" s="18"/>
      <c r="AW47" s="18"/>
      <c r="AX47" s="18"/>
      <c r="AY47" s="18">
        <v>1</v>
      </c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</row>
    <row r="48" spans="1:64" x14ac:dyDescent="0.25">
      <c r="A48" s="31" t="s">
        <v>112</v>
      </c>
      <c r="B48" s="18"/>
      <c r="C48" s="18"/>
      <c r="D48" s="18"/>
      <c r="E48" s="18"/>
      <c r="F48" s="18">
        <v>1</v>
      </c>
      <c r="G48" s="18"/>
      <c r="H48" s="18">
        <v>1</v>
      </c>
      <c r="I48" s="18"/>
      <c r="J48" s="18"/>
      <c r="K48" s="18"/>
      <c r="L48" s="18"/>
      <c r="M48" s="18"/>
      <c r="N48" s="18"/>
      <c r="O48" s="18"/>
      <c r="P48" s="18"/>
      <c r="Q48" s="18"/>
      <c r="R48" s="18">
        <v>1</v>
      </c>
      <c r="S48" s="18"/>
      <c r="T48" s="18"/>
      <c r="U48" s="18"/>
      <c r="V48" s="18">
        <v>1</v>
      </c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>
        <v>1</v>
      </c>
      <c r="AH48" s="18"/>
      <c r="AI48" s="18"/>
      <c r="AJ48" s="18"/>
      <c r="AK48" s="18">
        <v>1</v>
      </c>
      <c r="AL48" s="18">
        <v>1</v>
      </c>
      <c r="AM48" s="18">
        <v>1</v>
      </c>
      <c r="AN48" s="18"/>
      <c r="AO48" s="18">
        <v>1</v>
      </c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</row>
    <row r="49" spans="1:64" x14ac:dyDescent="0.25">
      <c r="A49" s="31" t="s">
        <v>113</v>
      </c>
      <c r="B49" s="18"/>
      <c r="C49" s="18"/>
      <c r="D49" s="18"/>
      <c r="E49" s="18"/>
      <c r="F49" s="18"/>
      <c r="G49" s="18"/>
      <c r="H49" s="18"/>
      <c r="I49" s="18"/>
      <c r="J49" s="18"/>
      <c r="K49" s="18">
        <v>1</v>
      </c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</row>
    <row r="50" spans="1:64" x14ac:dyDescent="0.25">
      <c r="A50" s="31" t="s">
        <v>114</v>
      </c>
      <c r="B50" s="18">
        <v>3</v>
      </c>
      <c r="C50" s="18"/>
      <c r="D50" s="18"/>
      <c r="E50" s="18">
        <v>1</v>
      </c>
      <c r="F50" s="18"/>
      <c r="G50" s="18">
        <v>1</v>
      </c>
      <c r="H50" s="18"/>
      <c r="I50" s="18"/>
      <c r="J50" s="18">
        <v>1</v>
      </c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>
        <v>0</v>
      </c>
      <c r="AA50" s="18"/>
      <c r="AB50" s="18"/>
      <c r="AC50" s="18"/>
      <c r="AD50" s="18">
        <v>1</v>
      </c>
      <c r="AE50" s="18">
        <v>3</v>
      </c>
      <c r="AF50" s="18"/>
      <c r="AG50" s="18"/>
      <c r="AH50" s="18">
        <v>1</v>
      </c>
      <c r="AI50" s="18"/>
      <c r="AJ50" s="18"/>
      <c r="AK50" s="18"/>
      <c r="AL50" s="18"/>
      <c r="AM50" s="18"/>
      <c r="AN50" s="18"/>
      <c r="AO50" s="18"/>
      <c r="AP50" s="18"/>
      <c r="AQ50" s="18"/>
      <c r="AR50" s="18">
        <v>3</v>
      </c>
      <c r="AS50" s="18">
        <v>1</v>
      </c>
      <c r="AT50" s="18"/>
      <c r="AU50" s="18">
        <v>1</v>
      </c>
      <c r="AV50" s="18"/>
      <c r="AW50" s="18">
        <v>1</v>
      </c>
      <c r="AX50" s="18"/>
      <c r="AY50" s="18"/>
      <c r="AZ50" s="18">
        <v>1</v>
      </c>
      <c r="BA50" s="18">
        <v>1</v>
      </c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>
        <v>1</v>
      </c>
    </row>
    <row r="51" spans="1:64" x14ac:dyDescent="0.25">
      <c r="A51" s="31" t="s">
        <v>115</v>
      </c>
      <c r="B51" s="18">
        <v>2</v>
      </c>
      <c r="C51" s="18"/>
      <c r="D51" s="18"/>
      <c r="E51" s="18"/>
      <c r="F51" s="18"/>
      <c r="G51" s="18">
        <v>3</v>
      </c>
      <c r="H51" s="18"/>
      <c r="I51" s="18"/>
      <c r="J51" s="18">
        <v>1</v>
      </c>
      <c r="K51" s="18"/>
      <c r="L51" s="18"/>
      <c r="M51" s="18"/>
      <c r="N51" s="18"/>
      <c r="O51" s="18"/>
      <c r="P51" s="18"/>
      <c r="Q51" s="18">
        <v>2</v>
      </c>
      <c r="R51" s="18"/>
      <c r="S51" s="18"/>
      <c r="T51" s="18"/>
      <c r="U51" s="18"/>
      <c r="V51" s="18"/>
      <c r="W51" s="18"/>
      <c r="X51" s="18"/>
      <c r="Y51" s="18"/>
      <c r="Z51" s="18">
        <v>0</v>
      </c>
      <c r="AA51" s="18"/>
      <c r="AB51" s="18"/>
      <c r="AC51" s="18"/>
      <c r="AD51" s="18">
        <v>1</v>
      </c>
      <c r="AE51" s="18">
        <v>1</v>
      </c>
      <c r="AF51" s="18"/>
      <c r="AG51" s="18"/>
      <c r="AH51" s="18">
        <v>1</v>
      </c>
      <c r="AI51" s="18"/>
      <c r="AJ51" s="18"/>
      <c r="AK51" s="18"/>
      <c r="AL51" s="18"/>
      <c r="AM51" s="18"/>
      <c r="AN51" s="18"/>
      <c r="AO51" s="18"/>
      <c r="AP51" s="18"/>
      <c r="AQ51" s="18"/>
      <c r="AR51" s="18">
        <v>1</v>
      </c>
      <c r="AS51" s="18">
        <v>1</v>
      </c>
      <c r="AT51" s="18"/>
      <c r="AU51" s="18">
        <v>1</v>
      </c>
      <c r="AV51" s="18"/>
      <c r="AW51" s="18">
        <v>1</v>
      </c>
      <c r="AX51" s="18"/>
      <c r="AY51" s="18"/>
      <c r="AZ51" s="18">
        <v>1</v>
      </c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>
        <v>1</v>
      </c>
    </row>
    <row r="52" spans="1:64" x14ac:dyDescent="0.25">
      <c r="A52" s="31" t="s">
        <v>116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>
        <v>1</v>
      </c>
      <c r="U52" s="18"/>
      <c r="V52" s="18"/>
      <c r="W52" s="18"/>
      <c r="X52" s="18"/>
      <c r="Y52" s="18"/>
      <c r="Z52" s="18"/>
      <c r="AA52" s="18"/>
      <c r="AB52" s="18">
        <v>1</v>
      </c>
      <c r="AC52" s="18"/>
      <c r="AD52" s="18"/>
      <c r="AE52" s="18"/>
      <c r="AF52" s="18"/>
      <c r="AG52" s="18"/>
      <c r="AH52" s="18"/>
      <c r="AI52" s="18">
        <v>3</v>
      </c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>
        <v>1</v>
      </c>
      <c r="BB52" s="18"/>
      <c r="BC52" s="18"/>
      <c r="BD52" s="18"/>
      <c r="BE52" s="18"/>
      <c r="BF52" s="18"/>
      <c r="BG52" s="18"/>
      <c r="BH52" s="18"/>
      <c r="BI52" s="18"/>
      <c r="BJ52" s="18">
        <v>1</v>
      </c>
      <c r="BK52" s="18"/>
      <c r="BL52" s="18"/>
    </row>
    <row r="53" spans="1:64" x14ac:dyDescent="0.25">
      <c r="A53" s="31" t="s">
        <v>117</v>
      </c>
      <c r="B53" s="18"/>
      <c r="C53" s="18"/>
      <c r="D53" s="18"/>
      <c r="E53" s="18"/>
      <c r="F53" s="18"/>
      <c r="G53" s="18">
        <v>1</v>
      </c>
      <c r="H53" s="18"/>
      <c r="I53" s="18"/>
      <c r="J53" s="18">
        <v>1</v>
      </c>
      <c r="K53" s="18"/>
      <c r="L53" s="18"/>
      <c r="M53" s="18"/>
      <c r="N53" s="18"/>
      <c r="O53" s="18"/>
      <c r="P53" s="18"/>
      <c r="Q53" s="18">
        <v>1</v>
      </c>
      <c r="R53" s="18"/>
      <c r="S53" s="18"/>
      <c r="T53" s="18"/>
      <c r="U53" s="18"/>
      <c r="V53" s="18"/>
      <c r="W53" s="18"/>
      <c r="X53" s="18"/>
      <c r="Y53" s="18"/>
      <c r="Z53" s="18">
        <v>0</v>
      </c>
      <c r="AA53" s="18"/>
      <c r="AB53" s="18"/>
      <c r="AC53" s="18"/>
      <c r="AD53" s="18">
        <v>1</v>
      </c>
      <c r="AE53" s="18">
        <v>1</v>
      </c>
      <c r="AF53" s="18"/>
      <c r="AG53" s="18"/>
      <c r="AH53" s="18">
        <v>1</v>
      </c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>
        <v>1</v>
      </c>
      <c r="AT53" s="18"/>
      <c r="AU53" s="18">
        <v>1</v>
      </c>
      <c r="AV53" s="18"/>
      <c r="AW53" s="18">
        <v>1</v>
      </c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>
        <v>1</v>
      </c>
    </row>
    <row r="54" spans="1:64" x14ac:dyDescent="0.25">
      <c r="A54" s="31" t="s">
        <v>118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>
        <v>3</v>
      </c>
      <c r="BC54" s="18"/>
      <c r="BD54" s="18"/>
      <c r="BE54" s="18"/>
      <c r="BF54" s="18"/>
      <c r="BG54" s="18"/>
      <c r="BH54" s="18"/>
      <c r="BI54" s="18"/>
      <c r="BJ54" s="18"/>
      <c r="BK54" s="18"/>
      <c r="BL54" s="18"/>
    </row>
    <row r="55" spans="1:64" x14ac:dyDescent="0.25">
      <c r="A55" s="31" t="s">
        <v>119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>
        <v>3</v>
      </c>
      <c r="BC55" s="18"/>
      <c r="BD55" s="18"/>
      <c r="BE55" s="18"/>
      <c r="BF55" s="18"/>
      <c r="BG55" s="18"/>
      <c r="BH55" s="18"/>
      <c r="BI55" s="18"/>
      <c r="BJ55" s="18"/>
      <c r="BK55" s="18"/>
      <c r="BL55" s="18"/>
    </row>
    <row r="56" spans="1:64" x14ac:dyDescent="0.25">
      <c r="A56" s="31" t="s">
        <v>120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>
        <v>1</v>
      </c>
      <c r="U56" s="18"/>
      <c r="V56" s="18"/>
      <c r="W56" s="18"/>
      <c r="X56" s="18"/>
      <c r="Y56" s="18"/>
      <c r="Z56" s="18"/>
      <c r="AA56" s="18"/>
      <c r="AB56" s="18"/>
      <c r="AC56" s="18">
        <v>1</v>
      </c>
      <c r="AD56" s="18"/>
      <c r="AE56" s="18">
        <v>1</v>
      </c>
      <c r="AF56" s="18"/>
      <c r="AG56" s="18"/>
      <c r="AH56" s="18"/>
      <c r="AI56" s="18">
        <v>1</v>
      </c>
      <c r="AJ56" s="18"/>
      <c r="AK56" s="18">
        <v>1</v>
      </c>
      <c r="AL56" s="18"/>
      <c r="AM56" s="18"/>
      <c r="AN56" s="18"/>
      <c r="AO56" s="18"/>
      <c r="AP56" s="18"/>
      <c r="AQ56" s="18"/>
      <c r="AR56" s="18"/>
      <c r="AS56" s="18"/>
      <c r="AT56" s="18"/>
      <c r="AU56" s="18">
        <v>1</v>
      </c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</row>
    <row r="57" spans="1:64" x14ac:dyDescent="0.25">
      <c r="A57" s="31" t="s">
        <v>121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>
        <v>3</v>
      </c>
      <c r="AM57" s="18"/>
      <c r="AN57" s="18"/>
      <c r="AO57" s="18"/>
      <c r="AP57" s="18"/>
      <c r="AQ57" s="18"/>
      <c r="AR57" s="18">
        <v>2</v>
      </c>
      <c r="AS57" s="18"/>
      <c r="AT57" s="18">
        <v>3</v>
      </c>
      <c r="AU57" s="18"/>
      <c r="AV57" s="18"/>
      <c r="AW57" s="18"/>
      <c r="AX57" s="18"/>
      <c r="AY57" s="18">
        <v>3</v>
      </c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</row>
    <row r="58" spans="1:64" x14ac:dyDescent="0.25">
      <c r="A58" s="31" t="s">
        <v>122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>
        <v>2</v>
      </c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</row>
    <row r="59" spans="1:64" x14ac:dyDescent="0.25">
      <c r="A59" s="31" t="s">
        <v>123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>
        <v>1</v>
      </c>
      <c r="AF59" s="18"/>
      <c r="AG59" s="18"/>
      <c r="AH59" s="18"/>
      <c r="AI59" s="18"/>
      <c r="AJ59" s="18"/>
      <c r="AK59" s="18">
        <v>3</v>
      </c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</row>
    <row r="60" spans="1:64" x14ac:dyDescent="0.25">
      <c r="A60" s="31" t="s">
        <v>124</v>
      </c>
      <c r="B60" s="18">
        <v>2</v>
      </c>
      <c r="C60" s="18"/>
      <c r="D60" s="18"/>
      <c r="E60" s="18"/>
      <c r="F60" s="18"/>
      <c r="G60" s="18">
        <v>2</v>
      </c>
      <c r="H60" s="18"/>
      <c r="I60" s="18"/>
      <c r="J60" s="18">
        <v>2</v>
      </c>
      <c r="K60" s="18"/>
      <c r="L60" s="18"/>
      <c r="M60" s="18"/>
      <c r="N60" s="18"/>
      <c r="O60" s="18"/>
      <c r="P60" s="18"/>
      <c r="Q60" s="18">
        <v>1</v>
      </c>
      <c r="R60" s="18"/>
      <c r="S60" s="18"/>
      <c r="T60" s="18"/>
      <c r="U60" s="18">
        <v>1</v>
      </c>
      <c r="V60" s="18"/>
      <c r="W60" s="18"/>
      <c r="X60" s="18"/>
      <c r="Y60" s="18"/>
      <c r="Z60" s="18">
        <v>0</v>
      </c>
      <c r="AA60" s="18"/>
      <c r="AB60" s="18"/>
      <c r="AC60" s="18"/>
      <c r="AD60" s="18">
        <v>2</v>
      </c>
      <c r="AE60" s="18">
        <v>3</v>
      </c>
      <c r="AF60" s="18"/>
      <c r="AG60" s="18"/>
      <c r="AH60" s="18">
        <v>2</v>
      </c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>
        <v>1</v>
      </c>
      <c r="AT60" s="18"/>
      <c r="AU60" s="18">
        <v>1</v>
      </c>
      <c r="AV60" s="18"/>
      <c r="AW60" s="18">
        <v>1</v>
      </c>
      <c r="AX60" s="18"/>
      <c r="AY60" s="18"/>
      <c r="AZ60" s="18">
        <v>2</v>
      </c>
      <c r="BA60" s="18">
        <v>1</v>
      </c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>
        <v>1</v>
      </c>
    </row>
    <row r="61" spans="1:64" x14ac:dyDescent="0.25">
      <c r="A61" s="32" t="s">
        <v>125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>
        <v>1</v>
      </c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>
        <v>1</v>
      </c>
      <c r="AL61" s="18">
        <v>1</v>
      </c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</row>
    <row r="62" spans="1:64" x14ac:dyDescent="0.25">
      <c r="A62" s="31" t="s">
        <v>126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>
        <v>1</v>
      </c>
      <c r="Z62" s="18"/>
      <c r="AA62" s="18">
        <v>1</v>
      </c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</row>
    <row r="63" spans="1:64" x14ac:dyDescent="0.25">
      <c r="A63" s="31" t="s">
        <v>127</v>
      </c>
      <c r="B63" s="18">
        <v>2</v>
      </c>
      <c r="C63" s="18"/>
      <c r="D63" s="18"/>
      <c r="E63" s="18">
        <v>1</v>
      </c>
      <c r="F63" s="18"/>
      <c r="G63" s="18">
        <v>2</v>
      </c>
      <c r="H63" s="18"/>
      <c r="I63" s="18"/>
      <c r="J63" s="18">
        <v>2</v>
      </c>
      <c r="K63" s="18"/>
      <c r="L63" s="18"/>
      <c r="M63" s="18"/>
      <c r="N63" s="18"/>
      <c r="O63" s="18"/>
      <c r="P63" s="18"/>
      <c r="Q63" s="18">
        <v>3</v>
      </c>
      <c r="R63" s="18"/>
      <c r="S63" s="18"/>
      <c r="T63" s="18"/>
      <c r="U63" s="18"/>
      <c r="V63" s="18"/>
      <c r="W63" s="18"/>
      <c r="X63" s="18"/>
      <c r="Y63" s="18"/>
      <c r="Z63" s="18">
        <v>0</v>
      </c>
      <c r="AA63" s="18"/>
      <c r="AB63" s="18"/>
      <c r="AC63" s="18"/>
      <c r="AD63" s="18">
        <v>2</v>
      </c>
      <c r="AE63" s="18">
        <v>3</v>
      </c>
      <c r="AF63" s="18"/>
      <c r="AG63" s="18"/>
      <c r="AH63" s="18">
        <v>1</v>
      </c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>
        <v>2</v>
      </c>
      <c r="AT63" s="18"/>
      <c r="AU63" s="18">
        <v>3</v>
      </c>
      <c r="AV63" s="18"/>
      <c r="AW63" s="18">
        <v>3</v>
      </c>
      <c r="AX63" s="18"/>
      <c r="AY63" s="18"/>
      <c r="AZ63" s="18">
        <v>2</v>
      </c>
      <c r="BA63" s="18">
        <v>1</v>
      </c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>
        <v>1</v>
      </c>
    </row>
    <row r="64" spans="1:64" x14ac:dyDescent="0.25">
      <c r="A64" s="31" t="s">
        <v>128</v>
      </c>
      <c r="B64" s="18"/>
      <c r="C64" s="18"/>
      <c r="D64" s="18"/>
      <c r="E64" s="18"/>
      <c r="F64" s="18"/>
      <c r="G64" s="18"/>
      <c r="H64" s="18"/>
      <c r="I64" s="18"/>
      <c r="J64" s="18"/>
      <c r="K64" s="18">
        <v>1</v>
      </c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</row>
    <row r="65" spans="1:64" x14ac:dyDescent="0.25">
      <c r="A65" s="31" t="s">
        <v>129</v>
      </c>
      <c r="B65" s="18"/>
      <c r="C65" s="18"/>
      <c r="D65" s="18"/>
      <c r="E65" s="18"/>
      <c r="F65" s="18"/>
      <c r="G65" s="18">
        <v>3</v>
      </c>
      <c r="H65" s="18"/>
      <c r="I65" s="18"/>
      <c r="J65" s="18">
        <v>1</v>
      </c>
      <c r="K65" s="18"/>
      <c r="L65" s="18"/>
      <c r="M65" s="18"/>
      <c r="N65" s="18"/>
      <c r="O65" s="18"/>
      <c r="P65" s="18"/>
      <c r="Q65" s="18">
        <v>2</v>
      </c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>
        <v>2</v>
      </c>
      <c r="AE65" s="18">
        <v>3</v>
      </c>
      <c r="AF65" s="18"/>
      <c r="AG65" s="18"/>
      <c r="AH65" s="18">
        <v>1</v>
      </c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>
        <v>2</v>
      </c>
      <c r="AT65" s="18"/>
      <c r="AU65" s="18">
        <v>2</v>
      </c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>
        <v>3</v>
      </c>
    </row>
    <row r="66" spans="1:64" x14ac:dyDescent="0.25">
      <c r="A66" s="31" t="s">
        <v>130</v>
      </c>
      <c r="B66" s="18">
        <v>1</v>
      </c>
      <c r="C66" s="18"/>
      <c r="D66" s="18"/>
      <c r="E66" s="18"/>
      <c r="F66" s="18"/>
      <c r="G66" s="18"/>
      <c r="H66" s="18"/>
      <c r="I66" s="18"/>
      <c r="J66" s="18">
        <v>1</v>
      </c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>
        <v>0</v>
      </c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>
        <v>1</v>
      </c>
      <c r="AS66" s="18"/>
      <c r="AT66" s="18"/>
      <c r="AU66" s="18"/>
      <c r="AV66" s="18"/>
      <c r="AW66" s="18"/>
      <c r="AX66" s="18"/>
      <c r="AY66" s="18"/>
      <c r="AZ66" s="18">
        <v>1</v>
      </c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</row>
    <row r="67" spans="1:64" x14ac:dyDescent="0.25">
      <c r="A67" s="31" t="s">
        <v>131</v>
      </c>
      <c r="B67" s="18">
        <v>1</v>
      </c>
      <c r="C67" s="18"/>
      <c r="D67" s="18"/>
      <c r="E67" s="18"/>
      <c r="F67" s="18"/>
      <c r="G67" s="18">
        <v>1</v>
      </c>
      <c r="H67" s="18"/>
      <c r="I67" s="18"/>
      <c r="J67" s="18">
        <v>1</v>
      </c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>
        <v>0</v>
      </c>
      <c r="AA67" s="18"/>
      <c r="AB67" s="18"/>
      <c r="AC67" s="18"/>
      <c r="AD67" s="18">
        <v>1</v>
      </c>
      <c r="AE67" s="18">
        <v>3</v>
      </c>
      <c r="AF67" s="18"/>
      <c r="AG67" s="18"/>
      <c r="AH67" s="18">
        <v>1</v>
      </c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>
        <v>1</v>
      </c>
      <c r="AV67" s="18"/>
      <c r="AW67" s="18">
        <v>1</v>
      </c>
      <c r="AX67" s="18"/>
      <c r="AY67" s="18"/>
      <c r="AZ67" s="18">
        <v>1</v>
      </c>
      <c r="BA67" s="18">
        <v>1</v>
      </c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>
        <v>1</v>
      </c>
    </row>
    <row r="68" spans="1:64" x14ac:dyDescent="0.25">
      <c r="A68" s="32" t="s">
        <v>137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</row>
    <row r="69" spans="1:64" x14ac:dyDescent="0.25">
      <c r="M69"/>
    </row>
    <row r="70" spans="1:64" x14ac:dyDescent="0.25">
      <c r="M70"/>
    </row>
    <row r="71" spans="1:64" x14ac:dyDescent="0.25">
      <c r="M71"/>
    </row>
    <row r="72" spans="1:64" x14ac:dyDescent="0.25">
      <c r="M72"/>
    </row>
    <row r="73" spans="1:64" x14ac:dyDescent="0.25">
      <c r="M73"/>
    </row>
    <row r="74" spans="1:64" x14ac:dyDescent="0.25">
      <c r="M74"/>
    </row>
    <row r="75" spans="1:64" x14ac:dyDescent="0.25">
      <c r="M75"/>
    </row>
    <row r="76" spans="1:64" x14ac:dyDescent="0.25">
      <c r="M76"/>
    </row>
    <row r="77" spans="1:64" x14ac:dyDescent="0.25">
      <c r="M77"/>
    </row>
    <row r="78" spans="1:64" x14ac:dyDescent="0.25">
      <c r="M78"/>
    </row>
    <row r="79" spans="1:64" x14ac:dyDescent="0.25">
      <c r="M79"/>
    </row>
    <row r="80" spans="1:64" x14ac:dyDescent="0.25">
      <c r="M80"/>
    </row>
    <row r="81" spans="13:13" x14ac:dyDescent="0.25">
      <c r="M81"/>
    </row>
    <row r="82" spans="13:13" x14ac:dyDescent="0.25">
      <c r="M82"/>
    </row>
    <row r="83" spans="13:13" x14ac:dyDescent="0.25">
      <c r="M83"/>
    </row>
    <row r="84" spans="13:13" x14ac:dyDescent="0.25">
      <c r="M84"/>
    </row>
    <row r="85" spans="13:13" x14ac:dyDescent="0.25">
      <c r="M85"/>
    </row>
    <row r="86" spans="13:13" x14ac:dyDescent="0.25">
      <c r="M86"/>
    </row>
    <row r="87" spans="13:13" x14ac:dyDescent="0.25">
      <c r="M87"/>
    </row>
    <row r="88" spans="13:13" x14ac:dyDescent="0.25">
      <c r="M88"/>
    </row>
    <row r="89" spans="13:13" x14ac:dyDescent="0.25">
      <c r="M89"/>
    </row>
    <row r="90" spans="13:13" x14ac:dyDescent="0.25">
      <c r="M90"/>
    </row>
    <row r="91" spans="13:13" x14ac:dyDescent="0.25">
      <c r="M91"/>
    </row>
    <row r="92" spans="13:13" x14ac:dyDescent="0.25">
      <c r="M92"/>
    </row>
    <row r="93" spans="13:13" x14ac:dyDescent="0.25">
      <c r="M93"/>
    </row>
    <row r="94" spans="13:13" x14ac:dyDescent="0.25">
      <c r="M94"/>
    </row>
    <row r="95" spans="13:13" x14ac:dyDescent="0.25">
      <c r="M95"/>
    </row>
    <row r="96" spans="13:13" x14ac:dyDescent="0.25">
      <c r="M96"/>
    </row>
    <row r="97" spans="13:13" x14ac:dyDescent="0.25">
      <c r="M97"/>
    </row>
    <row r="98" spans="13:13" x14ac:dyDescent="0.25">
      <c r="M98"/>
    </row>
    <row r="99" spans="13:13" x14ac:dyDescent="0.25">
      <c r="M99"/>
    </row>
    <row r="100" spans="13:13" x14ac:dyDescent="0.25">
      <c r="M100"/>
    </row>
    <row r="101" spans="13:13" x14ac:dyDescent="0.25">
      <c r="M101"/>
    </row>
    <row r="102" spans="13:13" x14ac:dyDescent="0.25">
      <c r="M102"/>
    </row>
    <row r="103" spans="13:13" x14ac:dyDescent="0.25">
      <c r="M103"/>
    </row>
    <row r="104" spans="13:13" x14ac:dyDescent="0.25">
      <c r="M104"/>
    </row>
    <row r="105" spans="13:13" x14ac:dyDescent="0.25">
      <c r="M105"/>
    </row>
    <row r="106" spans="13:13" x14ac:dyDescent="0.25">
      <c r="M106"/>
    </row>
    <row r="107" spans="13:13" x14ac:dyDescent="0.25">
      <c r="M107"/>
    </row>
    <row r="108" spans="13:13" x14ac:dyDescent="0.25">
      <c r="M108"/>
    </row>
    <row r="109" spans="13:13" x14ac:dyDescent="0.25">
      <c r="M109"/>
    </row>
    <row r="110" spans="13:13" x14ac:dyDescent="0.25">
      <c r="M110"/>
    </row>
    <row r="111" spans="13:13" x14ac:dyDescent="0.25">
      <c r="M111"/>
    </row>
    <row r="112" spans="13:13" x14ac:dyDescent="0.25">
      <c r="M112"/>
    </row>
    <row r="113" spans="13:13" x14ac:dyDescent="0.25">
      <c r="M113"/>
    </row>
    <row r="114" spans="13:13" x14ac:dyDescent="0.25">
      <c r="M114"/>
    </row>
    <row r="115" spans="13:13" x14ac:dyDescent="0.25">
      <c r="M115"/>
    </row>
    <row r="116" spans="13:13" x14ac:dyDescent="0.25">
      <c r="M116"/>
    </row>
    <row r="117" spans="13:13" x14ac:dyDescent="0.25">
      <c r="M117"/>
    </row>
    <row r="118" spans="13:13" x14ac:dyDescent="0.25">
      <c r="M118"/>
    </row>
    <row r="119" spans="13:13" x14ac:dyDescent="0.25">
      <c r="M119"/>
    </row>
    <row r="120" spans="13:13" x14ac:dyDescent="0.25">
      <c r="M120"/>
    </row>
    <row r="121" spans="13:13" x14ac:dyDescent="0.25">
      <c r="M121"/>
    </row>
    <row r="122" spans="13:13" x14ac:dyDescent="0.25">
      <c r="M122"/>
    </row>
    <row r="123" spans="13:13" x14ac:dyDescent="0.25">
      <c r="M123"/>
    </row>
    <row r="124" spans="13:13" x14ac:dyDescent="0.25">
      <c r="M124"/>
    </row>
    <row r="125" spans="13:13" x14ac:dyDescent="0.25">
      <c r="M125"/>
    </row>
    <row r="126" spans="13:13" x14ac:dyDescent="0.25">
      <c r="M126"/>
    </row>
    <row r="127" spans="13:13" x14ac:dyDescent="0.25">
      <c r="M127"/>
    </row>
    <row r="128" spans="13:13" x14ac:dyDescent="0.25">
      <c r="M128"/>
    </row>
    <row r="129" spans="13:13" x14ac:dyDescent="0.25">
      <c r="M129"/>
    </row>
    <row r="130" spans="13:13" x14ac:dyDescent="0.25">
      <c r="M130"/>
    </row>
    <row r="131" spans="13:13" x14ac:dyDescent="0.25">
      <c r="M131"/>
    </row>
    <row r="132" spans="13:13" x14ac:dyDescent="0.25">
      <c r="M132"/>
    </row>
    <row r="133" spans="13:13" x14ac:dyDescent="0.25">
      <c r="M133"/>
    </row>
    <row r="134" spans="13:13" x14ac:dyDescent="0.25">
      <c r="M134"/>
    </row>
    <row r="135" spans="13:13" x14ac:dyDescent="0.25">
      <c r="M135"/>
    </row>
    <row r="136" spans="13:13" x14ac:dyDescent="0.25">
      <c r="M136"/>
    </row>
    <row r="137" spans="13:13" x14ac:dyDescent="0.25">
      <c r="M137"/>
    </row>
    <row r="138" spans="13:13" x14ac:dyDescent="0.25">
      <c r="M138"/>
    </row>
    <row r="139" spans="13:13" x14ac:dyDescent="0.25">
      <c r="M139"/>
    </row>
    <row r="140" spans="13:13" x14ac:dyDescent="0.25">
      <c r="M140"/>
    </row>
    <row r="141" spans="13:13" x14ac:dyDescent="0.25">
      <c r="M141"/>
    </row>
    <row r="142" spans="13:13" x14ac:dyDescent="0.25">
      <c r="M142"/>
    </row>
    <row r="143" spans="13:13" x14ac:dyDescent="0.25">
      <c r="M143"/>
    </row>
    <row r="144" spans="13:13" x14ac:dyDescent="0.25">
      <c r="M144"/>
    </row>
    <row r="145" spans="13:13" x14ac:dyDescent="0.25">
      <c r="M145"/>
    </row>
    <row r="146" spans="13:13" x14ac:dyDescent="0.25">
      <c r="M146"/>
    </row>
    <row r="147" spans="13:13" x14ac:dyDescent="0.25">
      <c r="M147"/>
    </row>
    <row r="148" spans="13:13" x14ac:dyDescent="0.25">
      <c r="M148"/>
    </row>
    <row r="149" spans="13:13" x14ac:dyDescent="0.25">
      <c r="M149"/>
    </row>
    <row r="150" spans="13:13" x14ac:dyDescent="0.25">
      <c r="M150"/>
    </row>
    <row r="151" spans="13:13" x14ac:dyDescent="0.25">
      <c r="M151"/>
    </row>
    <row r="152" spans="13:13" x14ac:dyDescent="0.25">
      <c r="M152"/>
    </row>
    <row r="153" spans="13:13" x14ac:dyDescent="0.25">
      <c r="M153"/>
    </row>
    <row r="154" spans="13:13" x14ac:dyDescent="0.25">
      <c r="M154"/>
    </row>
    <row r="155" spans="13:13" x14ac:dyDescent="0.25">
      <c r="M155"/>
    </row>
    <row r="156" spans="13:13" x14ac:dyDescent="0.25">
      <c r="M156"/>
    </row>
    <row r="157" spans="13:13" x14ac:dyDescent="0.25">
      <c r="M157"/>
    </row>
    <row r="158" spans="13:13" x14ac:dyDescent="0.25">
      <c r="M158"/>
    </row>
    <row r="159" spans="13:13" x14ac:dyDescent="0.25">
      <c r="M159"/>
    </row>
    <row r="160" spans="13:13" x14ac:dyDescent="0.25">
      <c r="M160"/>
    </row>
    <row r="161" spans="13:13" x14ac:dyDescent="0.25">
      <c r="M161"/>
    </row>
    <row r="162" spans="13:13" x14ac:dyDescent="0.25">
      <c r="M162"/>
    </row>
  </sheetData>
  <conditionalFormatting sqref="B1">
    <cfRule type="cellIs" dxfId="41" priority="18" operator="equal">
      <formula>2</formula>
    </cfRule>
  </conditionalFormatting>
  <conditionalFormatting sqref="B1">
    <cfRule type="cellIs" dxfId="40" priority="17" operator="equal">
      <formula>1</formula>
    </cfRule>
  </conditionalFormatting>
  <conditionalFormatting sqref="B1">
    <cfRule type="cellIs" dxfId="39" priority="16" operator="equal">
      <formula>3</formula>
    </cfRule>
  </conditionalFormatting>
  <conditionalFormatting sqref="B2">
    <cfRule type="cellIs" dxfId="38" priority="15" operator="equal">
      <formula>2</formula>
    </cfRule>
  </conditionalFormatting>
  <conditionalFormatting sqref="B2">
    <cfRule type="cellIs" dxfId="37" priority="14" operator="equal">
      <formula>1</formula>
    </cfRule>
  </conditionalFormatting>
  <conditionalFormatting sqref="B2">
    <cfRule type="cellIs" dxfId="36" priority="13" operator="equal">
      <formula>3</formula>
    </cfRule>
  </conditionalFormatting>
  <conditionalFormatting sqref="B3">
    <cfRule type="cellIs" dxfId="35" priority="10" operator="equal">
      <formula>3</formula>
    </cfRule>
  </conditionalFormatting>
  <conditionalFormatting sqref="B3">
    <cfRule type="cellIs" dxfId="34" priority="12" operator="equal">
      <formula>2</formula>
    </cfRule>
  </conditionalFormatting>
  <conditionalFormatting sqref="B3">
    <cfRule type="cellIs" dxfId="33" priority="11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2"/>
  <headerFooter>
    <oddHeader>&amp;LRéférence: EN-453-IDFS Version 5&amp;CCerballiance IDF Sud&amp;RDate d'application :2020-06-09</oddHeader>
    <oddFooter>&amp;LRédacteur: ZWAHLEN Sylvie&amp;CValidateur: ZWAHLEN Sylvie&amp;RApprobateur: FUCHS Elisabeth</oddFooter>
  </headerFooter>
  <colBreaks count="1" manualBreakCount="1">
    <brk id="22" max="63" man="1"/>
  </col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05609-24BE-4A2B-B759-F38439350401}">
  <sheetPr codeName="Feuil3"/>
  <dimension ref="A1:BM67"/>
  <sheetViews>
    <sheetView workbookViewId="0"/>
  </sheetViews>
  <sheetFormatPr baseColWidth="10" defaultColWidth="11.42578125" defaultRowHeight="15" x14ac:dyDescent="0.25"/>
  <cols>
    <col min="1" max="1" width="37.5703125" bestFit="1" customWidth="1"/>
    <col min="2" max="2" width="3.85546875" bestFit="1" customWidth="1"/>
    <col min="3" max="10" width="3.7109375" customWidth="1"/>
    <col min="11" max="11" width="9.5703125" bestFit="1" customWidth="1"/>
    <col min="12" max="14" width="3.7109375" customWidth="1"/>
    <col min="15" max="15" width="3.7109375" bestFit="1" customWidth="1"/>
    <col min="16" max="16" width="3.7109375" customWidth="1"/>
    <col min="17" max="18" width="9.5703125" bestFit="1" customWidth="1"/>
    <col min="19" max="19" width="3.7109375" customWidth="1"/>
    <col min="20" max="20" width="9.5703125" bestFit="1" customWidth="1"/>
    <col min="21" max="22" width="3.7109375" customWidth="1"/>
    <col min="23" max="23" width="9.5703125" bestFit="1" customWidth="1"/>
    <col min="24" max="26" width="3.7109375" customWidth="1"/>
    <col min="27" max="27" width="9.5703125" bestFit="1" customWidth="1"/>
    <col min="28" max="30" width="3.7109375" customWidth="1"/>
    <col min="31" max="31" width="9.5703125" bestFit="1" customWidth="1"/>
    <col min="32" max="33" width="3.7109375" customWidth="1"/>
    <col min="34" max="34" width="9.5703125" bestFit="1" customWidth="1"/>
    <col min="35" max="37" width="3.7109375" customWidth="1"/>
    <col min="38" max="38" width="9.5703125" bestFit="1" customWidth="1"/>
    <col min="39" max="40" width="3.7109375" customWidth="1"/>
    <col min="41" max="41" width="9.5703125" bestFit="1" customWidth="1"/>
    <col min="42" max="48" width="3.7109375" customWidth="1"/>
    <col min="49" max="49" width="9.5703125" bestFit="1" customWidth="1"/>
    <col min="50" max="50" width="3.7109375" customWidth="1"/>
    <col min="51" max="51" width="9.5703125" bestFit="1" customWidth="1"/>
    <col min="52" max="52" width="3.7109375" customWidth="1"/>
    <col min="53" max="54" width="9.5703125" bestFit="1" customWidth="1"/>
    <col min="55" max="56" width="3.7109375" customWidth="1"/>
    <col min="57" max="57" width="8.85546875" bestFit="1" customWidth="1"/>
    <col min="58" max="58" width="10.28515625" bestFit="1" customWidth="1"/>
    <col min="59" max="59" width="10.5703125" bestFit="1" customWidth="1"/>
    <col min="60" max="60" width="11.5703125" bestFit="1" customWidth="1"/>
    <col min="61" max="61" width="11.28515625" bestFit="1" customWidth="1"/>
    <col min="62" max="62" width="10.42578125" bestFit="1" customWidth="1"/>
    <col min="63" max="63" width="6.5703125" bestFit="1" customWidth="1"/>
    <col min="64" max="64" width="7.5703125" bestFit="1" customWidth="1"/>
    <col min="65" max="65" width="6.85546875" bestFit="1" customWidth="1"/>
  </cols>
  <sheetData>
    <row r="1" spans="1:65" ht="15.75" x14ac:dyDescent="0.25">
      <c r="B1" s="37">
        <v>1</v>
      </c>
      <c r="C1" t="s">
        <v>9</v>
      </c>
      <c r="H1" s="37">
        <v>4</v>
      </c>
      <c r="I1" t="s">
        <v>132</v>
      </c>
    </row>
    <row r="2" spans="1:65" ht="15.75" x14ac:dyDescent="0.25">
      <c r="B2" s="37">
        <v>2</v>
      </c>
      <c r="C2" t="s">
        <v>4</v>
      </c>
      <c r="H2" s="37">
        <v>5</v>
      </c>
      <c r="I2" t="s">
        <v>8</v>
      </c>
      <c r="Y2" s="38" t="str">
        <f t="shared" ref="Y2" ca="1" si="0">IF(X2="","",IF(TODAY()&gt;X2+90,"Retard",IF(TODAY()&gt;=X2+60,"Plus de 2 mois",(IF(TODAY()&gt;=X2+30,"Plus de 1 mois",IF(TODAY()&gt;=X2-30,"Moins de 1 mois",IF(TODAY()&gt;=X2-60,"Moins de 2 mois",IF(TODAY()&gt;=X2-90,"Moins de 3 mois","OK"))))))))</f>
        <v/>
      </c>
    </row>
    <row r="3" spans="1:65" ht="15.75" x14ac:dyDescent="0.25">
      <c r="B3" s="37">
        <v>3</v>
      </c>
      <c r="C3" t="s">
        <v>7</v>
      </c>
      <c r="H3" s="37">
        <v>6</v>
      </c>
      <c r="I3" t="s">
        <v>133</v>
      </c>
    </row>
    <row r="4" spans="1:65" ht="15.75" x14ac:dyDescent="0.25">
      <c r="B4" s="37">
        <v>10</v>
      </c>
      <c r="C4" t="s">
        <v>134</v>
      </c>
      <c r="H4" s="37">
        <v>7</v>
      </c>
      <c r="I4" t="s">
        <v>6</v>
      </c>
      <c r="M4" s="39"/>
      <c r="N4" t="s">
        <v>135</v>
      </c>
    </row>
    <row r="6" spans="1:65" x14ac:dyDescent="0.25">
      <c r="A6" s="7" t="s">
        <v>136</v>
      </c>
      <c r="B6" s="7" t="s">
        <v>136</v>
      </c>
    </row>
    <row r="7" spans="1:65" ht="158.25" x14ac:dyDescent="0.25">
      <c r="A7" s="7" t="s">
        <v>18</v>
      </c>
      <c r="B7" s="36" t="s">
        <v>19</v>
      </c>
      <c r="C7" s="36" t="s">
        <v>20</v>
      </c>
      <c r="D7" s="36" t="s">
        <v>21</v>
      </c>
      <c r="E7" s="36" t="s">
        <v>22</v>
      </c>
      <c r="F7" s="36" t="s">
        <v>23</v>
      </c>
      <c r="G7" s="36" t="s">
        <v>24</v>
      </c>
      <c r="H7" s="36" t="s">
        <v>25</v>
      </c>
      <c r="I7" s="36" t="s">
        <v>26</v>
      </c>
      <c r="J7" s="36" t="s">
        <v>27</v>
      </c>
      <c r="K7" s="36" t="s">
        <v>28</v>
      </c>
      <c r="L7" s="36" t="s">
        <v>29</v>
      </c>
      <c r="M7" s="36" t="s">
        <v>30</v>
      </c>
      <c r="N7" s="36" t="s">
        <v>31</v>
      </c>
      <c r="O7" s="36" t="s">
        <v>32</v>
      </c>
      <c r="P7" s="36" t="s">
        <v>33</v>
      </c>
      <c r="Q7" s="36" t="s">
        <v>34</v>
      </c>
      <c r="R7" s="36" t="s">
        <v>35</v>
      </c>
      <c r="S7" s="36" t="s">
        <v>36</v>
      </c>
      <c r="T7" s="36" t="s">
        <v>37</v>
      </c>
      <c r="U7" s="36" t="s">
        <v>38</v>
      </c>
      <c r="V7" s="36" t="s">
        <v>39</v>
      </c>
      <c r="W7" s="36" t="s">
        <v>40</v>
      </c>
      <c r="X7" s="36" t="s">
        <v>41</v>
      </c>
      <c r="Y7" s="36" t="s">
        <v>42</v>
      </c>
      <c r="Z7" s="36" t="s">
        <v>43</v>
      </c>
      <c r="AA7" s="36" t="s">
        <v>44</v>
      </c>
      <c r="AB7" s="36" t="s">
        <v>45</v>
      </c>
      <c r="AC7" s="36" t="s">
        <v>46</v>
      </c>
      <c r="AD7" s="36" t="s">
        <v>47</v>
      </c>
      <c r="AE7" s="36" t="s">
        <v>48</v>
      </c>
      <c r="AF7" s="36" t="s">
        <v>49</v>
      </c>
      <c r="AG7" s="36" t="s">
        <v>50</v>
      </c>
      <c r="AH7" s="36" t="s">
        <v>51</v>
      </c>
      <c r="AI7" s="36" t="s">
        <v>52</v>
      </c>
      <c r="AJ7" s="36" t="s">
        <v>53</v>
      </c>
      <c r="AK7" s="36" t="s">
        <v>54</v>
      </c>
      <c r="AL7" s="36" t="s">
        <v>55</v>
      </c>
      <c r="AM7" s="36" t="s">
        <v>56</v>
      </c>
      <c r="AN7" s="36" t="s">
        <v>57</v>
      </c>
      <c r="AO7" s="36" t="s">
        <v>58</v>
      </c>
      <c r="AP7" s="36" t="s">
        <v>59</v>
      </c>
      <c r="AQ7" s="36" t="s">
        <v>60</v>
      </c>
      <c r="AR7" s="36" t="s">
        <v>61</v>
      </c>
      <c r="AS7" s="36" t="s">
        <v>62</v>
      </c>
      <c r="AT7" s="36" t="s">
        <v>63</v>
      </c>
      <c r="AU7" s="36" t="s">
        <v>64</v>
      </c>
      <c r="AV7" s="36" t="s">
        <v>65</v>
      </c>
      <c r="AW7" s="36" t="s">
        <v>66</v>
      </c>
      <c r="AX7" s="36" t="s">
        <v>67</v>
      </c>
      <c r="AY7" s="36" t="s">
        <v>68</v>
      </c>
      <c r="AZ7" s="36" t="s">
        <v>69</v>
      </c>
      <c r="BA7" s="36" t="s">
        <v>70</v>
      </c>
      <c r="BB7" s="36" t="s">
        <v>71</v>
      </c>
      <c r="BC7" s="36" t="s">
        <v>72</v>
      </c>
      <c r="BD7" s="36" t="s">
        <v>137</v>
      </c>
      <c r="BE7" t="s">
        <v>173</v>
      </c>
      <c r="BF7" t="s">
        <v>174</v>
      </c>
      <c r="BG7" t="s">
        <v>175</v>
      </c>
      <c r="BH7" t="s">
        <v>176</v>
      </c>
      <c r="BI7" t="s">
        <v>178</v>
      </c>
      <c r="BJ7" t="s">
        <v>179</v>
      </c>
      <c r="BK7" t="s">
        <v>180</v>
      </c>
      <c r="BL7" t="s">
        <v>181</v>
      </c>
      <c r="BM7" t="s">
        <v>182</v>
      </c>
    </row>
    <row r="8" spans="1:65" x14ac:dyDescent="0.25">
      <c r="A8" s="4" t="s">
        <v>73</v>
      </c>
      <c r="B8" s="40"/>
      <c r="C8" s="40"/>
      <c r="D8" s="40"/>
      <c r="E8" s="40"/>
      <c r="F8" s="40"/>
      <c r="G8" s="40">
        <v>3</v>
      </c>
      <c r="H8" s="40"/>
      <c r="I8" s="40"/>
      <c r="J8" s="40"/>
      <c r="K8" s="40"/>
      <c r="L8" s="40"/>
      <c r="M8" s="40"/>
      <c r="N8" s="40"/>
      <c r="O8" s="40">
        <v>7</v>
      </c>
      <c r="P8" s="40"/>
      <c r="Q8" s="40"/>
      <c r="R8" s="40"/>
      <c r="S8" s="40"/>
      <c r="T8" s="40"/>
      <c r="U8" s="40"/>
      <c r="V8" s="40"/>
      <c r="W8" s="40"/>
      <c r="X8" s="40">
        <v>10</v>
      </c>
      <c r="Y8" s="40"/>
      <c r="Z8" s="40"/>
      <c r="AA8" s="40"/>
      <c r="AB8" s="40">
        <v>7</v>
      </c>
      <c r="AC8" s="40"/>
      <c r="AD8" s="40">
        <v>7</v>
      </c>
      <c r="AE8" s="40"/>
      <c r="AF8" s="40">
        <v>4</v>
      </c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>
        <v>7</v>
      </c>
      <c r="AR8" s="40"/>
      <c r="AS8" s="40">
        <v>3</v>
      </c>
      <c r="AT8" s="40"/>
      <c r="AU8" s="40"/>
      <c r="AV8" s="40"/>
      <c r="AW8" s="40"/>
      <c r="AX8" s="40"/>
      <c r="AY8" s="40"/>
      <c r="AZ8" s="40"/>
      <c r="BA8" s="40"/>
      <c r="BB8" s="40"/>
      <c r="BC8" s="40">
        <v>1</v>
      </c>
      <c r="BD8" s="40"/>
      <c r="BE8" s="40"/>
      <c r="BF8" s="40"/>
      <c r="BG8" s="40"/>
      <c r="BH8" s="40"/>
      <c r="BI8" s="40"/>
      <c r="BJ8" s="40"/>
      <c r="BK8" s="40"/>
      <c r="BL8" s="40"/>
      <c r="BM8" s="40"/>
    </row>
    <row r="9" spans="1:65" x14ac:dyDescent="0.25">
      <c r="A9" s="4" t="s">
        <v>74</v>
      </c>
      <c r="B9" s="40"/>
      <c r="C9" s="40"/>
      <c r="D9" s="40"/>
      <c r="E9" s="40"/>
      <c r="F9" s="40"/>
      <c r="G9" s="40"/>
      <c r="H9" s="40">
        <v>10</v>
      </c>
      <c r="I9" s="40"/>
      <c r="J9" s="40"/>
      <c r="K9" s="40"/>
      <c r="L9" s="40"/>
      <c r="M9" s="40"/>
      <c r="N9" s="40"/>
      <c r="O9" s="40"/>
      <c r="P9" s="40"/>
      <c r="Q9" s="40"/>
      <c r="R9" s="40">
        <v>10</v>
      </c>
      <c r="S9" s="40"/>
      <c r="T9" s="40">
        <v>10</v>
      </c>
      <c r="U9" s="40"/>
      <c r="V9" s="40"/>
      <c r="W9" s="40"/>
      <c r="X9" s="40"/>
      <c r="Y9" s="40"/>
      <c r="Z9" s="40"/>
      <c r="AA9" s="40">
        <v>10</v>
      </c>
      <c r="AB9" s="40"/>
      <c r="AC9" s="40"/>
      <c r="AD9" s="40"/>
      <c r="AE9" s="40" t="e">
        <v>#VALUE!</v>
      </c>
      <c r="AF9" s="40"/>
      <c r="AG9" s="40"/>
      <c r="AH9" s="40"/>
      <c r="AI9" s="40"/>
      <c r="AJ9" s="40"/>
      <c r="AK9" s="40">
        <v>10</v>
      </c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</row>
    <row r="10" spans="1:65" x14ac:dyDescent="0.25">
      <c r="A10" s="4" t="s">
        <v>75</v>
      </c>
      <c r="B10" s="40"/>
      <c r="C10" s="40"/>
      <c r="D10" s="40"/>
      <c r="E10" s="40"/>
      <c r="F10" s="40"/>
      <c r="G10" s="40">
        <v>3</v>
      </c>
      <c r="H10" s="40"/>
      <c r="I10" s="40"/>
      <c r="J10" s="40">
        <v>10</v>
      </c>
      <c r="K10" s="40"/>
      <c r="L10" s="40"/>
      <c r="M10" s="40"/>
      <c r="N10" s="40"/>
      <c r="O10" s="40">
        <v>4</v>
      </c>
      <c r="P10" s="40"/>
      <c r="Q10" s="40"/>
      <c r="R10" s="40"/>
      <c r="S10" s="40"/>
      <c r="T10" s="40"/>
      <c r="U10" s="40"/>
      <c r="V10" s="40"/>
      <c r="W10" s="40"/>
      <c r="X10" s="40">
        <v>10</v>
      </c>
      <c r="Y10" s="40"/>
      <c r="Z10" s="40"/>
      <c r="AA10" s="40"/>
      <c r="AB10" s="40">
        <v>3</v>
      </c>
      <c r="AC10" s="40">
        <v>3</v>
      </c>
      <c r="AD10" s="40"/>
      <c r="AE10" s="40"/>
      <c r="AF10" s="40">
        <v>3</v>
      </c>
      <c r="AG10" s="40"/>
      <c r="AH10" s="40"/>
      <c r="AI10" s="40"/>
      <c r="AJ10" s="40"/>
      <c r="AK10" s="40"/>
      <c r="AL10" s="40"/>
      <c r="AM10" s="40"/>
      <c r="AN10" s="40"/>
      <c r="AO10" s="40"/>
      <c r="AP10" s="40">
        <v>10</v>
      </c>
      <c r="AQ10" s="40">
        <v>3</v>
      </c>
      <c r="AR10" s="40"/>
      <c r="AS10" s="40">
        <v>3</v>
      </c>
      <c r="AT10" s="40"/>
      <c r="AU10" s="40">
        <v>10</v>
      </c>
      <c r="AV10" s="40"/>
      <c r="AW10" s="40"/>
      <c r="AX10" s="40">
        <v>10</v>
      </c>
      <c r="AY10" s="40">
        <v>10</v>
      </c>
      <c r="AZ10" s="40"/>
      <c r="BA10" s="40"/>
      <c r="BB10" s="40"/>
      <c r="BC10" s="40">
        <v>7</v>
      </c>
      <c r="BD10" s="40"/>
      <c r="BE10" s="40"/>
      <c r="BF10" s="40"/>
      <c r="BG10" s="40"/>
      <c r="BH10" s="40"/>
      <c r="BI10" s="40"/>
      <c r="BJ10" s="40"/>
      <c r="BK10" s="40"/>
      <c r="BL10" s="40"/>
      <c r="BM10" s="40"/>
    </row>
    <row r="11" spans="1:65" x14ac:dyDescent="0.25">
      <c r="A11" s="4" t="s">
        <v>76</v>
      </c>
      <c r="B11" s="40"/>
      <c r="C11" s="40"/>
      <c r="D11" s="40"/>
      <c r="E11" s="40"/>
      <c r="F11" s="40">
        <v>10</v>
      </c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 t="e">
        <v>#VALUE!</v>
      </c>
      <c r="R11" s="40"/>
      <c r="S11" s="40"/>
      <c r="T11" s="40"/>
      <c r="U11" s="40"/>
      <c r="V11" s="40"/>
      <c r="W11" s="40"/>
      <c r="X11" s="40"/>
      <c r="Y11" s="40"/>
      <c r="Z11" s="40">
        <v>10</v>
      </c>
      <c r="AA11" s="40">
        <v>10</v>
      </c>
      <c r="AB11" s="40"/>
      <c r="AC11" s="40"/>
      <c r="AD11" s="40"/>
      <c r="AE11" s="40"/>
      <c r="AF11" s="40"/>
      <c r="AG11" s="40"/>
      <c r="AH11" s="40"/>
      <c r="AI11" s="40">
        <v>10</v>
      </c>
      <c r="AJ11" s="40">
        <v>10</v>
      </c>
      <c r="AK11" s="40"/>
      <c r="AL11" s="40" t="e">
        <v>#VALUE!</v>
      </c>
      <c r="AM11" s="40"/>
      <c r="AN11" s="40">
        <v>10</v>
      </c>
      <c r="AO11" s="40"/>
      <c r="AP11" s="40"/>
      <c r="AQ11" s="40"/>
      <c r="AR11" s="40">
        <v>10</v>
      </c>
      <c r="AS11" s="40"/>
      <c r="AT11" s="40"/>
      <c r="AU11" s="40"/>
      <c r="AV11" s="40"/>
      <c r="AW11" s="40"/>
      <c r="AX11" s="40"/>
      <c r="AY11" s="40">
        <v>10</v>
      </c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</row>
    <row r="12" spans="1:65" x14ac:dyDescent="0.25">
      <c r="A12" s="4" t="s">
        <v>77</v>
      </c>
      <c r="B12" s="40"/>
      <c r="C12" s="40"/>
      <c r="D12" s="40"/>
      <c r="E12" s="40"/>
      <c r="F12" s="40"/>
      <c r="G12" s="40"/>
      <c r="H12" s="40"/>
      <c r="I12" s="40"/>
      <c r="J12" s="40"/>
      <c r="K12" s="40" t="e">
        <v>#VALUE!</v>
      </c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>
        <v>7</v>
      </c>
      <c r="AE12" s="40"/>
      <c r="AF12" s="40"/>
      <c r="AG12" s="40"/>
      <c r="AH12" s="40" t="e">
        <v>#VALUE!</v>
      </c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>
        <v>10</v>
      </c>
      <c r="AW12" s="40">
        <v>2</v>
      </c>
      <c r="AX12" s="40"/>
      <c r="AY12" s="40"/>
      <c r="AZ12" s="40">
        <v>10</v>
      </c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</row>
    <row r="13" spans="1:65" x14ac:dyDescent="0.25">
      <c r="A13" s="4" t="s">
        <v>78</v>
      </c>
      <c r="B13" s="40"/>
      <c r="C13" s="40"/>
      <c r="D13" s="40"/>
      <c r="E13" s="40"/>
      <c r="F13" s="40"/>
      <c r="G13" s="40"/>
      <c r="H13" s="40"/>
      <c r="I13" s="40"/>
      <c r="J13" s="40"/>
      <c r="K13" s="40">
        <v>10</v>
      </c>
      <c r="L13" s="40"/>
      <c r="M13" s="40">
        <v>10</v>
      </c>
      <c r="N13" s="40"/>
      <c r="O13" s="40"/>
      <c r="P13" s="40"/>
      <c r="Q13" s="40"/>
      <c r="R13" s="40"/>
      <c r="S13" s="40">
        <v>10</v>
      </c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>
        <v>10</v>
      </c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>
        <v>10</v>
      </c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</row>
    <row r="14" spans="1:65" x14ac:dyDescent="0.25">
      <c r="A14" s="4" t="s">
        <v>79</v>
      </c>
      <c r="B14" s="40">
        <v>10</v>
      </c>
      <c r="C14" s="40"/>
      <c r="D14" s="40"/>
      <c r="E14" s="40"/>
      <c r="F14" s="40"/>
      <c r="G14" s="40">
        <v>3</v>
      </c>
      <c r="H14" s="40"/>
      <c r="I14" s="40"/>
      <c r="J14" s="40">
        <v>10</v>
      </c>
      <c r="K14" s="40"/>
      <c r="L14" s="40"/>
      <c r="M14" s="40"/>
      <c r="N14" s="40"/>
      <c r="O14" s="40">
        <v>7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>
        <v>7</v>
      </c>
      <c r="AC14" s="40">
        <v>3</v>
      </c>
      <c r="AD14" s="40"/>
      <c r="AE14" s="40"/>
      <c r="AF14" s="40">
        <v>3</v>
      </c>
      <c r="AG14" s="40"/>
      <c r="AH14" s="40"/>
      <c r="AI14" s="40"/>
      <c r="AJ14" s="40"/>
      <c r="AK14" s="40"/>
      <c r="AL14" s="40"/>
      <c r="AM14" s="40"/>
      <c r="AN14" s="40"/>
      <c r="AO14" s="40"/>
      <c r="AP14" s="40">
        <v>10</v>
      </c>
      <c r="AQ14" s="40">
        <v>7</v>
      </c>
      <c r="AR14" s="40"/>
      <c r="AS14" s="40">
        <v>3</v>
      </c>
      <c r="AT14" s="40"/>
      <c r="AU14" s="40">
        <v>10</v>
      </c>
      <c r="AV14" s="40"/>
      <c r="AW14" s="40"/>
      <c r="AX14" s="40">
        <v>10</v>
      </c>
      <c r="AY14" s="40"/>
      <c r="AZ14" s="40"/>
      <c r="BA14" s="40"/>
      <c r="BB14" s="40"/>
      <c r="BC14" s="40">
        <v>7</v>
      </c>
      <c r="BD14" s="40"/>
      <c r="BE14" s="40"/>
      <c r="BF14" s="40"/>
      <c r="BG14" s="40"/>
      <c r="BH14" s="40"/>
      <c r="BI14" s="40"/>
      <c r="BJ14" s="40"/>
      <c r="BK14" s="40"/>
      <c r="BL14" s="40"/>
      <c r="BM14" s="40"/>
    </row>
    <row r="15" spans="1:65" x14ac:dyDescent="0.25">
      <c r="A15" s="4" t="s">
        <v>80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>
        <v>10</v>
      </c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>
        <v>7</v>
      </c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</row>
    <row r="16" spans="1:65" x14ac:dyDescent="0.25">
      <c r="A16" s="4" t="s">
        <v>81</v>
      </c>
      <c r="B16" s="40"/>
      <c r="C16" s="40"/>
      <c r="D16" s="40"/>
      <c r="E16" s="40"/>
      <c r="F16" s="40"/>
      <c r="G16" s="40">
        <v>3</v>
      </c>
      <c r="H16" s="40"/>
      <c r="I16" s="40"/>
      <c r="J16" s="40">
        <v>10</v>
      </c>
      <c r="K16" s="40"/>
      <c r="L16" s="40"/>
      <c r="M16" s="40"/>
      <c r="N16" s="40"/>
      <c r="O16" s="40">
        <v>7</v>
      </c>
      <c r="P16" s="40"/>
      <c r="Q16" s="40"/>
      <c r="R16" s="40"/>
      <c r="S16" s="40"/>
      <c r="T16" s="40"/>
      <c r="U16" s="40"/>
      <c r="V16" s="40"/>
      <c r="W16" s="40"/>
      <c r="X16" s="40">
        <v>10</v>
      </c>
      <c r="Y16" s="40"/>
      <c r="Z16" s="40"/>
      <c r="AA16" s="40"/>
      <c r="AB16" s="40">
        <v>7</v>
      </c>
      <c r="AC16" s="40">
        <v>3</v>
      </c>
      <c r="AD16" s="40"/>
      <c r="AE16" s="40"/>
      <c r="AF16" s="40">
        <v>4</v>
      </c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>
        <v>7</v>
      </c>
      <c r="AR16" s="40"/>
      <c r="AS16" s="40">
        <v>3</v>
      </c>
      <c r="AT16" s="40"/>
      <c r="AU16" s="40">
        <v>2</v>
      </c>
      <c r="AV16" s="40"/>
      <c r="AW16" s="40"/>
      <c r="AX16" s="40"/>
      <c r="AY16" s="40"/>
      <c r="AZ16" s="40"/>
      <c r="BA16" s="40"/>
      <c r="BB16" s="40"/>
      <c r="BC16" s="40">
        <v>1</v>
      </c>
      <c r="BD16" s="40"/>
      <c r="BE16" s="40"/>
      <c r="BF16" s="40"/>
      <c r="BG16" s="40"/>
      <c r="BH16" s="40"/>
      <c r="BI16" s="40"/>
      <c r="BJ16" s="40"/>
      <c r="BK16" s="40"/>
      <c r="BL16" s="40"/>
      <c r="BM16" s="40"/>
    </row>
    <row r="17" spans="1:65" x14ac:dyDescent="0.25">
      <c r="A17" s="4" t="s">
        <v>82</v>
      </c>
      <c r="B17" s="40"/>
      <c r="C17" s="40"/>
      <c r="D17" s="40"/>
      <c r="E17" s="40"/>
      <c r="F17" s="40">
        <v>10</v>
      </c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>
        <v>10</v>
      </c>
      <c r="AA17" s="40">
        <v>10</v>
      </c>
      <c r="AB17" s="40"/>
      <c r="AC17" s="40"/>
      <c r="AD17" s="40"/>
      <c r="AE17" s="40"/>
      <c r="AF17" s="40"/>
      <c r="AG17" s="40"/>
      <c r="AH17" s="40"/>
      <c r="AI17" s="40">
        <v>10</v>
      </c>
      <c r="AJ17" s="40">
        <v>10</v>
      </c>
      <c r="AK17" s="40"/>
      <c r="AL17" s="40">
        <v>10</v>
      </c>
      <c r="AM17" s="40"/>
      <c r="AN17" s="40">
        <v>10</v>
      </c>
      <c r="AO17" s="40"/>
      <c r="AP17" s="40"/>
      <c r="AQ17" s="40"/>
      <c r="AR17" s="40">
        <v>10</v>
      </c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</row>
    <row r="18" spans="1:65" x14ac:dyDescent="0.25">
      <c r="A18" s="4" t="s">
        <v>83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>
        <v>10</v>
      </c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</row>
    <row r="19" spans="1:65" x14ac:dyDescent="0.25">
      <c r="A19" s="4" t="s">
        <v>84</v>
      </c>
      <c r="B19" s="40"/>
      <c r="C19" s="40"/>
      <c r="D19" s="40"/>
      <c r="E19" s="40"/>
      <c r="F19" s="40">
        <v>7</v>
      </c>
      <c r="G19" s="40"/>
      <c r="H19" s="40">
        <v>10</v>
      </c>
      <c r="I19" s="40">
        <v>10</v>
      </c>
      <c r="J19" s="40"/>
      <c r="K19" s="40"/>
      <c r="L19" s="40"/>
      <c r="M19" s="40"/>
      <c r="N19" s="40"/>
      <c r="O19" s="40"/>
      <c r="P19" s="40">
        <v>10</v>
      </c>
      <c r="Q19" s="40"/>
      <c r="R19" s="40"/>
      <c r="S19" s="40"/>
      <c r="T19" s="40">
        <v>10</v>
      </c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>
        <v>10</v>
      </c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>
        <v>10</v>
      </c>
      <c r="BB19" s="40">
        <v>10</v>
      </c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</row>
    <row r="20" spans="1:65" x14ac:dyDescent="0.25">
      <c r="A20" s="4" t="s">
        <v>85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>
        <v>10</v>
      </c>
      <c r="Q20" s="40"/>
      <c r="R20" s="40">
        <v>10</v>
      </c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>
        <v>10</v>
      </c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</row>
    <row r="21" spans="1:65" x14ac:dyDescent="0.25">
      <c r="A21" s="4" t="s">
        <v>86</v>
      </c>
      <c r="B21" s="40"/>
      <c r="C21" s="40"/>
      <c r="D21" s="40"/>
      <c r="E21" s="40"/>
      <c r="F21" s="40"/>
      <c r="G21" s="40"/>
      <c r="H21" s="40">
        <v>10</v>
      </c>
      <c r="I21" s="40">
        <v>3</v>
      </c>
      <c r="J21" s="40"/>
      <c r="K21" s="40" t="e">
        <v>#VALUE!</v>
      </c>
      <c r="L21" s="40"/>
      <c r="M21" s="40"/>
      <c r="N21" s="40"/>
      <c r="O21" s="40"/>
      <c r="P21" s="40"/>
      <c r="Q21" s="40"/>
      <c r="R21" s="40">
        <v>10</v>
      </c>
      <c r="S21" s="40"/>
      <c r="T21" s="40">
        <v>10</v>
      </c>
      <c r="U21" s="40"/>
      <c r="V21" s="40"/>
      <c r="W21" s="40"/>
      <c r="X21" s="40"/>
      <c r="Y21" s="40"/>
      <c r="Z21" s="40"/>
      <c r="AA21" s="40">
        <v>10</v>
      </c>
      <c r="AB21" s="40"/>
      <c r="AC21" s="40"/>
      <c r="AD21" s="40"/>
      <c r="AE21" s="40"/>
      <c r="AF21" s="40"/>
      <c r="AG21" s="40">
        <v>10</v>
      </c>
      <c r="AH21" s="40">
        <v>10</v>
      </c>
      <c r="AI21" s="40"/>
      <c r="AJ21" s="40"/>
      <c r="AK21" s="40">
        <v>10</v>
      </c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>
        <v>10</v>
      </c>
      <c r="AW21" s="40"/>
      <c r="AX21" s="40"/>
      <c r="AY21" s="40"/>
      <c r="AZ21" s="40"/>
      <c r="BA21" s="40"/>
      <c r="BB21" s="40" t="e">
        <v>#VALUE!</v>
      </c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</row>
    <row r="22" spans="1:65" x14ac:dyDescent="0.25">
      <c r="A22" s="4" t="s">
        <v>87</v>
      </c>
      <c r="B22" s="40"/>
      <c r="C22" s="40"/>
      <c r="D22" s="40"/>
      <c r="E22" s="40"/>
      <c r="F22" s="40"/>
      <c r="G22" s="40"/>
      <c r="H22" s="40"/>
      <c r="I22" s="40"/>
      <c r="J22" s="40"/>
      <c r="K22" s="40" t="e">
        <v>#VALUE!</v>
      </c>
      <c r="L22" s="40"/>
      <c r="M22" s="40"/>
      <c r="N22" s="40"/>
      <c r="O22" s="40"/>
      <c r="P22" s="40"/>
      <c r="Q22" s="40"/>
      <c r="R22" s="40" t="e">
        <v>#VALUE!</v>
      </c>
      <c r="S22" s="40"/>
      <c r="T22" s="40"/>
      <c r="U22" s="40"/>
      <c r="V22" s="40"/>
      <c r="W22" s="40"/>
      <c r="X22" s="40"/>
      <c r="Y22" s="40"/>
      <c r="Z22" s="40"/>
      <c r="AA22" s="40">
        <v>10</v>
      </c>
      <c r="AB22" s="40"/>
      <c r="AC22" s="40"/>
      <c r="AD22" s="40"/>
      <c r="AE22" s="40">
        <v>10</v>
      </c>
      <c r="AF22" s="40"/>
      <c r="AG22" s="40">
        <v>10</v>
      </c>
      <c r="AH22" s="40"/>
      <c r="AI22" s="40"/>
      <c r="AJ22" s="40"/>
      <c r="AK22" s="40">
        <v>10</v>
      </c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</row>
    <row r="23" spans="1:65" x14ac:dyDescent="0.25">
      <c r="A23" s="4" t="s">
        <v>88</v>
      </c>
      <c r="B23" s="40"/>
      <c r="C23" s="40"/>
      <c r="D23" s="40"/>
      <c r="E23" s="40"/>
      <c r="F23" s="40"/>
      <c r="G23" s="40"/>
      <c r="H23" s="40"/>
      <c r="I23" s="40"/>
      <c r="J23" s="40"/>
      <c r="K23" s="40" t="e">
        <v>#VALUE!</v>
      </c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</row>
    <row r="24" spans="1:65" x14ac:dyDescent="0.25">
      <c r="A24" s="4" t="s">
        <v>89</v>
      </c>
      <c r="B24" s="40"/>
      <c r="C24" s="40"/>
      <c r="D24" s="40"/>
      <c r="E24" s="40"/>
      <c r="F24" s="40"/>
      <c r="G24" s="40"/>
      <c r="H24" s="40">
        <v>10</v>
      </c>
      <c r="I24" s="40">
        <v>10</v>
      </c>
      <c r="J24" s="40"/>
      <c r="K24" s="40"/>
      <c r="L24" s="40"/>
      <c r="M24" s="40"/>
      <c r="N24" s="40"/>
      <c r="O24" s="40"/>
      <c r="P24" s="40"/>
      <c r="Q24" s="40"/>
      <c r="R24" s="40">
        <v>10</v>
      </c>
      <c r="S24" s="40"/>
      <c r="T24" s="40">
        <v>10</v>
      </c>
      <c r="U24" s="40"/>
      <c r="V24" s="40"/>
      <c r="W24" s="40"/>
      <c r="X24" s="40"/>
      <c r="Y24" s="40"/>
      <c r="Z24" s="40"/>
      <c r="AA24" s="40" t="e">
        <v>#VALUE!</v>
      </c>
      <c r="AB24" s="40"/>
      <c r="AC24" s="40"/>
      <c r="AD24" s="40"/>
      <c r="AE24" s="40">
        <v>10</v>
      </c>
      <c r="AF24" s="40"/>
      <c r="AG24" s="40">
        <v>10</v>
      </c>
      <c r="AH24" s="40"/>
      <c r="AI24" s="40"/>
      <c r="AJ24" s="40"/>
      <c r="AK24" s="40">
        <v>5</v>
      </c>
      <c r="AL24" s="40"/>
      <c r="AM24" s="40">
        <v>10</v>
      </c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>
        <v>10</v>
      </c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</row>
    <row r="25" spans="1:65" x14ac:dyDescent="0.25">
      <c r="A25" s="4" t="s">
        <v>90</v>
      </c>
      <c r="B25" s="40"/>
      <c r="C25" s="40"/>
      <c r="D25" s="40"/>
      <c r="E25" s="40">
        <v>10</v>
      </c>
      <c r="F25" s="40"/>
      <c r="G25" s="40">
        <v>3</v>
      </c>
      <c r="H25" s="40"/>
      <c r="I25" s="40"/>
      <c r="J25" s="40"/>
      <c r="K25" s="40"/>
      <c r="L25" s="40"/>
      <c r="M25" s="40"/>
      <c r="N25" s="40"/>
      <c r="O25" s="40">
        <v>7</v>
      </c>
      <c r="P25" s="40"/>
      <c r="Q25" s="40"/>
      <c r="R25" s="40"/>
      <c r="S25" s="40"/>
      <c r="T25" s="40"/>
      <c r="U25" s="40"/>
      <c r="V25" s="40"/>
      <c r="W25" s="40"/>
      <c r="X25" s="40">
        <v>10</v>
      </c>
      <c r="Y25" s="40"/>
      <c r="Z25" s="40"/>
      <c r="AA25" s="40"/>
      <c r="AB25" s="40">
        <v>7</v>
      </c>
      <c r="AC25" s="40">
        <v>3</v>
      </c>
      <c r="AD25" s="40"/>
      <c r="AE25" s="40"/>
      <c r="AF25" s="40">
        <v>4</v>
      </c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>
        <v>7</v>
      </c>
      <c r="AR25" s="40"/>
      <c r="AS25" s="40">
        <v>3</v>
      </c>
      <c r="AT25" s="40"/>
      <c r="AU25" s="40">
        <v>2</v>
      </c>
      <c r="AV25" s="40"/>
      <c r="AW25" s="40"/>
      <c r="AX25" s="40"/>
      <c r="AY25" s="40"/>
      <c r="AZ25" s="40"/>
      <c r="BA25" s="40"/>
      <c r="BB25" s="40"/>
      <c r="BC25" s="40">
        <v>1</v>
      </c>
      <c r="BD25" s="40"/>
      <c r="BE25" s="40"/>
      <c r="BF25" s="40"/>
      <c r="BG25" s="40"/>
      <c r="BH25" s="40"/>
      <c r="BI25" s="40"/>
      <c r="BJ25" s="40"/>
      <c r="BK25" s="40"/>
      <c r="BL25" s="40"/>
      <c r="BM25" s="40"/>
    </row>
    <row r="26" spans="1:65" x14ac:dyDescent="0.25">
      <c r="A26" s="4" t="s">
        <v>91</v>
      </c>
      <c r="B26" s="40"/>
      <c r="C26" s="40"/>
      <c r="D26" s="40"/>
      <c r="E26" s="40"/>
      <c r="F26" s="40">
        <v>10</v>
      </c>
      <c r="G26" s="40"/>
      <c r="H26" s="40">
        <v>10</v>
      </c>
      <c r="I26" s="40">
        <v>10</v>
      </c>
      <c r="J26" s="40"/>
      <c r="K26" s="40"/>
      <c r="L26" s="40"/>
      <c r="M26" s="40"/>
      <c r="N26" s="40"/>
      <c r="O26" s="40"/>
      <c r="P26" s="40">
        <v>10</v>
      </c>
      <c r="Q26" s="40"/>
      <c r="R26" s="40">
        <v>7</v>
      </c>
      <c r="S26" s="40"/>
      <c r="T26" s="40">
        <v>10</v>
      </c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>
        <v>10</v>
      </c>
      <c r="AH26" s="40"/>
      <c r="AI26" s="40"/>
      <c r="AJ26" s="40"/>
      <c r="AK26" s="40">
        <v>10</v>
      </c>
      <c r="AL26" s="40"/>
      <c r="AM26" s="40">
        <v>4</v>
      </c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>
        <v>10</v>
      </c>
      <c r="BB26" s="40">
        <v>7</v>
      </c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</row>
    <row r="27" spans="1:65" x14ac:dyDescent="0.25">
      <c r="A27" s="4" t="s">
        <v>92</v>
      </c>
      <c r="B27" s="40">
        <v>10</v>
      </c>
      <c r="C27" s="40"/>
      <c r="D27" s="40"/>
      <c r="E27" s="40">
        <v>10</v>
      </c>
      <c r="F27" s="40"/>
      <c r="G27" s="40"/>
      <c r="H27" s="40"/>
      <c r="I27" s="40"/>
      <c r="J27" s="40">
        <v>10</v>
      </c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>
        <v>10</v>
      </c>
      <c r="AC27" s="40">
        <v>10</v>
      </c>
      <c r="AD27" s="40"/>
      <c r="AE27" s="40"/>
      <c r="AF27" s="40">
        <v>10</v>
      </c>
      <c r="AG27" s="40"/>
      <c r="AH27" s="40"/>
      <c r="AI27" s="40"/>
      <c r="AJ27" s="40"/>
      <c r="AK27" s="40"/>
      <c r="AL27" s="40"/>
      <c r="AM27" s="40"/>
      <c r="AN27" s="40"/>
      <c r="AO27" s="40"/>
      <c r="AP27" s="40">
        <v>10</v>
      </c>
      <c r="AQ27" s="40"/>
      <c r="AR27" s="40"/>
      <c r="AS27" s="40"/>
      <c r="AT27" s="40"/>
      <c r="AU27" s="40">
        <v>10</v>
      </c>
      <c r="AV27" s="40"/>
      <c r="AW27" s="40"/>
      <c r="AX27" s="40"/>
      <c r="AY27" s="40"/>
      <c r="AZ27" s="40"/>
      <c r="BA27" s="40"/>
      <c r="BB27" s="40"/>
      <c r="BC27" s="40">
        <v>10</v>
      </c>
      <c r="BD27" s="40"/>
      <c r="BE27" s="40"/>
      <c r="BF27" s="40"/>
      <c r="BG27" s="40"/>
      <c r="BH27" s="40"/>
      <c r="BI27" s="40"/>
      <c r="BJ27" s="40"/>
      <c r="BK27" s="40"/>
      <c r="BL27" s="40"/>
      <c r="BM27" s="40"/>
    </row>
    <row r="28" spans="1:65" x14ac:dyDescent="0.25">
      <c r="A28" s="4" t="s">
        <v>93</v>
      </c>
      <c r="B28" s="40"/>
      <c r="C28" s="40"/>
      <c r="D28" s="40"/>
      <c r="E28" s="40"/>
      <c r="F28" s="40">
        <v>7</v>
      </c>
      <c r="G28" s="40"/>
      <c r="H28" s="40">
        <v>10</v>
      </c>
      <c r="I28" s="40">
        <v>10</v>
      </c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>
        <v>10</v>
      </c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>
        <v>10</v>
      </c>
      <c r="AF28" s="40"/>
      <c r="AG28" s="40"/>
      <c r="AH28" s="40"/>
      <c r="AI28" s="40"/>
      <c r="AJ28" s="40"/>
      <c r="AK28" s="40">
        <v>10</v>
      </c>
      <c r="AL28" s="40"/>
      <c r="AM28" s="40">
        <v>3</v>
      </c>
      <c r="AN28" s="40"/>
      <c r="AO28" s="40"/>
      <c r="AP28" s="40"/>
      <c r="AQ28" s="40"/>
      <c r="AR28" s="40">
        <v>10</v>
      </c>
      <c r="AS28" s="40"/>
      <c r="AT28" s="40"/>
      <c r="AU28" s="40"/>
      <c r="AV28" s="40"/>
      <c r="AW28" s="40"/>
      <c r="AX28" s="40"/>
      <c r="AY28" s="40"/>
      <c r="AZ28" s="40"/>
      <c r="BA28" s="40">
        <v>5</v>
      </c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</row>
    <row r="29" spans="1:65" x14ac:dyDescent="0.25">
      <c r="A29" s="4" t="s">
        <v>94</v>
      </c>
      <c r="B29" s="40"/>
      <c r="C29" s="40"/>
      <c r="D29" s="40"/>
      <c r="E29" s="40">
        <v>10</v>
      </c>
      <c r="F29" s="40"/>
      <c r="G29" s="40">
        <v>3</v>
      </c>
      <c r="H29" s="40"/>
      <c r="I29" s="40"/>
      <c r="J29" s="40">
        <v>10</v>
      </c>
      <c r="K29" s="40"/>
      <c r="L29" s="40"/>
      <c r="M29" s="40"/>
      <c r="N29" s="40"/>
      <c r="O29" s="40">
        <v>7</v>
      </c>
      <c r="P29" s="40"/>
      <c r="Q29" s="40"/>
      <c r="R29" s="40"/>
      <c r="S29" s="40"/>
      <c r="T29" s="40"/>
      <c r="U29" s="40"/>
      <c r="V29" s="40"/>
      <c r="W29" s="40"/>
      <c r="X29" s="40">
        <v>10</v>
      </c>
      <c r="Y29" s="40"/>
      <c r="Z29" s="40"/>
      <c r="AA29" s="40"/>
      <c r="AB29" s="40">
        <v>7</v>
      </c>
      <c r="AC29" s="40">
        <v>3</v>
      </c>
      <c r="AD29" s="40"/>
      <c r="AE29" s="40"/>
      <c r="AF29" s="40">
        <v>4</v>
      </c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>
        <v>7</v>
      </c>
      <c r="AR29" s="40"/>
      <c r="AS29" s="40">
        <v>3</v>
      </c>
      <c r="AT29" s="40"/>
      <c r="AU29" s="40">
        <v>2</v>
      </c>
      <c r="AV29" s="40"/>
      <c r="AW29" s="40"/>
      <c r="AX29" s="40"/>
      <c r="AY29" s="40"/>
      <c r="AZ29" s="40"/>
      <c r="BA29" s="40"/>
      <c r="BB29" s="40"/>
      <c r="BC29" s="40">
        <v>1</v>
      </c>
      <c r="BD29" s="40"/>
      <c r="BE29" s="40"/>
      <c r="BF29" s="40"/>
      <c r="BG29" s="40"/>
      <c r="BH29" s="40"/>
      <c r="BI29" s="40"/>
      <c r="BJ29" s="40"/>
      <c r="BK29" s="40"/>
      <c r="BL29" s="40"/>
      <c r="BM29" s="40"/>
    </row>
    <row r="30" spans="1:65" x14ac:dyDescent="0.25">
      <c r="A30" s="4" t="s">
        <v>95</v>
      </c>
      <c r="B30" s="40">
        <v>10</v>
      </c>
      <c r="C30" s="40"/>
      <c r="D30" s="40"/>
      <c r="E30" s="40"/>
      <c r="F30" s="40"/>
      <c r="G30" s="40">
        <v>10</v>
      </c>
      <c r="H30" s="40"/>
      <c r="I30" s="40"/>
      <c r="J30" s="40">
        <v>10</v>
      </c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>
        <v>10</v>
      </c>
      <c r="AC30" s="40">
        <v>10</v>
      </c>
      <c r="AD30" s="40"/>
      <c r="AE30" s="40"/>
      <c r="AF30" s="40">
        <v>10</v>
      </c>
      <c r="AG30" s="40"/>
      <c r="AH30" s="40"/>
      <c r="AI30" s="40"/>
      <c r="AJ30" s="40"/>
      <c r="AK30" s="40"/>
      <c r="AL30" s="40"/>
      <c r="AM30" s="40"/>
      <c r="AN30" s="40"/>
      <c r="AO30" s="40"/>
      <c r="AP30" s="40">
        <v>7</v>
      </c>
      <c r="AQ30" s="40">
        <v>10</v>
      </c>
      <c r="AR30" s="40"/>
      <c r="AS30" s="40">
        <v>10</v>
      </c>
      <c r="AT30" s="40"/>
      <c r="AU30" s="40">
        <v>10</v>
      </c>
      <c r="AV30" s="40"/>
      <c r="AW30" s="40"/>
      <c r="AX30" s="40">
        <v>7</v>
      </c>
      <c r="AY30" s="40"/>
      <c r="AZ30" s="40"/>
      <c r="BA30" s="40"/>
      <c r="BB30" s="40"/>
      <c r="BC30" s="40">
        <v>10</v>
      </c>
      <c r="BD30" s="40"/>
      <c r="BE30" s="40"/>
      <c r="BF30" s="40"/>
      <c r="BG30" s="40"/>
      <c r="BH30" s="40"/>
      <c r="BI30" s="40"/>
      <c r="BJ30" s="40"/>
      <c r="BK30" s="40"/>
      <c r="BL30" s="40"/>
      <c r="BM30" s="40"/>
    </row>
    <row r="31" spans="1:65" x14ac:dyDescent="0.25">
      <c r="A31" s="4" t="s">
        <v>96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>
        <v>2</v>
      </c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</row>
    <row r="32" spans="1:65" x14ac:dyDescent="0.25">
      <c r="A32" s="4" t="s">
        <v>97</v>
      </c>
      <c r="B32" s="40">
        <v>10</v>
      </c>
      <c r="C32" s="40"/>
      <c r="D32" s="40"/>
      <c r="E32" s="40"/>
      <c r="F32" s="40"/>
      <c r="G32" s="40">
        <v>10</v>
      </c>
      <c r="H32" s="40"/>
      <c r="I32" s="40"/>
      <c r="J32" s="40">
        <v>10</v>
      </c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>
        <v>10</v>
      </c>
      <c r="AC32" s="40">
        <v>10</v>
      </c>
      <c r="AD32" s="40"/>
      <c r="AE32" s="40"/>
      <c r="AF32" s="40">
        <v>10</v>
      </c>
      <c r="AG32" s="40"/>
      <c r="AH32" s="40"/>
      <c r="AI32" s="40"/>
      <c r="AJ32" s="40"/>
      <c r="AK32" s="40"/>
      <c r="AL32" s="40"/>
      <c r="AM32" s="40"/>
      <c r="AN32" s="40"/>
      <c r="AO32" s="40"/>
      <c r="AP32" s="40">
        <v>10</v>
      </c>
      <c r="AQ32" s="40">
        <v>10</v>
      </c>
      <c r="AR32" s="40"/>
      <c r="AS32" s="40">
        <v>10</v>
      </c>
      <c r="AT32" s="40"/>
      <c r="AU32" s="40">
        <v>10</v>
      </c>
      <c r="AV32" s="40"/>
      <c r="AW32" s="40"/>
      <c r="AX32" s="40">
        <v>10</v>
      </c>
      <c r="AY32" s="40"/>
      <c r="AZ32" s="40"/>
      <c r="BA32" s="40"/>
      <c r="BB32" s="40"/>
      <c r="BC32" s="40">
        <v>10</v>
      </c>
      <c r="BD32" s="40"/>
      <c r="BE32" s="40"/>
      <c r="BF32" s="40"/>
      <c r="BG32" s="40"/>
      <c r="BH32" s="40"/>
      <c r="BI32" s="40"/>
      <c r="BJ32" s="40"/>
      <c r="BK32" s="40"/>
      <c r="BL32" s="40"/>
      <c r="BM32" s="40"/>
    </row>
    <row r="33" spans="1:65" x14ac:dyDescent="0.25">
      <c r="A33" s="4" t="s">
        <v>98</v>
      </c>
      <c r="B33" s="40"/>
      <c r="C33" s="40"/>
      <c r="D33" s="40"/>
      <c r="E33" s="40">
        <v>10</v>
      </c>
      <c r="F33" s="40"/>
      <c r="G33" s="40">
        <v>3</v>
      </c>
      <c r="H33" s="40"/>
      <c r="I33" s="40"/>
      <c r="J33" s="40"/>
      <c r="K33" s="40"/>
      <c r="L33" s="40"/>
      <c r="M33" s="40"/>
      <c r="N33" s="40"/>
      <c r="O33" s="40">
        <v>7</v>
      </c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>
        <v>7</v>
      </c>
      <c r="AC33" s="40">
        <v>3</v>
      </c>
      <c r="AD33" s="40"/>
      <c r="AE33" s="40"/>
      <c r="AF33" s="40">
        <v>10</v>
      </c>
      <c r="AG33" s="40"/>
      <c r="AH33" s="40"/>
      <c r="AI33" s="40"/>
      <c r="AJ33" s="40"/>
      <c r="AK33" s="40"/>
      <c r="AL33" s="40"/>
      <c r="AM33" s="40"/>
      <c r="AN33" s="40"/>
      <c r="AO33" s="40"/>
      <c r="AP33" s="40">
        <v>2</v>
      </c>
      <c r="AQ33" s="40">
        <v>7</v>
      </c>
      <c r="AR33" s="40"/>
      <c r="AS33" s="40">
        <v>3</v>
      </c>
      <c r="AT33" s="40"/>
      <c r="AU33" s="40">
        <v>10</v>
      </c>
      <c r="AV33" s="40"/>
      <c r="AW33" s="40"/>
      <c r="AX33" s="40">
        <v>2</v>
      </c>
      <c r="AY33" s="40"/>
      <c r="AZ33" s="40"/>
      <c r="BA33" s="40"/>
      <c r="BB33" s="40"/>
      <c r="BC33" s="40">
        <v>1</v>
      </c>
      <c r="BD33" s="40"/>
      <c r="BE33" s="40"/>
      <c r="BF33" s="40"/>
      <c r="BG33" s="40"/>
      <c r="BH33" s="40"/>
      <c r="BI33" s="40"/>
      <c r="BJ33" s="40"/>
      <c r="BK33" s="40"/>
      <c r="BL33" s="40"/>
      <c r="BM33" s="40"/>
    </row>
    <row r="34" spans="1:65" x14ac:dyDescent="0.25">
      <c r="A34" s="4" t="s">
        <v>99</v>
      </c>
      <c r="B34" s="40"/>
      <c r="C34" s="40"/>
      <c r="D34" s="40"/>
      <c r="E34" s="40"/>
      <c r="F34" s="40"/>
      <c r="G34" s="40">
        <v>3</v>
      </c>
      <c r="H34" s="40"/>
      <c r="I34" s="40"/>
      <c r="J34" s="40"/>
      <c r="K34" s="40"/>
      <c r="L34" s="40"/>
      <c r="M34" s="40"/>
      <c r="N34" s="40"/>
      <c r="O34" s="40">
        <v>7</v>
      </c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>
        <v>7</v>
      </c>
      <c r="AC34" s="40">
        <v>3</v>
      </c>
      <c r="AD34" s="40"/>
      <c r="AE34" s="40"/>
      <c r="AF34" s="40">
        <v>4</v>
      </c>
      <c r="AG34" s="40"/>
      <c r="AH34" s="40"/>
      <c r="AI34" s="40"/>
      <c r="AJ34" s="40"/>
      <c r="AK34" s="40"/>
      <c r="AL34" s="40"/>
      <c r="AM34" s="40"/>
      <c r="AN34" s="40"/>
      <c r="AO34" s="40"/>
      <c r="AP34" s="40">
        <v>2</v>
      </c>
      <c r="AQ34" s="40">
        <v>7</v>
      </c>
      <c r="AR34" s="40"/>
      <c r="AS34" s="40">
        <v>3</v>
      </c>
      <c r="AT34" s="40"/>
      <c r="AU34" s="40">
        <v>10</v>
      </c>
      <c r="AV34" s="40"/>
      <c r="AW34" s="40"/>
      <c r="AX34" s="40">
        <v>2</v>
      </c>
      <c r="AY34" s="40"/>
      <c r="AZ34" s="40"/>
      <c r="BA34" s="40"/>
      <c r="BB34" s="40"/>
      <c r="BC34" s="40">
        <v>1</v>
      </c>
      <c r="BD34" s="40"/>
      <c r="BE34" s="40"/>
      <c r="BF34" s="40"/>
      <c r="BG34" s="40"/>
      <c r="BH34" s="40"/>
      <c r="BI34" s="40"/>
      <c r="BJ34" s="40"/>
      <c r="BK34" s="40"/>
      <c r="BL34" s="40"/>
      <c r="BM34" s="40"/>
    </row>
    <row r="35" spans="1:65" x14ac:dyDescent="0.25">
      <c r="A35" s="4" t="s">
        <v>100</v>
      </c>
      <c r="B35" s="40"/>
      <c r="C35" s="40"/>
      <c r="D35" s="40"/>
      <c r="E35" s="40"/>
      <c r="F35" s="40"/>
      <c r="G35" s="40">
        <v>10</v>
      </c>
      <c r="H35" s="40"/>
      <c r="I35" s="40"/>
      <c r="J35" s="40"/>
      <c r="K35" s="40"/>
      <c r="L35" s="40"/>
      <c r="M35" s="40"/>
      <c r="N35" s="40"/>
      <c r="O35" s="40">
        <v>7</v>
      </c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>
        <v>7</v>
      </c>
      <c r="AC35" s="40">
        <v>3</v>
      </c>
      <c r="AD35" s="40"/>
      <c r="AE35" s="40"/>
      <c r="AF35" s="40">
        <v>4</v>
      </c>
      <c r="AG35" s="40"/>
      <c r="AH35" s="40"/>
      <c r="AI35" s="40"/>
      <c r="AJ35" s="40"/>
      <c r="AK35" s="40"/>
      <c r="AL35" s="40"/>
      <c r="AM35" s="40"/>
      <c r="AN35" s="40"/>
      <c r="AO35" s="40"/>
      <c r="AP35" s="40">
        <v>2</v>
      </c>
      <c r="AQ35" s="40">
        <v>7</v>
      </c>
      <c r="AR35" s="40"/>
      <c r="AS35" s="40">
        <v>3</v>
      </c>
      <c r="AT35" s="40"/>
      <c r="AU35" s="40"/>
      <c r="AV35" s="40"/>
      <c r="AW35" s="40"/>
      <c r="AX35" s="40">
        <v>2</v>
      </c>
      <c r="AY35" s="40"/>
      <c r="AZ35" s="40"/>
      <c r="BA35" s="40"/>
      <c r="BB35" s="40"/>
      <c r="BC35" s="40">
        <v>1</v>
      </c>
      <c r="BD35" s="40"/>
      <c r="BE35" s="40"/>
      <c r="BF35" s="40"/>
      <c r="BG35" s="40"/>
      <c r="BH35" s="40"/>
      <c r="BI35" s="40"/>
      <c r="BJ35" s="40"/>
      <c r="BK35" s="40"/>
      <c r="BL35" s="40"/>
      <c r="BM35" s="40"/>
    </row>
    <row r="36" spans="1:65" x14ac:dyDescent="0.25">
      <c r="A36" s="4" t="s">
        <v>101</v>
      </c>
      <c r="B36" s="40">
        <v>10</v>
      </c>
      <c r="C36" s="40"/>
      <c r="D36" s="40"/>
      <c r="E36" s="40"/>
      <c r="F36" s="40"/>
      <c r="G36" s="40">
        <v>3</v>
      </c>
      <c r="H36" s="40"/>
      <c r="I36" s="40"/>
      <c r="J36" s="40">
        <v>10</v>
      </c>
      <c r="K36" s="40"/>
      <c r="L36" s="40"/>
      <c r="M36" s="40"/>
      <c r="N36" s="40"/>
      <c r="O36" s="40">
        <v>7</v>
      </c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>
        <v>7</v>
      </c>
      <c r="AC36" s="40">
        <v>3</v>
      </c>
      <c r="AD36" s="40"/>
      <c r="AE36" s="40"/>
      <c r="AF36" s="40">
        <v>4</v>
      </c>
      <c r="AG36" s="40"/>
      <c r="AH36" s="40"/>
      <c r="AI36" s="40"/>
      <c r="AJ36" s="40"/>
      <c r="AK36" s="40"/>
      <c r="AL36" s="40"/>
      <c r="AM36" s="40"/>
      <c r="AN36" s="40"/>
      <c r="AO36" s="40"/>
      <c r="AP36" s="40">
        <v>10</v>
      </c>
      <c r="AQ36" s="40">
        <v>7</v>
      </c>
      <c r="AR36" s="40"/>
      <c r="AS36" s="40">
        <v>3</v>
      </c>
      <c r="AT36" s="40"/>
      <c r="AU36" s="40"/>
      <c r="AV36" s="40"/>
      <c r="AW36" s="40"/>
      <c r="AX36" s="40">
        <v>2</v>
      </c>
      <c r="AY36" s="40"/>
      <c r="AZ36" s="40"/>
      <c r="BA36" s="40"/>
      <c r="BB36" s="40"/>
      <c r="BC36" s="40">
        <v>1</v>
      </c>
      <c r="BD36" s="40"/>
      <c r="BE36" s="40"/>
      <c r="BF36" s="40"/>
      <c r="BG36" s="40"/>
      <c r="BH36" s="40"/>
      <c r="BI36" s="40"/>
      <c r="BJ36" s="40"/>
      <c r="BK36" s="40"/>
      <c r="BL36" s="40"/>
      <c r="BM36" s="40"/>
    </row>
    <row r="37" spans="1:65" x14ac:dyDescent="0.25">
      <c r="A37" s="4" t="s">
        <v>102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>
        <v>10</v>
      </c>
      <c r="R37" s="40">
        <v>10</v>
      </c>
      <c r="S37" s="40"/>
      <c r="T37" s="40"/>
      <c r="U37" s="40"/>
      <c r="V37" s="40"/>
      <c r="W37" s="40"/>
      <c r="X37" s="40"/>
      <c r="Y37" s="40">
        <v>10</v>
      </c>
      <c r="Z37" s="40">
        <v>10</v>
      </c>
      <c r="AA37" s="40"/>
      <c r="AB37" s="40"/>
      <c r="AC37" s="40"/>
      <c r="AD37" s="40"/>
      <c r="AE37" s="40"/>
      <c r="AF37" s="40"/>
      <c r="AG37" s="40">
        <v>10</v>
      </c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 t="e">
        <v>#VALUE!</v>
      </c>
      <c r="AX37" s="40"/>
      <c r="AY37" s="40"/>
      <c r="AZ37" s="40"/>
      <c r="BA37" s="40">
        <v>10</v>
      </c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</row>
    <row r="38" spans="1:65" x14ac:dyDescent="0.25">
      <c r="A38" s="4" t="s">
        <v>103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>
        <v>1</v>
      </c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>
        <v>1</v>
      </c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</row>
    <row r="39" spans="1:65" x14ac:dyDescent="0.25">
      <c r="A39" s="4" t="s">
        <v>104</v>
      </c>
      <c r="B39" s="40">
        <v>10</v>
      </c>
      <c r="C39" s="40"/>
      <c r="D39" s="40"/>
      <c r="E39" s="40"/>
      <c r="F39" s="40"/>
      <c r="G39" s="40">
        <v>10</v>
      </c>
      <c r="H39" s="40"/>
      <c r="I39" s="40"/>
      <c r="J39" s="40">
        <v>10</v>
      </c>
      <c r="K39" s="40"/>
      <c r="L39" s="40"/>
      <c r="M39" s="40"/>
      <c r="N39" s="40"/>
      <c r="O39" s="40">
        <v>1</v>
      </c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>
        <v>7</v>
      </c>
      <c r="AC39" s="40">
        <v>7</v>
      </c>
      <c r="AD39" s="40"/>
      <c r="AE39" s="40"/>
      <c r="AF39" s="40">
        <v>4</v>
      </c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>
        <v>7</v>
      </c>
      <c r="AR39" s="40"/>
      <c r="AS39" s="40">
        <v>10</v>
      </c>
      <c r="AT39" s="40"/>
      <c r="AU39" s="40">
        <v>10</v>
      </c>
      <c r="AV39" s="40"/>
      <c r="AW39" s="40"/>
      <c r="AX39" s="40"/>
      <c r="AY39" s="40">
        <v>10</v>
      </c>
      <c r="AZ39" s="40"/>
      <c r="BA39" s="40"/>
      <c r="BB39" s="40"/>
      <c r="BC39" s="40">
        <v>1</v>
      </c>
      <c r="BD39" s="40"/>
      <c r="BE39" s="40"/>
      <c r="BF39" s="40"/>
      <c r="BG39" s="40"/>
      <c r="BH39" s="40"/>
      <c r="BI39" s="40"/>
      <c r="BJ39" s="40"/>
      <c r="BK39" s="40"/>
      <c r="BL39" s="40"/>
      <c r="BM39" s="40"/>
    </row>
    <row r="40" spans="1:65" x14ac:dyDescent="0.25">
      <c r="A40" s="4" t="s">
        <v>105</v>
      </c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 t="e">
        <v>#VALUE!</v>
      </c>
      <c r="S40" s="40"/>
      <c r="T40" s="40"/>
      <c r="U40" s="40"/>
      <c r="V40" s="40"/>
      <c r="W40" s="40"/>
      <c r="X40" s="40"/>
      <c r="Y40" s="40"/>
      <c r="Z40" s="40">
        <v>10</v>
      </c>
      <c r="AA40" s="40"/>
      <c r="AB40" s="40"/>
      <c r="AC40" s="40"/>
      <c r="AD40" s="40"/>
      <c r="AE40" s="40"/>
      <c r="AF40" s="40"/>
      <c r="AG40" s="40">
        <v>10</v>
      </c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 t="e">
        <v>#VALUE!</v>
      </c>
      <c r="AZ40" s="40"/>
      <c r="BA40" s="40" t="e">
        <v>#VALUE!</v>
      </c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</row>
    <row r="41" spans="1:65" x14ac:dyDescent="0.25">
      <c r="A41" s="4" t="s">
        <v>106</v>
      </c>
      <c r="B41" s="40">
        <v>10</v>
      </c>
      <c r="C41" s="40"/>
      <c r="D41" s="40"/>
      <c r="E41" s="40"/>
      <c r="F41" s="40"/>
      <c r="G41" s="40">
        <v>10</v>
      </c>
      <c r="H41" s="40"/>
      <c r="I41" s="40"/>
      <c r="J41" s="40">
        <v>10</v>
      </c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>
        <v>10</v>
      </c>
      <c r="Y41" s="40"/>
      <c r="Z41" s="40"/>
      <c r="AA41" s="40"/>
      <c r="AB41" s="40"/>
      <c r="AC41" s="40">
        <v>10</v>
      </c>
      <c r="AD41" s="40"/>
      <c r="AE41" s="40"/>
      <c r="AF41" s="40">
        <v>10</v>
      </c>
      <c r="AG41" s="40"/>
      <c r="AH41" s="40"/>
      <c r="AI41" s="40"/>
      <c r="AJ41" s="40"/>
      <c r="AK41" s="40"/>
      <c r="AL41" s="40"/>
      <c r="AM41" s="40"/>
      <c r="AN41" s="40"/>
      <c r="AO41" s="40"/>
      <c r="AP41" s="40">
        <v>10</v>
      </c>
      <c r="AQ41" s="40"/>
      <c r="AR41" s="40"/>
      <c r="AS41" s="40">
        <v>10</v>
      </c>
      <c r="AT41" s="40"/>
      <c r="AU41" s="40">
        <v>10</v>
      </c>
      <c r="AV41" s="40"/>
      <c r="AW41" s="40"/>
      <c r="AX41" s="40">
        <v>10</v>
      </c>
      <c r="AY41" s="40">
        <v>10</v>
      </c>
      <c r="AZ41" s="40"/>
      <c r="BA41" s="40"/>
      <c r="BB41" s="40"/>
      <c r="BC41" s="40">
        <v>10</v>
      </c>
      <c r="BD41" s="40"/>
      <c r="BE41" s="40"/>
      <c r="BF41" s="40"/>
      <c r="BG41" s="40"/>
      <c r="BH41" s="40"/>
      <c r="BI41" s="40"/>
      <c r="BJ41" s="40"/>
      <c r="BK41" s="40"/>
      <c r="BL41" s="40"/>
      <c r="BM41" s="40"/>
    </row>
    <row r="42" spans="1:65" x14ac:dyDescent="0.25">
      <c r="A42" s="4" t="s">
        <v>107</v>
      </c>
      <c r="B42" s="40">
        <v>10</v>
      </c>
      <c r="C42" s="40">
        <v>10</v>
      </c>
      <c r="D42" s="40">
        <v>10</v>
      </c>
      <c r="E42" s="40"/>
      <c r="F42" s="40"/>
      <c r="G42" s="40">
        <v>10</v>
      </c>
      <c r="H42" s="40"/>
      <c r="I42" s="40"/>
      <c r="J42" s="40">
        <v>10</v>
      </c>
      <c r="K42" s="40"/>
      <c r="L42" s="40"/>
      <c r="M42" s="40"/>
      <c r="N42" s="40">
        <v>10</v>
      </c>
      <c r="O42" s="40">
        <v>10</v>
      </c>
      <c r="P42" s="40"/>
      <c r="Q42" s="40"/>
      <c r="R42" s="40"/>
      <c r="S42" s="40"/>
      <c r="T42" s="40"/>
      <c r="U42" s="40">
        <v>10</v>
      </c>
      <c r="V42" s="40">
        <v>10</v>
      </c>
      <c r="W42" s="40"/>
      <c r="X42" s="40"/>
      <c r="Y42" s="40"/>
      <c r="Z42" s="40"/>
      <c r="AA42" s="40"/>
      <c r="AB42" s="40">
        <v>10</v>
      </c>
      <c r="AC42" s="40">
        <v>10</v>
      </c>
      <c r="AD42" s="40"/>
      <c r="AE42" s="40"/>
      <c r="AF42" s="40">
        <v>10</v>
      </c>
      <c r="AG42" s="40"/>
      <c r="AH42" s="40"/>
      <c r="AI42" s="40"/>
      <c r="AJ42" s="40"/>
      <c r="AK42" s="40"/>
      <c r="AL42" s="40"/>
      <c r="AM42" s="40"/>
      <c r="AN42" s="40"/>
      <c r="AO42" s="40"/>
      <c r="AP42" s="40">
        <v>10</v>
      </c>
      <c r="AQ42" s="40"/>
      <c r="AR42" s="40"/>
      <c r="AS42" s="40">
        <v>10</v>
      </c>
      <c r="AT42" s="40"/>
      <c r="AU42" s="40"/>
      <c r="AV42" s="40"/>
      <c r="AW42" s="40"/>
      <c r="AX42" s="40">
        <v>10</v>
      </c>
      <c r="AY42" s="40">
        <v>10</v>
      </c>
      <c r="AZ42" s="40"/>
      <c r="BA42" s="40"/>
      <c r="BB42" s="40"/>
      <c r="BC42" s="40">
        <v>10</v>
      </c>
      <c r="BD42" s="40"/>
      <c r="BE42" s="40"/>
      <c r="BF42" s="40"/>
      <c r="BG42" s="40"/>
      <c r="BH42" s="40"/>
      <c r="BI42" s="40"/>
      <c r="BJ42" s="40"/>
      <c r="BK42" s="40"/>
      <c r="BL42" s="40"/>
      <c r="BM42" s="40"/>
    </row>
    <row r="43" spans="1:65" x14ac:dyDescent="0.25">
      <c r="A43" s="4" t="s">
        <v>108</v>
      </c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 t="e">
        <v>#VALUE!</v>
      </c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</row>
    <row r="44" spans="1:65" x14ac:dyDescent="0.25">
      <c r="A44" s="4" t="s">
        <v>109</v>
      </c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 t="e">
        <v>#VALUE!</v>
      </c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</row>
    <row r="45" spans="1:65" x14ac:dyDescent="0.25">
      <c r="A45" s="4" t="s">
        <v>110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>
        <v>10</v>
      </c>
      <c r="R45" s="40"/>
      <c r="S45" s="40"/>
      <c r="T45" s="40" t="e">
        <v>#VALUE!</v>
      </c>
      <c r="U45" s="40"/>
      <c r="V45" s="40"/>
      <c r="W45" s="40"/>
      <c r="X45" s="40"/>
      <c r="Y45" s="40">
        <v>10</v>
      </c>
      <c r="Z45" s="40"/>
      <c r="AA45" s="40"/>
      <c r="AB45" s="40"/>
      <c r="AC45" s="40"/>
      <c r="AD45" s="40"/>
      <c r="AE45" s="40"/>
      <c r="AF45" s="40"/>
      <c r="AG45" s="40">
        <v>10</v>
      </c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>
        <v>10</v>
      </c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</row>
    <row r="46" spans="1:65" x14ac:dyDescent="0.25">
      <c r="A46" s="4" t="s">
        <v>111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>
        <v>10</v>
      </c>
      <c r="AJ46" s="40"/>
      <c r="AK46" s="40"/>
      <c r="AL46" s="40"/>
      <c r="AM46" s="40"/>
      <c r="AN46" s="40"/>
      <c r="AO46" s="40">
        <v>10</v>
      </c>
      <c r="AP46" s="40"/>
      <c r="AQ46" s="40"/>
      <c r="AR46" s="40"/>
      <c r="AS46" s="40"/>
      <c r="AT46" s="40"/>
      <c r="AU46" s="40"/>
      <c r="AV46" s="40"/>
      <c r="AW46" s="40">
        <v>10</v>
      </c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</row>
    <row r="47" spans="1:65" x14ac:dyDescent="0.25">
      <c r="A47" s="4" t="s">
        <v>112</v>
      </c>
      <c r="B47" s="40"/>
      <c r="C47" s="40"/>
      <c r="D47" s="40"/>
      <c r="E47" s="40"/>
      <c r="F47" s="40">
        <v>10</v>
      </c>
      <c r="G47" s="40"/>
      <c r="H47" s="40">
        <v>10</v>
      </c>
      <c r="I47" s="40"/>
      <c r="J47" s="40"/>
      <c r="K47" s="40"/>
      <c r="L47" s="40"/>
      <c r="M47" s="40"/>
      <c r="N47" s="40"/>
      <c r="O47" s="40"/>
      <c r="P47" s="40">
        <v>10</v>
      </c>
      <c r="Q47" s="40"/>
      <c r="R47" s="40"/>
      <c r="S47" s="40"/>
      <c r="T47" s="40">
        <v>10</v>
      </c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>
        <v>10</v>
      </c>
      <c r="AF47" s="40"/>
      <c r="AG47" s="40"/>
      <c r="AH47" s="40"/>
      <c r="AI47" s="40">
        <v>10</v>
      </c>
      <c r="AJ47" s="40">
        <v>10</v>
      </c>
      <c r="AK47" s="40">
        <v>7</v>
      </c>
      <c r="AL47" s="40"/>
      <c r="AM47" s="40">
        <v>7</v>
      </c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</row>
    <row r="48" spans="1:65" x14ac:dyDescent="0.25">
      <c r="A48" s="4" t="s">
        <v>113</v>
      </c>
      <c r="B48" s="40"/>
      <c r="C48" s="40"/>
      <c r="D48" s="40"/>
      <c r="E48" s="40"/>
      <c r="F48" s="40"/>
      <c r="G48" s="40"/>
      <c r="H48" s="40"/>
      <c r="I48" s="40"/>
      <c r="J48" s="40"/>
      <c r="K48" s="40" t="e">
        <v>#VALUE!</v>
      </c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40"/>
      <c r="BJ48" s="40"/>
      <c r="BK48" s="40"/>
      <c r="BL48" s="40"/>
      <c r="BM48" s="40"/>
    </row>
    <row r="49" spans="1:65" x14ac:dyDescent="0.25">
      <c r="A49" s="4" t="s">
        <v>114</v>
      </c>
      <c r="B49" s="40">
        <v>10</v>
      </c>
      <c r="C49" s="40"/>
      <c r="D49" s="40"/>
      <c r="E49" s="40">
        <v>10</v>
      </c>
      <c r="F49" s="40"/>
      <c r="G49" s="40">
        <v>10</v>
      </c>
      <c r="H49" s="40"/>
      <c r="I49" s="40"/>
      <c r="J49" s="40">
        <v>10</v>
      </c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>
        <v>10</v>
      </c>
      <c r="Y49" s="40"/>
      <c r="Z49" s="40"/>
      <c r="AA49" s="40"/>
      <c r="AB49" s="40">
        <v>10</v>
      </c>
      <c r="AC49" s="40">
        <v>10</v>
      </c>
      <c r="AD49" s="40"/>
      <c r="AE49" s="40"/>
      <c r="AF49" s="40">
        <v>10</v>
      </c>
      <c r="AG49" s="40"/>
      <c r="AH49" s="40"/>
      <c r="AI49" s="40"/>
      <c r="AJ49" s="40"/>
      <c r="AK49" s="40"/>
      <c r="AL49" s="40"/>
      <c r="AM49" s="40"/>
      <c r="AN49" s="40"/>
      <c r="AO49" s="40"/>
      <c r="AP49" s="40">
        <v>10</v>
      </c>
      <c r="AQ49" s="40">
        <v>10</v>
      </c>
      <c r="AR49" s="40"/>
      <c r="AS49" s="40">
        <v>10</v>
      </c>
      <c r="AT49" s="40"/>
      <c r="AU49" s="40">
        <v>10</v>
      </c>
      <c r="AV49" s="40"/>
      <c r="AW49" s="40"/>
      <c r="AX49" s="40">
        <v>10</v>
      </c>
      <c r="AY49" s="40">
        <v>10</v>
      </c>
      <c r="AZ49" s="40"/>
      <c r="BA49" s="40"/>
      <c r="BB49" s="40"/>
      <c r="BC49" s="40">
        <v>10</v>
      </c>
      <c r="BD49" s="40"/>
      <c r="BE49" s="40"/>
      <c r="BF49" s="40"/>
      <c r="BG49" s="40"/>
      <c r="BH49" s="40"/>
      <c r="BI49" s="40"/>
      <c r="BJ49" s="40"/>
      <c r="BK49" s="40"/>
      <c r="BL49" s="40"/>
      <c r="BM49" s="40"/>
    </row>
    <row r="50" spans="1:65" x14ac:dyDescent="0.25">
      <c r="A50" s="4" t="s">
        <v>115</v>
      </c>
      <c r="B50" s="40">
        <v>12</v>
      </c>
      <c r="C50" s="40"/>
      <c r="D50" s="40"/>
      <c r="E50" s="40"/>
      <c r="F50" s="40"/>
      <c r="G50" s="40">
        <v>7</v>
      </c>
      <c r="H50" s="40"/>
      <c r="I50" s="40"/>
      <c r="J50" s="40">
        <v>10</v>
      </c>
      <c r="K50" s="40"/>
      <c r="L50" s="40"/>
      <c r="M50" s="40"/>
      <c r="N50" s="40"/>
      <c r="O50" s="40">
        <v>7</v>
      </c>
      <c r="P50" s="40"/>
      <c r="Q50" s="40"/>
      <c r="R50" s="40"/>
      <c r="S50" s="40"/>
      <c r="T50" s="40"/>
      <c r="U50" s="40"/>
      <c r="V50" s="40"/>
      <c r="W50" s="40"/>
      <c r="X50" s="40">
        <v>10</v>
      </c>
      <c r="Y50" s="40"/>
      <c r="Z50" s="40"/>
      <c r="AA50" s="40"/>
      <c r="AB50" s="40">
        <v>10</v>
      </c>
      <c r="AC50" s="40">
        <v>10</v>
      </c>
      <c r="AD50" s="40"/>
      <c r="AE50" s="40"/>
      <c r="AF50" s="40">
        <v>10</v>
      </c>
      <c r="AG50" s="40"/>
      <c r="AH50" s="40"/>
      <c r="AI50" s="40"/>
      <c r="AJ50" s="40"/>
      <c r="AK50" s="40"/>
      <c r="AL50" s="40"/>
      <c r="AM50" s="40"/>
      <c r="AN50" s="40"/>
      <c r="AO50" s="40"/>
      <c r="AP50" s="40">
        <v>10</v>
      </c>
      <c r="AQ50" s="40">
        <v>10</v>
      </c>
      <c r="AR50" s="40"/>
      <c r="AS50" s="40">
        <v>10</v>
      </c>
      <c r="AT50" s="40"/>
      <c r="AU50" s="40">
        <v>10</v>
      </c>
      <c r="AV50" s="40"/>
      <c r="AW50" s="40"/>
      <c r="AX50" s="40">
        <v>2</v>
      </c>
      <c r="AY50" s="40"/>
      <c r="AZ50" s="40"/>
      <c r="BA50" s="40"/>
      <c r="BB50" s="40"/>
      <c r="BC50" s="40">
        <v>10</v>
      </c>
      <c r="BD50" s="40"/>
      <c r="BE50" s="40"/>
      <c r="BF50" s="40"/>
      <c r="BG50" s="40"/>
      <c r="BH50" s="40"/>
      <c r="BI50" s="40"/>
      <c r="BJ50" s="40"/>
      <c r="BK50" s="40"/>
      <c r="BL50" s="40"/>
      <c r="BM50" s="40"/>
    </row>
    <row r="51" spans="1:65" x14ac:dyDescent="0.25">
      <c r="A51" s="4" t="s">
        <v>116</v>
      </c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 t="e">
        <v>#VALUE!</v>
      </c>
      <c r="S51" s="40"/>
      <c r="T51" s="40"/>
      <c r="U51" s="40"/>
      <c r="V51" s="40"/>
      <c r="W51" s="40"/>
      <c r="X51" s="40"/>
      <c r="Y51" s="40"/>
      <c r="Z51" s="40">
        <v>10</v>
      </c>
      <c r="AA51" s="40"/>
      <c r="AB51" s="40"/>
      <c r="AC51" s="40"/>
      <c r="AD51" s="40"/>
      <c r="AE51" s="40"/>
      <c r="AF51" s="40"/>
      <c r="AG51" s="40">
        <v>10</v>
      </c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 t="e">
        <v>#VALUE!</v>
      </c>
      <c r="AZ51" s="40"/>
      <c r="BA51" s="40" t="e">
        <v>#VALUE!</v>
      </c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</row>
    <row r="52" spans="1:65" x14ac:dyDescent="0.25">
      <c r="A52" s="4" t="s">
        <v>117</v>
      </c>
      <c r="B52" s="40"/>
      <c r="C52" s="40"/>
      <c r="D52" s="40"/>
      <c r="E52" s="40"/>
      <c r="F52" s="40"/>
      <c r="G52" s="40">
        <v>3</v>
      </c>
      <c r="H52" s="40"/>
      <c r="I52" s="40"/>
      <c r="J52" s="40">
        <v>10</v>
      </c>
      <c r="K52" s="40"/>
      <c r="L52" s="40"/>
      <c r="M52" s="40"/>
      <c r="N52" s="40"/>
      <c r="O52" s="40">
        <v>7</v>
      </c>
      <c r="P52" s="40"/>
      <c r="Q52" s="40"/>
      <c r="R52" s="40"/>
      <c r="S52" s="40"/>
      <c r="T52" s="40"/>
      <c r="U52" s="40"/>
      <c r="V52" s="40"/>
      <c r="W52" s="40"/>
      <c r="X52" s="40">
        <v>10</v>
      </c>
      <c r="Y52" s="40"/>
      <c r="Z52" s="40"/>
      <c r="AA52" s="40"/>
      <c r="AB52" s="40">
        <v>7</v>
      </c>
      <c r="AC52" s="40">
        <v>3</v>
      </c>
      <c r="AD52" s="40"/>
      <c r="AE52" s="40"/>
      <c r="AF52" s="40">
        <v>4</v>
      </c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>
        <v>7</v>
      </c>
      <c r="AR52" s="40"/>
      <c r="AS52" s="40">
        <v>3</v>
      </c>
      <c r="AT52" s="40"/>
      <c r="AU52" s="40">
        <v>2</v>
      </c>
      <c r="AV52" s="40"/>
      <c r="AW52" s="40"/>
      <c r="AX52" s="40"/>
      <c r="AY52" s="40"/>
      <c r="AZ52" s="40"/>
      <c r="BA52" s="40"/>
      <c r="BB52" s="40"/>
      <c r="BC52" s="40">
        <v>1</v>
      </c>
      <c r="BD52" s="40"/>
      <c r="BE52" s="40"/>
      <c r="BF52" s="40"/>
      <c r="BG52" s="40"/>
      <c r="BH52" s="40"/>
      <c r="BI52" s="40"/>
      <c r="BJ52" s="40"/>
      <c r="BK52" s="40"/>
      <c r="BL52" s="40"/>
      <c r="BM52" s="40"/>
    </row>
    <row r="53" spans="1:65" x14ac:dyDescent="0.25">
      <c r="A53" s="4" t="s">
        <v>118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>
        <v>10</v>
      </c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</row>
    <row r="54" spans="1:65" x14ac:dyDescent="0.25">
      <c r="A54" s="4" t="s">
        <v>119</v>
      </c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  <c r="AY54" s="40"/>
      <c r="AZ54" s="40">
        <v>10</v>
      </c>
      <c r="BA54" s="40"/>
      <c r="BB54" s="40"/>
      <c r="BC54" s="40"/>
      <c r="BD54" s="40"/>
      <c r="BE54" s="40"/>
      <c r="BF54" s="40"/>
      <c r="BG54" s="40"/>
      <c r="BH54" s="40"/>
      <c r="BI54" s="40"/>
      <c r="BJ54" s="40"/>
      <c r="BK54" s="40"/>
      <c r="BL54" s="40"/>
      <c r="BM54" s="40"/>
    </row>
    <row r="55" spans="1:65" x14ac:dyDescent="0.25">
      <c r="A55" s="4" t="s">
        <v>120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>
        <v>10</v>
      </c>
      <c r="S55" s="40"/>
      <c r="T55" s="40"/>
      <c r="U55" s="40"/>
      <c r="V55" s="40"/>
      <c r="W55" s="40"/>
      <c r="X55" s="40"/>
      <c r="Y55" s="40"/>
      <c r="Z55" s="40"/>
      <c r="AA55" s="40">
        <v>10</v>
      </c>
      <c r="AB55" s="40"/>
      <c r="AC55" s="40">
        <v>10</v>
      </c>
      <c r="AD55" s="40"/>
      <c r="AE55" s="40"/>
      <c r="AF55" s="40"/>
      <c r="AG55" s="40">
        <v>10</v>
      </c>
      <c r="AH55" s="40"/>
      <c r="AI55" s="40">
        <v>10</v>
      </c>
      <c r="AJ55" s="40"/>
      <c r="AK55" s="40"/>
      <c r="AL55" s="40"/>
      <c r="AM55" s="40"/>
      <c r="AN55" s="40"/>
      <c r="AO55" s="40"/>
      <c r="AP55" s="40"/>
      <c r="AQ55" s="40"/>
      <c r="AR55" s="40"/>
      <c r="AS55" s="40">
        <v>10</v>
      </c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  <c r="BM55" s="40"/>
    </row>
    <row r="56" spans="1:65" x14ac:dyDescent="0.25">
      <c r="A56" s="4" t="s">
        <v>121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>
        <v>10</v>
      </c>
      <c r="AK56" s="40"/>
      <c r="AL56" s="40"/>
      <c r="AM56" s="40"/>
      <c r="AN56" s="40"/>
      <c r="AO56" s="40"/>
      <c r="AP56" s="40">
        <v>10</v>
      </c>
      <c r="AQ56" s="40"/>
      <c r="AR56" s="40">
        <v>10</v>
      </c>
      <c r="AS56" s="40"/>
      <c r="AT56" s="40"/>
      <c r="AU56" s="40"/>
      <c r="AV56" s="40"/>
      <c r="AW56" s="40">
        <v>10</v>
      </c>
      <c r="AX56" s="40"/>
      <c r="AY56" s="40"/>
      <c r="AZ56" s="40"/>
      <c r="BA56" s="40"/>
      <c r="BB56" s="40"/>
      <c r="BC56" s="40"/>
      <c r="BD56" s="40"/>
      <c r="BE56" s="40"/>
      <c r="BF56" s="40"/>
      <c r="BG56" s="40"/>
      <c r="BH56" s="40"/>
      <c r="BI56" s="40"/>
      <c r="BJ56" s="40"/>
      <c r="BK56" s="40"/>
      <c r="BL56" s="40"/>
      <c r="BM56" s="40"/>
    </row>
    <row r="57" spans="1:65" x14ac:dyDescent="0.25">
      <c r="A57" s="4" t="s">
        <v>122</v>
      </c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 t="e">
        <v>#VALUE!</v>
      </c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40"/>
      <c r="BM57" s="40"/>
    </row>
    <row r="58" spans="1:65" x14ac:dyDescent="0.25">
      <c r="A58" s="4" t="s">
        <v>123</v>
      </c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>
        <v>7</v>
      </c>
      <c r="AD58" s="40"/>
      <c r="AE58" s="40"/>
      <c r="AF58" s="40"/>
      <c r="AG58" s="40"/>
      <c r="AH58" s="40"/>
      <c r="AI58" s="40">
        <v>3</v>
      </c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  <c r="BL58" s="40"/>
      <c r="BM58" s="40"/>
    </row>
    <row r="59" spans="1:65" x14ac:dyDescent="0.25">
      <c r="A59" s="4" t="s">
        <v>124</v>
      </c>
      <c r="B59" s="40">
        <v>10</v>
      </c>
      <c r="C59" s="40"/>
      <c r="D59" s="40"/>
      <c r="E59" s="40"/>
      <c r="F59" s="40"/>
      <c r="G59" s="40">
        <v>4</v>
      </c>
      <c r="H59" s="40"/>
      <c r="I59" s="40"/>
      <c r="J59" s="40">
        <v>10</v>
      </c>
      <c r="K59" s="40"/>
      <c r="L59" s="40"/>
      <c r="M59" s="40"/>
      <c r="N59" s="40"/>
      <c r="O59" s="40">
        <v>7</v>
      </c>
      <c r="P59" s="40"/>
      <c r="Q59" s="40"/>
      <c r="R59" s="40"/>
      <c r="S59" s="40">
        <v>10</v>
      </c>
      <c r="T59" s="40"/>
      <c r="U59" s="40"/>
      <c r="V59" s="40"/>
      <c r="W59" s="40"/>
      <c r="X59" s="40">
        <v>10</v>
      </c>
      <c r="Y59" s="40"/>
      <c r="Z59" s="40"/>
      <c r="AA59" s="40"/>
      <c r="AB59" s="40">
        <v>10</v>
      </c>
      <c r="AC59" s="40">
        <v>3</v>
      </c>
      <c r="AD59" s="40"/>
      <c r="AE59" s="40"/>
      <c r="AF59" s="40">
        <v>10</v>
      </c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>
        <v>10</v>
      </c>
      <c r="AR59" s="40"/>
      <c r="AS59" s="40">
        <v>3</v>
      </c>
      <c r="AT59" s="40"/>
      <c r="AU59" s="40">
        <v>7</v>
      </c>
      <c r="AV59" s="40"/>
      <c r="AW59" s="40"/>
      <c r="AX59" s="40">
        <v>10</v>
      </c>
      <c r="AY59" s="40">
        <v>10</v>
      </c>
      <c r="AZ59" s="40"/>
      <c r="BA59" s="40"/>
      <c r="BB59" s="40"/>
      <c r="BC59" s="40">
        <v>3</v>
      </c>
      <c r="BD59" s="40"/>
      <c r="BE59" s="40"/>
      <c r="BF59" s="40"/>
      <c r="BG59" s="40"/>
      <c r="BH59" s="40"/>
      <c r="BI59" s="40"/>
      <c r="BJ59" s="40"/>
      <c r="BK59" s="40"/>
      <c r="BL59" s="40"/>
      <c r="BM59" s="40"/>
    </row>
    <row r="60" spans="1:65" x14ac:dyDescent="0.25">
      <c r="A60" s="4" t="s">
        <v>125</v>
      </c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>
        <v>10</v>
      </c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>
        <v>10</v>
      </c>
      <c r="AJ60" s="40">
        <v>10</v>
      </c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</row>
    <row r="61" spans="1:65" x14ac:dyDescent="0.25">
      <c r="A61" s="4" t="s">
        <v>126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 t="e">
        <v>#VALUE!</v>
      </c>
      <c r="X61" s="40"/>
      <c r="Y61" s="40">
        <v>10</v>
      </c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</row>
    <row r="62" spans="1:65" x14ac:dyDescent="0.25">
      <c r="A62" s="4" t="s">
        <v>127</v>
      </c>
      <c r="B62" s="40">
        <v>10</v>
      </c>
      <c r="C62" s="40"/>
      <c r="D62" s="40"/>
      <c r="E62" s="40">
        <v>10</v>
      </c>
      <c r="F62" s="40"/>
      <c r="G62" s="40">
        <v>3</v>
      </c>
      <c r="H62" s="40"/>
      <c r="I62" s="40"/>
      <c r="J62" s="40">
        <v>10</v>
      </c>
      <c r="K62" s="40"/>
      <c r="L62" s="40"/>
      <c r="M62" s="40"/>
      <c r="N62" s="40"/>
      <c r="O62" s="40">
        <v>7</v>
      </c>
      <c r="P62" s="40"/>
      <c r="Q62" s="40"/>
      <c r="R62" s="40"/>
      <c r="S62" s="40"/>
      <c r="T62" s="40"/>
      <c r="U62" s="40"/>
      <c r="V62" s="40"/>
      <c r="W62" s="40"/>
      <c r="X62" s="40">
        <v>10</v>
      </c>
      <c r="Y62" s="40"/>
      <c r="Z62" s="40"/>
      <c r="AA62" s="40"/>
      <c r="AB62" s="40">
        <v>7</v>
      </c>
      <c r="AC62" s="40">
        <v>3</v>
      </c>
      <c r="AD62" s="40"/>
      <c r="AE62" s="40"/>
      <c r="AF62" s="40">
        <v>3</v>
      </c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>
        <v>7</v>
      </c>
      <c r="AR62" s="40"/>
      <c r="AS62" s="40">
        <v>3</v>
      </c>
      <c r="AT62" s="40"/>
      <c r="AU62" s="40">
        <v>10</v>
      </c>
      <c r="AV62" s="40"/>
      <c r="AW62" s="40"/>
      <c r="AX62" s="40">
        <v>10</v>
      </c>
      <c r="AY62" s="40">
        <v>10</v>
      </c>
      <c r="AZ62" s="40"/>
      <c r="BA62" s="40"/>
      <c r="BB62" s="40"/>
      <c r="BC62" s="40">
        <v>10</v>
      </c>
      <c r="BD62" s="40"/>
      <c r="BE62" s="40"/>
      <c r="BF62" s="40"/>
      <c r="BG62" s="40"/>
      <c r="BH62" s="40"/>
      <c r="BI62" s="40"/>
      <c r="BJ62" s="40"/>
      <c r="BK62" s="40"/>
      <c r="BL62" s="40"/>
      <c r="BM62" s="40"/>
    </row>
    <row r="63" spans="1:65" x14ac:dyDescent="0.25">
      <c r="A63" s="4" t="s">
        <v>128</v>
      </c>
      <c r="B63" s="40"/>
      <c r="C63" s="40"/>
      <c r="D63" s="40"/>
      <c r="E63" s="40"/>
      <c r="F63" s="40"/>
      <c r="G63" s="40"/>
      <c r="H63" s="40"/>
      <c r="I63" s="40"/>
      <c r="J63" s="40"/>
      <c r="K63" s="40" t="e">
        <v>#VALUE!</v>
      </c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</row>
    <row r="64" spans="1:65" x14ac:dyDescent="0.25">
      <c r="A64" s="4" t="s">
        <v>129</v>
      </c>
      <c r="B64" s="40"/>
      <c r="C64" s="40"/>
      <c r="D64" s="40"/>
      <c r="E64" s="40"/>
      <c r="F64" s="40"/>
      <c r="G64" s="40">
        <v>3</v>
      </c>
      <c r="H64" s="40"/>
      <c r="I64" s="40"/>
      <c r="J64" s="40">
        <v>10</v>
      </c>
      <c r="K64" s="40"/>
      <c r="L64" s="40"/>
      <c r="M64" s="40"/>
      <c r="N64" s="40"/>
      <c r="O64" s="40">
        <v>7</v>
      </c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>
        <v>7</v>
      </c>
      <c r="AC64" s="40">
        <v>3</v>
      </c>
      <c r="AD64" s="40"/>
      <c r="AE64" s="40"/>
      <c r="AF64" s="40">
        <v>10</v>
      </c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>
        <v>7</v>
      </c>
      <c r="AR64" s="40"/>
      <c r="AS64" s="40">
        <v>3</v>
      </c>
      <c r="AT64" s="40"/>
      <c r="AU64" s="40"/>
      <c r="AV64" s="40"/>
      <c r="AW64" s="40"/>
      <c r="AX64" s="40"/>
      <c r="AY64" s="40"/>
      <c r="AZ64" s="40"/>
      <c r="BA64" s="40"/>
      <c r="BB64" s="40"/>
      <c r="BC64" s="40">
        <v>5</v>
      </c>
      <c r="BD64" s="40"/>
      <c r="BE64" s="40"/>
      <c r="BF64" s="40"/>
      <c r="BG64" s="40"/>
      <c r="BH64" s="40"/>
      <c r="BI64" s="40"/>
      <c r="BJ64" s="40"/>
      <c r="BK64" s="40"/>
      <c r="BL64" s="40"/>
      <c r="BM64" s="40"/>
    </row>
    <row r="65" spans="1:65" x14ac:dyDescent="0.25">
      <c r="A65" s="4" t="s">
        <v>130</v>
      </c>
      <c r="B65" s="40">
        <v>2</v>
      </c>
      <c r="C65" s="40"/>
      <c r="D65" s="40"/>
      <c r="E65" s="40"/>
      <c r="F65" s="40"/>
      <c r="G65" s="40"/>
      <c r="H65" s="40"/>
      <c r="I65" s="40"/>
      <c r="J65" s="40">
        <v>10</v>
      </c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>
        <v>10</v>
      </c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>
        <v>2</v>
      </c>
      <c r="AQ65" s="40"/>
      <c r="AR65" s="40"/>
      <c r="AS65" s="40"/>
      <c r="AT65" s="40"/>
      <c r="AU65" s="40"/>
      <c r="AV65" s="40"/>
      <c r="AW65" s="40"/>
      <c r="AX65" s="40">
        <v>2</v>
      </c>
      <c r="AY65" s="40"/>
      <c r="AZ65" s="40"/>
      <c r="BA65" s="40"/>
      <c r="BB65" s="40"/>
      <c r="BC65" s="40"/>
      <c r="BD65" s="40"/>
      <c r="BE65" s="40"/>
      <c r="BF65" s="40"/>
      <c r="BG65" s="40"/>
      <c r="BH65" s="40"/>
      <c r="BI65" s="40"/>
      <c r="BJ65" s="40"/>
      <c r="BK65" s="40"/>
      <c r="BL65" s="40"/>
      <c r="BM65" s="40"/>
    </row>
    <row r="66" spans="1:65" x14ac:dyDescent="0.25">
      <c r="A66" s="4" t="s">
        <v>131</v>
      </c>
      <c r="B66" s="40">
        <v>10</v>
      </c>
      <c r="C66" s="40"/>
      <c r="D66" s="40"/>
      <c r="E66" s="40"/>
      <c r="F66" s="40"/>
      <c r="G66" s="40">
        <v>10</v>
      </c>
      <c r="H66" s="40"/>
      <c r="I66" s="40"/>
      <c r="J66" s="40">
        <v>10</v>
      </c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>
        <v>10</v>
      </c>
      <c r="Y66" s="40"/>
      <c r="Z66" s="40"/>
      <c r="AA66" s="40"/>
      <c r="AB66" s="40">
        <v>10</v>
      </c>
      <c r="AC66" s="40">
        <v>10</v>
      </c>
      <c r="AD66" s="40"/>
      <c r="AE66" s="40"/>
      <c r="AF66" s="40">
        <v>10</v>
      </c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>
        <v>10</v>
      </c>
      <c r="AT66" s="40"/>
      <c r="AU66" s="40">
        <v>10</v>
      </c>
      <c r="AV66" s="40"/>
      <c r="AW66" s="40"/>
      <c r="AX66" s="40">
        <v>10</v>
      </c>
      <c r="AY66" s="40">
        <v>10</v>
      </c>
      <c r="AZ66" s="40"/>
      <c r="BA66" s="40"/>
      <c r="BB66" s="40"/>
      <c r="BC66" s="40">
        <v>10</v>
      </c>
      <c r="BD66" s="40"/>
      <c r="BE66" s="40"/>
      <c r="BF66" s="40"/>
      <c r="BG66" s="40"/>
      <c r="BH66" s="40"/>
      <c r="BI66" s="40"/>
      <c r="BJ66" s="40"/>
      <c r="BK66" s="40"/>
      <c r="BL66" s="40"/>
      <c r="BM66" s="40"/>
    </row>
    <row r="67" spans="1:65" x14ac:dyDescent="0.25">
      <c r="A67" s="4" t="s">
        <v>137</v>
      </c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>
        <v>10</v>
      </c>
      <c r="BF67" s="40">
        <v>10</v>
      </c>
      <c r="BG67" s="40">
        <v>10</v>
      </c>
      <c r="BH67" s="40">
        <v>7</v>
      </c>
      <c r="BI67" s="40">
        <v>10</v>
      </c>
      <c r="BJ67" s="40">
        <v>10</v>
      </c>
      <c r="BK67" s="40">
        <v>10</v>
      </c>
      <c r="BL67" s="40">
        <v>10</v>
      </c>
      <c r="BM67" s="40">
        <v>10</v>
      </c>
    </row>
  </sheetData>
  <conditionalFormatting sqref="B1:B4">
    <cfRule type="cellIs" dxfId="32" priority="18" operator="equal">
      <formula>10</formula>
    </cfRule>
    <cfRule type="containsText" dxfId="31" priority="26" operator="containsText" text="6">
      <formula>NOT(ISERROR(SEARCH("6",B1)))</formula>
    </cfRule>
    <cfRule type="containsText" dxfId="30" priority="27" operator="containsText" text="5">
      <formula>NOT(ISERROR(SEARCH("5",B1)))</formula>
    </cfRule>
    <cfRule type="containsText" dxfId="29" priority="28" operator="containsText" text="3">
      <formula>NOT(ISERROR(SEARCH("3",B1)))</formula>
    </cfRule>
    <cfRule type="containsText" dxfId="28" priority="29" operator="containsText" text="2">
      <formula>NOT(ISERROR(SEARCH("2",B1)))</formula>
    </cfRule>
    <cfRule type="containsText" dxfId="27" priority="30" operator="containsText" text="1">
      <formula>NOT(ISERROR(SEARCH("1",B1)))</formula>
    </cfRule>
    <cfRule type="containsText" dxfId="26" priority="31" operator="containsText" text="4">
      <formula>NOT(ISERROR(SEARCH("4",B1)))</formula>
    </cfRule>
    <cfRule type="containsText" dxfId="25" priority="32" operator="containsText" text="7">
      <formula>NOT(ISERROR(SEARCH("7",B1)))</formula>
    </cfRule>
  </conditionalFormatting>
  <conditionalFormatting sqref="B4">
    <cfRule type="cellIs" dxfId="24" priority="17" operator="equal">
      <formula>0</formula>
    </cfRule>
  </conditionalFormatting>
  <conditionalFormatting sqref="H1:H4">
    <cfRule type="containsText" dxfId="23" priority="2" operator="containsText" text="6">
      <formula>NOT(ISERROR(SEARCH("6",H1)))</formula>
    </cfRule>
    <cfRule type="containsText" dxfId="22" priority="3" operator="containsText" text="5">
      <formula>NOT(ISERROR(SEARCH("5",H1)))</formula>
    </cfRule>
    <cfRule type="containsText" dxfId="21" priority="4" operator="containsText" text="3">
      <formula>NOT(ISERROR(SEARCH("3",H1)))</formula>
    </cfRule>
    <cfRule type="containsText" dxfId="20" priority="5" operator="containsText" text="2">
      <formula>NOT(ISERROR(SEARCH("2",H1)))</formula>
    </cfRule>
    <cfRule type="containsText" dxfId="19" priority="6" operator="containsText" text="1">
      <formula>NOT(ISERROR(SEARCH("1",H1)))</formula>
    </cfRule>
    <cfRule type="containsText" dxfId="18" priority="7" operator="containsText" text="4">
      <formula>NOT(ISERROR(SEARCH("4",H1)))</formula>
    </cfRule>
    <cfRule type="containsText" dxfId="17" priority="8" operator="containsText" text="7">
      <formula>NOT(ISERROR(SEARCH("7",H1)))</formula>
    </cfRule>
  </conditionalFormatting>
  <conditionalFormatting sqref="H1:H4">
    <cfRule type="cellIs" dxfId="16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BC739-49A0-4720-8CDB-8C76F37E001F}">
  <sheetPr codeName="Feuil2"/>
  <dimension ref="A1:C887"/>
  <sheetViews>
    <sheetView topLeftCell="A2" workbookViewId="0">
      <selection activeCell="G10" sqref="G10"/>
    </sheetView>
  </sheetViews>
  <sheetFormatPr baseColWidth="10" defaultColWidth="11.42578125" defaultRowHeight="15" x14ac:dyDescent="0.25"/>
  <cols>
    <col min="1" max="1" width="28" style="15" bestFit="1" customWidth="1"/>
    <col min="2" max="2" width="31.85546875" style="15" bestFit="1" customWidth="1"/>
    <col min="3" max="3" width="15.42578125" style="16" bestFit="1" customWidth="1"/>
    <col min="4" max="6" width="15.28515625" bestFit="1" customWidth="1"/>
    <col min="7" max="7" width="3.5703125" bestFit="1" customWidth="1"/>
    <col min="8" max="9" width="13.5703125" bestFit="1" customWidth="1"/>
    <col min="10" max="10" width="6.85546875" bestFit="1" customWidth="1"/>
    <col min="11" max="11" width="6.28515625" bestFit="1" customWidth="1"/>
    <col min="12" max="12" width="25.42578125" bestFit="1" customWidth="1"/>
    <col min="13" max="13" width="23.7109375" bestFit="1" customWidth="1"/>
    <col min="14" max="14" width="27" bestFit="1" customWidth="1"/>
    <col min="15" max="15" width="12.42578125" bestFit="1" customWidth="1"/>
    <col min="16" max="16" width="16.5703125" bestFit="1" customWidth="1"/>
    <col min="17" max="17" width="10.85546875" bestFit="1" customWidth="1"/>
    <col min="18" max="18" width="8" bestFit="1" customWidth="1"/>
    <col min="19" max="19" width="20.5703125" bestFit="1" customWidth="1"/>
    <col min="20" max="20" width="17.7109375" bestFit="1" customWidth="1"/>
    <col min="21" max="21" width="18.42578125" bestFit="1" customWidth="1"/>
    <col min="22" max="22" width="14.28515625" bestFit="1" customWidth="1"/>
    <col min="23" max="23" width="17.7109375" bestFit="1" customWidth="1"/>
    <col min="24" max="24" width="19.42578125" bestFit="1" customWidth="1"/>
    <col min="25" max="26" width="16.5703125" bestFit="1" customWidth="1"/>
    <col min="27" max="27" width="13.85546875" bestFit="1" customWidth="1"/>
    <col min="28" max="28" width="27.7109375" bestFit="1" customWidth="1"/>
    <col min="29" max="29" width="15.140625" bestFit="1" customWidth="1"/>
    <col min="30" max="30" width="20.42578125" bestFit="1" customWidth="1"/>
    <col min="31" max="31" width="9.85546875" bestFit="1" customWidth="1"/>
    <col min="32" max="32" width="9.42578125" bestFit="1" customWidth="1"/>
    <col min="33" max="33" width="8" bestFit="1" customWidth="1"/>
    <col min="34" max="34" width="17.85546875" bestFit="1" customWidth="1"/>
    <col min="35" max="35" width="19.5703125" bestFit="1" customWidth="1"/>
    <col min="36" max="36" width="7" bestFit="1" customWidth="1"/>
    <col min="37" max="37" width="18.28515625" bestFit="1" customWidth="1"/>
    <col min="38" max="38" width="23.140625" bestFit="1" customWidth="1"/>
    <col min="39" max="39" width="9.7109375" bestFit="1" customWidth="1"/>
    <col min="40" max="40" width="10.140625" bestFit="1" customWidth="1"/>
    <col min="41" max="41" width="18.7109375" bestFit="1" customWidth="1"/>
    <col min="42" max="42" width="16.28515625" bestFit="1" customWidth="1"/>
    <col min="43" max="43" width="7.42578125" bestFit="1" customWidth="1"/>
    <col min="44" max="44" width="19.5703125" bestFit="1" customWidth="1"/>
    <col min="45" max="45" width="14" bestFit="1" customWidth="1"/>
    <col min="46" max="46" width="31.85546875" bestFit="1" customWidth="1"/>
    <col min="47" max="47" width="28.140625" bestFit="1" customWidth="1"/>
    <col min="48" max="48" width="22.28515625" bestFit="1" customWidth="1"/>
    <col min="49" max="49" width="11.5703125" bestFit="1" customWidth="1"/>
    <col min="50" max="50" width="9.140625" bestFit="1" customWidth="1"/>
    <col min="51" max="51" width="6.7109375" bestFit="1" customWidth="1"/>
    <col min="52" max="52" width="16.5703125" bestFit="1" customWidth="1"/>
    <col min="53" max="53" width="5.7109375" bestFit="1" customWidth="1"/>
    <col min="54" max="54" width="8.140625" bestFit="1" customWidth="1"/>
    <col min="55" max="56" width="6.28515625" bestFit="1" customWidth="1"/>
  </cols>
  <sheetData>
    <row r="1" spans="1:3" ht="28.5" customHeight="1" x14ac:dyDescent="0.25"/>
    <row r="2" spans="1:3" ht="75.75" customHeight="1" x14ac:dyDescent="0.25"/>
    <row r="3" spans="1:3" x14ac:dyDescent="0.25">
      <c r="A3" s="7" t="s">
        <v>138</v>
      </c>
      <c r="B3" s="7" t="s">
        <v>139</v>
      </c>
      <c r="C3" s="7" t="s">
        <v>140</v>
      </c>
    </row>
    <row r="4" spans="1:3" x14ac:dyDescent="0.25">
      <c r="A4" t="s">
        <v>19</v>
      </c>
      <c r="B4" t="s">
        <v>115</v>
      </c>
      <c r="C4" t="s">
        <v>4</v>
      </c>
    </row>
    <row r="5" spans="1:3" x14ac:dyDescent="0.25">
      <c r="A5"/>
      <c r="B5" t="s">
        <v>130</v>
      </c>
      <c r="C5" t="s">
        <v>4</v>
      </c>
    </row>
    <row r="6" spans="1:3" x14ac:dyDescent="0.25">
      <c r="A6" t="s">
        <v>23</v>
      </c>
      <c r="B6" t="s">
        <v>84</v>
      </c>
      <c r="C6" t="s">
        <v>6</v>
      </c>
    </row>
    <row r="7" spans="1:3" x14ac:dyDescent="0.25">
      <c r="A7"/>
      <c r="B7" t="s">
        <v>93</v>
      </c>
      <c r="C7" t="s">
        <v>6</v>
      </c>
    </row>
    <row r="8" spans="1:3" x14ac:dyDescent="0.25">
      <c r="A8" t="s">
        <v>24</v>
      </c>
      <c r="B8" t="s">
        <v>73</v>
      </c>
      <c r="C8" t="s">
        <v>7</v>
      </c>
    </row>
    <row r="9" spans="1:3" x14ac:dyDescent="0.25">
      <c r="A9"/>
      <c r="B9" t="s">
        <v>75</v>
      </c>
      <c r="C9" t="s">
        <v>7</v>
      </c>
    </row>
    <row r="10" spans="1:3" x14ac:dyDescent="0.25">
      <c r="A10"/>
      <c r="B10" t="s">
        <v>79</v>
      </c>
      <c r="C10" t="s">
        <v>7</v>
      </c>
    </row>
    <row r="11" spans="1:3" x14ac:dyDescent="0.25">
      <c r="A11"/>
      <c r="B11" t="s">
        <v>81</v>
      </c>
      <c r="C11" t="s">
        <v>7</v>
      </c>
    </row>
    <row r="12" spans="1:3" x14ac:dyDescent="0.25">
      <c r="A12"/>
      <c r="B12" t="s">
        <v>90</v>
      </c>
      <c r="C12" t="s">
        <v>7</v>
      </c>
    </row>
    <row r="13" spans="1:3" x14ac:dyDescent="0.25">
      <c r="A13"/>
      <c r="B13" t="s">
        <v>94</v>
      </c>
      <c r="C13" t="s">
        <v>7</v>
      </c>
    </row>
    <row r="14" spans="1:3" x14ac:dyDescent="0.25">
      <c r="A14"/>
      <c r="B14" t="s">
        <v>98</v>
      </c>
      <c r="C14" t="s">
        <v>7</v>
      </c>
    </row>
    <row r="15" spans="1:3" x14ac:dyDescent="0.25">
      <c r="A15"/>
      <c r="B15" t="s">
        <v>99</v>
      </c>
      <c r="C15" t="s">
        <v>7</v>
      </c>
    </row>
    <row r="16" spans="1:3" x14ac:dyDescent="0.25">
      <c r="A16"/>
      <c r="B16" t="s">
        <v>101</v>
      </c>
      <c r="C16" t="s">
        <v>7</v>
      </c>
    </row>
    <row r="17" spans="1:3" x14ac:dyDescent="0.25">
      <c r="A17"/>
      <c r="B17" t="s">
        <v>115</v>
      </c>
      <c r="C17" t="s">
        <v>6</v>
      </c>
    </row>
    <row r="18" spans="1:3" x14ac:dyDescent="0.25">
      <c r="A18"/>
      <c r="B18" t="s">
        <v>117</v>
      </c>
      <c r="C18" t="s">
        <v>7</v>
      </c>
    </row>
    <row r="19" spans="1:3" x14ac:dyDescent="0.25">
      <c r="A19"/>
      <c r="B19" t="s">
        <v>124</v>
      </c>
      <c r="C19" t="s">
        <v>132</v>
      </c>
    </row>
    <row r="20" spans="1:3" x14ac:dyDescent="0.25">
      <c r="A20"/>
      <c r="B20" t="s">
        <v>127</v>
      </c>
      <c r="C20" t="s">
        <v>7</v>
      </c>
    </row>
    <row r="21" spans="1:3" x14ac:dyDescent="0.25">
      <c r="A21"/>
      <c r="B21" t="s">
        <v>129</v>
      </c>
      <c r="C21" t="s">
        <v>7</v>
      </c>
    </row>
    <row r="22" spans="1:3" x14ac:dyDescent="0.25">
      <c r="A22" t="s">
        <v>26</v>
      </c>
      <c r="B22" t="s">
        <v>86</v>
      </c>
      <c r="C22" t="s">
        <v>7</v>
      </c>
    </row>
    <row r="23" spans="1:3" x14ac:dyDescent="0.25">
      <c r="A23" t="s">
        <v>32</v>
      </c>
      <c r="B23" t="s">
        <v>73</v>
      </c>
      <c r="C23" t="s">
        <v>6</v>
      </c>
    </row>
    <row r="24" spans="1:3" x14ac:dyDescent="0.25">
      <c r="A24"/>
      <c r="B24" t="s">
        <v>75</v>
      </c>
      <c r="C24" t="s">
        <v>132</v>
      </c>
    </row>
    <row r="25" spans="1:3" x14ac:dyDescent="0.25">
      <c r="A25"/>
      <c r="B25" t="s">
        <v>79</v>
      </c>
      <c r="C25" t="s">
        <v>6</v>
      </c>
    </row>
    <row r="26" spans="1:3" x14ac:dyDescent="0.25">
      <c r="A26"/>
      <c r="B26" t="s">
        <v>81</v>
      </c>
      <c r="C26" t="s">
        <v>6</v>
      </c>
    </row>
    <row r="27" spans="1:3" x14ac:dyDescent="0.25">
      <c r="A27"/>
      <c r="B27" t="s">
        <v>90</v>
      </c>
      <c r="C27" t="s">
        <v>6</v>
      </c>
    </row>
    <row r="28" spans="1:3" x14ac:dyDescent="0.25">
      <c r="A28"/>
      <c r="B28" t="s">
        <v>94</v>
      </c>
      <c r="C28" t="s">
        <v>6</v>
      </c>
    </row>
    <row r="29" spans="1:3" x14ac:dyDescent="0.25">
      <c r="A29"/>
      <c r="B29" t="s">
        <v>98</v>
      </c>
      <c r="C29" t="s">
        <v>6</v>
      </c>
    </row>
    <row r="30" spans="1:3" x14ac:dyDescent="0.25">
      <c r="A30"/>
      <c r="B30" t="s">
        <v>99</v>
      </c>
      <c r="C30" t="s">
        <v>6</v>
      </c>
    </row>
    <row r="31" spans="1:3" x14ac:dyDescent="0.25">
      <c r="A31"/>
      <c r="B31" t="s">
        <v>100</v>
      </c>
      <c r="C31" t="s">
        <v>6</v>
      </c>
    </row>
    <row r="32" spans="1:3" x14ac:dyDescent="0.25">
      <c r="A32"/>
      <c r="B32" t="s">
        <v>101</v>
      </c>
      <c r="C32" t="s">
        <v>6</v>
      </c>
    </row>
    <row r="33" spans="1:3" x14ac:dyDescent="0.25">
      <c r="A33"/>
      <c r="B33" t="s">
        <v>104</v>
      </c>
      <c r="C33" t="s">
        <v>9</v>
      </c>
    </row>
    <row r="34" spans="1:3" x14ac:dyDescent="0.25">
      <c r="A34"/>
      <c r="B34" t="s">
        <v>115</v>
      </c>
      <c r="C34" t="s">
        <v>6</v>
      </c>
    </row>
    <row r="35" spans="1:3" x14ac:dyDescent="0.25">
      <c r="A35"/>
      <c r="B35" t="s">
        <v>117</v>
      </c>
      <c r="C35" t="s">
        <v>6</v>
      </c>
    </row>
    <row r="36" spans="1:3" x14ac:dyDescent="0.25">
      <c r="A36"/>
      <c r="B36" t="s">
        <v>124</v>
      </c>
      <c r="C36" t="s">
        <v>6</v>
      </c>
    </row>
    <row r="37" spans="1:3" x14ac:dyDescent="0.25">
      <c r="A37"/>
      <c r="B37" t="s">
        <v>127</v>
      </c>
      <c r="C37" t="s">
        <v>6</v>
      </c>
    </row>
    <row r="38" spans="1:3" x14ac:dyDescent="0.25">
      <c r="A38"/>
      <c r="B38" t="s">
        <v>129</v>
      </c>
      <c r="C38" t="s">
        <v>6</v>
      </c>
    </row>
    <row r="39" spans="1:3" x14ac:dyDescent="0.25">
      <c r="A39" t="s">
        <v>35</v>
      </c>
      <c r="B39" t="s">
        <v>91</v>
      </c>
      <c r="C39" t="s">
        <v>6</v>
      </c>
    </row>
    <row r="40" spans="1:3" x14ac:dyDescent="0.25">
      <c r="A40" t="s">
        <v>45</v>
      </c>
      <c r="B40" t="s">
        <v>73</v>
      </c>
      <c r="C40" t="s">
        <v>6</v>
      </c>
    </row>
    <row r="41" spans="1:3" x14ac:dyDescent="0.25">
      <c r="A41"/>
      <c r="B41" t="s">
        <v>75</v>
      </c>
      <c r="C41" t="s">
        <v>7</v>
      </c>
    </row>
    <row r="42" spans="1:3" x14ac:dyDescent="0.25">
      <c r="A42"/>
      <c r="B42" t="s">
        <v>79</v>
      </c>
      <c r="C42" t="s">
        <v>6</v>
      </c>
    </row>
    <row r="43" spans="1:3" x14ac:dyDescent="0.25">
      <c r="A43"/>
      <c r="B43" t="s">
        <v>81</v>
      </c>
      <c r="C43" t="s">
        <v>6</v>
      </c>
    </row>
    <row r="44" spans="1:3" x14ac:dyDescent="0.25">
      <c r="A44"/>
      <c r="B44" t="s">
        <v>90</v>
      </c>
      <c r="C44" t="s">
        <v>6</v>
      </c>
    </row>
    <row r="45" spans="1:3" x14ac:dyDescent="0.25">
      <c r="A45"/>
      <c r="B45" t="s">
        <v>94</v>
      </c>
      <c r="C45" t="s">
        <v>6</v>
      </c>
    </row>
    <row r="46" spans="1:3" x14ac:dyDescent="0.25">
      <c r="A46"/>
      <c r="B46" t="s">
        <v>98</v>
      </c>
      <c r="C46" t="s">
        <v>6</v>
      </c>
    </row>
    <row r="47" spans="1:3" x14ac:dyDescent="0.25">
      <c r="A47"/>
      <c r="B47" t="s">
        <v>99</v>
      </c>
      <c r="C47" t="s">
        <v>6</v>
      </c>
    </row>
    <row r="48" spans="1:3" x14ac:dyDescent="0.25">
      <c r="A48"/>
      <c r="B48" t="s">
        <v>100</v>
      </c>
      <c r="C48" t="s">
        <v>6</v>
      </c>
    </row>
    <row r="49" spans="1:3" x14ac:dyDescent="0.25">
      <c r="A49"/>
      <c r="B49" t="s">
        <v>101</v>
      </c>
      <c r="C49" t="s">
        <v>6</v>
      </c>
    </row>
    <row r="50" spans="1:3" x14ac:dyDescent="0.25">
      <c r="A50"/>
      <c r="B50" t="s">
        <v>104</v>
      </c>
      <c r="C50" t="s">
        <v>6</v>
      </c>
    </row>
    <row r="51" spans="1:3" x14ac:dyDescent="0.25">
      <c r="A51"/>
      <c r="B51" t="s">
        <v>117</v>
      </c>
      <c r="C51" t="s">
        <v>6</v>
      </c>
    </row>
    <row r="52" spans="1:3" x14ac:dyDescent="0.25">
      <c r="A52"/>
      <c r="B52" t="s">
        <v>127</v>
      </c>
      <c r="C52" t="s">
        <v>6</v>
      </c>
    </row>
    <row r="53" spans="1:3" x14ac:dyDescent="0.25">
      <c r="A53"/>
      <c r="B53" t="s">
        <v>129</v>
      </c>
      <c r="C53" t="s">
        <v>6</v>
      </c>
    </row>
    <row r="54" spans="1:3" x14ac:dyDescent="0.25">
      <c r="A54" t="s">
        <v>46</v>
      </c>
      <c r="B54" t="s">
        <v>75</v>
      </c>
      <c r="C54" t="s">
        <v>7</v>
      </c>
    </row>
    <row r="55" spans="1:3" x14ac:dyDescent="0.25">
      <c r="A55"/>
      <c r="B55" t="s">
        <v>79</v>
      </c>
      <c r="C55" t="s">
        <v>7</v>
      </c>
    </row>
    <row r="56" spans="1:3" x14ac:dyDescent="0.25">
      <c r="A56"/>
      <c r="B56" t="s">
        <v>81</v>
      </c>
      <c r="C56" t="s">
        <v>7</v>
      </c>
    </row>
    <row r="57" spans="1:3" x14ac:dyDescent="0.25">
      <c r="A57"/>
      <c r="B57" t="s">
        <v>90</v>
      </c>
      <c r="C57" t="s">
        <v>7</v>
      </c>
    </row>
    <row r="58" spans="1:3" x14ac:dyDescent="0.25">
      <c r="A58"/>
      <c r="B58" t="s">
        <v>94</v>
      </c>
      <c r="C58" t="s">
        <v>7</v>
      </c>
    </row>
    <row r="59" spans="1:3" x14ac:dyDescent="0.25">
      <c r="A59"/>
      <c r="B59" t="s">
        <v>98</v>
      </c>
      <c r="C59" t="s">
        <v>7</v>
      </c>
    </row>
    <row r="60" spans="1:3" x14ac:dyDescent="0.25">
      <c r="A60"/>
      <c r="B60" t="s">
        <v>99</v>
      </c>
      <c r="C60" t="s">
        <v>7</v>
      </c>
    </row>
    <row r="61" spans="1:3" x14ac:dyDescent="0.25">
      <c r="A61"/>
      <c r="B61" t="s">
        <v>100</v>
      </c>
      <c r="C61" t="s">
        <v>7</v>
      </c>
    </row>
    <row r="62" spans="1:3" x14ac:dyDescent="0.25">
      <c r="A62"/>
      <c r="B62" t="s">
        <v>101</v>
      </c>
      <c r="C62" t="s">
        <v>7</v>
      </c>
    </row>
    <row r="63" spans="1:3" x14ac:dyDescent="0.25">
      <c r="A63"/>
      <c r="B63" t="s">
        <v>104</v>
      </c>
      <c r="C63" t="s">
        <v>6</v>
      </c>
    </row>
    <row r="64" spans="1:3" x14ac:dyDescent="0.25">
      <c r="A64"/>
      <c r="B64" t="s">
        <v>117</v>
      </c>
      <c r="C64" t="s">
        <v>7</v>
      </c>
    </row>
    <row r="65" spans="1:3" x14ac:dyDescent="0.25">
      <c r="A65"/>
      <c r="B65" t="s">
        <v>123</v>
      </c>
      <c r="C65" t="s">
        <v>6</v>
      </c>
    </row>
    <row r="66" spans="1:3" x14ac:dyDescent="0.25">
      <c r="A66"/>
      <c r="B66" t="s">
        <v>124</v>
      </c>
      <c r="C66" t="s">
        <v>7</v>
      </c>
    </row>
    <row r="67" spans="1:3" x14ac:dyDescent="0.25">
      <c r="A67"/>
      <c r="B67" t="s">
        <v>127</v>
      </c>
      <c r="C67" t="s">
        <v>7</v>
      </c>
    </row>
    <row r="68" spans="1:3" x14ac:dyDescent="0.25">
      <c r="A68"/>
      <c r="B68" t="s">
        <v>129</v>
      </c>
      <c r="C68" t="s">
        <v>7</v>
      </c>
    </row>
    <row r="69" spans="1:3" x14ac:dyDescent="0.25">
      <c r="A69" t="s">
        <v>47</v>
      </c>
      <c r="B69" t="s">
        <v>73</v>
      </c>
      <c r="C69" t="s">
        <v>6</v>
      </c>
    </row>
    <row r="70" spans="1:3" x14ac:dyDescent="0.25">
      <c r="A70"/>
      <c r="B70" t="s">
        <v>77</v>
      </c>
      <c r="C70" t="s">
        <v>6</v>
      </c>
    </row>
    <row r="71" spans="1:3" x14ac:dyDescent="0.25">
      <c r="A71"/>
      <c r="B71" t="s">
        <v>103</v>
      </c>
      <c r="C71" t="s">
        <v>9</v>
      </c>
    </row>
    <row r="72" spans="1:3" x14ac:dyDescent="0.25">
      <c r="A72" t="s">
        <v>49</v>
      </c>
      <c r="B72" t="s">
        <v>73</v>
      </c>
      <c r="C72" t="s">
        <v>132</v>
      </c>
    </row>
    <row r="73" spans="1:3" x14ac:dyDescent="0.25">
      <c r="A73"/>
      <c r="B73" t="s">
        <v>75</v>
      </c>
      <c r="C73" t="s">
        <v>7</v>
      </c>
    </row>
    <row r="74" spans="1:3" x14ac:dyDescent="0.25">
      <c r="A74"/>
      <c r="B74" t="s">
        <v>79</v>
      </c>
      <c r="C74" t="s">
        <v>7</v>
      </c>
    </row>
    <row r="75" spans="1:3" x14ac:dyDescent="0.25">
      <c r="A75"/>
      <c r="B75" t="s">
        <v>81</v>
      </c>
      <c r="C75" t="s">
        <v>132</v>
      </c>
    </row>
    <row r="76" spans="1:3" x14ac:dyDescent="0.25">
      <c r="A76"/>
      <c r="B76" t="s">
        <v>90</v>
      </c>
      <c r="C76" t="s">
        <v>132</v>
      </c>
    </row>
    <row r="77" spans="1:3" x14ac:dyDescent="0.25">
      <c r="A77"/>
      <c r="B77" t="s">
        <v>94</v>
      </c>
      <c r="C77" t="s">
        <v>132</v>
      </c>
    </row>
    <row r="78" spans="1:3" x14ac:dyDescent="0.25">
      <c r="A78"/>
      <c r="B78" t="s">
        <v>99</v>
      </c>
      <c r="C78" t="s">
        <v>132</v>
      </c>
    </row>
    <row r="79" spans="1:3" x14ac:dyDescent="0.25">
      <c r="A79"/>
      <c r="B79" t="s">
        <v>100</v>
      </c>
      <c r="C79" t="s">
        <v>132</v>
      </c>
    </row>
    <row r="80" spans="1:3" x14ac:dyDescent="0.25">
      <c r="A80"/>
      <c r="B80" t="s">
        <v>101</v>
      </c>
      <c r="C80" t="s">
        <v>132</v>
      </c>
    </row>
    <row r="81" spans="1:3" x14ac:dyDescent="0.25">
      <c r="A81"/>
      <c r="B81" t="s">
        <v>104</v>
      </c>
      <c r="C81" t="s">
        <v>132</v>
      </c>
    </row>
    <row r="82" spans="1:3" x14ac:dyDescent="0.25">
      <c r="A82"/>
      <c r="B82" t="s">
        <v>117</v>
      </c>
      <c r="C82" t="s">
        <v>132</v>
      </c>
    </row>
    <row r="83" spans="1:3" x14ac:dyDescent="0.25">
      <c r="A83"/>
      <c r="B83" t="s">
        <v>127</v>
      </c>
      <c r="C83" t="s">
        <v>7</v>
      </c>
    </row>
    <row r="84" spans="1:3" x14ac:dyDescent="0.25">
      <c r="A84" t="s">
        <v>52</v>
      </c>
      <c r="B84" t="s">
        <v>123</v>
      </c>
      <c r="C84" t="s">
        <v>7</v>
      </c>
    </row>
    <row r="85" spans="1:3" x14ac:dyDescent="0.25">
      <c r="A85" t="s">
        <v>54</v>
      </c>
      <c r="B85" t="s">
        <v>89</v>
      </c>
      <c r="C85" t="s">
        <v>8</v>
      </c>
    </row>
    <row r="86" spans="1:3" x14ac:dyDescent="0.25">
      <c r="A86"/>
      <c r="B86" t="s">
        <v>112</v>
      </c>
      <c r="C86" t="s">
        <v>6</v>
      </c>
    </row>
    <row r="87" spans="1:3" x14ac:dyDescent="0.25">
      <c r="A87" t="s">
        <v>56</v>
      </c>
      <c r="B87" t="s">
        <v>91</v>
      </c>
      <c r="C87" t="s">
        <v>132</v>
      </c>
    </row>
    <row r="88" spans="1:3" x14ac:dyDescent="0.25">
      <c r="A88"/>
      <c r="B88" t="s">
        <v>93</v>
      </c>
      <c r="C88" t="s">
        <v>7</v>
      </c>
    </row>
    <row r="89" spans="1:3" x14ac:dyDescent="0.25">
      <c r="A89"/>
      <c r="B89" t="s">
        <v>112</v>
      </c>
      <c r="C89" t="s">
        <v>6</v>
      </c>
    </row>
    <row r="90" spans="1:3" x14ac:dyDescent="0.25">
      <c r="A90" t="s">
        <v>59</v>
      </c>
      <c r="B90" t="s">
        <v>95</v>
      </c>
      <c r="C90" t="s">
        <v>6</v>
      </c>
    </row>
    <row r="91" spans="1:3" x14ac:dyDescent="0.25">
      <c r="A91"/>
      <c r="B91" t="s">
        <v>98</v>
      </c>
      <c r="C91" t="s">
        <v>4</v>
      </c>
    </row>
    <row r="92" spans="1:3" x14ac:dyDescent="0.25">
      <c r="A92"/>
      <c r="B92" t="s">
        <v>99</v>
      </c>
      <c r="C92" t="s">
        <v>4</v>
      </c>
    </row>
    <row r="93" spans="1:3" x14ac:dyDescent="0.25">
      <c r="A93"/>
      <c r="B93" t="s">
        <v>100</v>
      </c>
      <c r="C93" t="s">
        <v>4</v>
      </c>
    </row>
    <row r="94" spans="1:3" x14ac:dyDescent="0.25">
      <c r="A94"/>
      <c r="B94" t="s">
        <v>130</v>
      </c>
      <c r="C94" t="s">
        <v>4</v>
      </c>
    </row>
    <row r="95" spans="1:3" x14ac:dyDescent="0.25">
      <c r="A95" t="s">
        <v>60</v>
      </c>
      <c r="B95" t="s">
        <v>73</v>
      </c>
      <c r="C95" t="s">
        <v>6</v>
      </c>
    </row>
    <row r="96" spans="1:3" x14ac:dyDescent="0.25">
      <c r="A96"/>
      <c r="B96" t="s">
        <v>75</v>
      </c>
      <c r="C96" t="s">
        <v>7</v>
      </c>
    </row>
    <row r="97" spans="1:3" x14ac:dyDescent="0.25">
      <c r="A97"/>
      <c r="B97" t="s">
        <v>79</v>
      </c>
      <c r="C97" t="s">
        <v>6</v>
      </c>
    </row>
    <row r="98" spans="1:3" x14ac:dyDescent="0.25">
      <c r="A98"/>
      <c r="B98" t="s">
        <v>81</v>
      </c>
      <c r="C98" t="s">
        <v>6</v>
      </c>
    </row>
    <row r="99" spans="1:3" x14ac:dyDescent="0.25">
      <c r="A99"/>
      <c r="B99" t="s">
        <v>90</v>
      </c>
      <c r="C99" t="s">
        <v>6</v>
      </c>
    </row>
    <row r="100" spans="1:3" x14ac:dyDescent="0.25">
      <c r="A100"/>
      <c r="B100" t="s">
        <v>94</v>
      </c>
      <c r="C100" t="s">
        <v>6</v>
      </c>
    </row>
    <row r="101" spans="1:3" x14ac:dyDescent="0.25">
      <c r="A101"/>
      <c r="B101" t="s">
        <v>98</v>
      </c>
      <c r="C101" t="s">
        <v>6</v>
      </c>
    </row>
    <row r="102" spans="1:3" x14ac:dyDescent="0.25">
      <c r="A102"/>
      <c r="B102" t="s">
        <v>99</v>
      </c>
      <c r="C102" t="s">
        <v>6</v>
      </c>
    </row>
    <row r="103" spans="1:3" x14ac:dyDescent="0.25">
      <c r="A103"/>
      <c r="B103" t="s">
        <v>100</v>
      </c>
      <c r="C103" t="s">
        <v>6</v>
      </c>
    </row>
    <row r="104" spans="1:3" x14ac:dyDescent="0.25">
      <c r="A104"/>
      <c r="B104" t="s">
        <v>101</v>
      </c>
      <c r="C104" t="s">
        <v>6</v>
      </c>
    </row>
    <row r="105" spans="1:3" x14ac:dyDescent="0.25">
      <c r="A105"/>
      <c r="B105" t="s">
        <v>104</v>
      </c>
      <c r="C105" t="s">
        <v>6</v>
      </c>
    </row>
    <row r="106" spans="1:3" x14ac:dyDescent="0.25">
      <c r="A106"/>
      <c r="B106" t="s">
        <v>117</v>
      </c>
      <c r="C106" t="s">
        <v>6</v>
      </c>
    </row>
    <row r="107" spans="1:3" x14ac:dyDescent="0.25">
      <c r="A107"/>
      <c r="B107" t="s">
        <v>127</v>
      </c>
      <c r="C107" t="s">
        <v>6</v>
      </c>
    </row>
    <row r="108" spans="1:3" x14ac:dyDescent="0.25">
      <c r="A108"/>
      <c r="B108" t="s">
        <v>129</v>
      </c>
      <c r="C108" t="s">
        <v>6</v>
      </c>
    </row>
    <row r="109" spans="1:3" x14ac:dyDescent="0.25">
      <c r="A109" t="s">
        <v>62</v>
      </c>
      <c r="B109" t="s">
        <v>73</v>
      </c>
      <c r="C109" t="s">
        <v>7</v>
      </c>
    </row>
    <row r="110" spans="1:3" x14ac:dyDescent="0.25">
      <c r="A110"/>
      <c r="B110" t="s">
        <v>75</v>
      </c>
      <c r="C110" t="s">
        <v>7</v>
      </c>
    </row>
    <row r="111" spans="1:3" x14ac:dyDescent="0.25">
      <c r="A111"/>
      <c r="B111" t="s">
        <v>79</v>
      </c>
      <c r="C111" t="s">
        <v>7</v>
      </c>
    </row>
    <row r="112" spans="1:3" x14ac:dyDescent="0.25">
      <c r="A112"/>
      <c r="B112" t="s">
        <v>81</v>
      </c>
      <c r="C112" t="s">
        <v>7</v>
      </c>
    </row>
    <row r="113" spans="1:3" x14ac:dyDescent="0.25">
      <c r="A113"/>
      <c r="B113" t="s">
        <v>90</v>
      </c>
      <c r="C113" t="s">
        <v>7</v>
      </c>
    </row>
    <row r="114" spans="1:3" x14ac:dyDescent="0.25">
      <c r="A114"/>
      <c r="B114" t="s">
        <v>94</v>
      </c>
      <c r="C114" t="s">
        <v>7</v>
      </c>
    </row>
    <row r="115" spans="1:3" x14ac:dyDescent="0.25">
      <c r="A115"/>
      <c r="B115" t="s">
        <v>98</v>
      </c>
      <c r="C115" t="s">
        <v>7</v>
      </c>
    </row>
    <row r="116" spans="1:3" x14ac:dyDescent="0.25">
      <c r="A116"/>
      <c r="B116" t="s">
        <v>99</v>
      </c>
      <c r="C116" t="s">
        <v>7</v>
      </c>
    </row>
    <row r="117" spans="1:3" x14ac:dyDescent="0.25">
      <c r="A117"/>
      <c r="B117" t="s">
        <v>100</v>
      </c>
      <c r="C117" t="s">
        <v>7</v>
      </c>
    </row>
    <row r="118" spans="1:3" x14ac:dyDescent="0.25">
      <c r="A118"/>
      <c r="B118" t="s">
        <v>101</v>
      </c>
      <c r="C118" t="s">
        <v>7</v>
      </c>
    </row>
    <row r="119" spans="1:3" x14ac:dyDescent="0.25">
      <c r="A119"/>
      <c r="B119" t="s">
        <v>117</v>
      </c>
      <c r="C119" t="s">
        <v>7</v>
      </c>
    </row>
    <row r="120" spans="1:3" x14ac:dyDescent="0.25">
      <c r="A120"/>
      <c r="B120" t="s">
        <v>124</v>
      </c>
      <c r="C120" t="s">
        <v>7</v>
      </c>
    </row>
    <row r="121" spans="1:3" x14ac:dyDescent="0.25">
      <c r="A121"/>
      <c r="B121" t="s">
        <v>127</v>
      </c>
      <c r="C121" t="s">
        <v>7</v>
      </c>
    </row>
    <row r="122" spans="1:3" x14ac:dyDescent="0.25">
      <c r="A122"/>
      <c r="B122" t="s">
        <v>129</v>
      </c>
      <c r="C122" t="s">
        <v>7</v>
      </c>
    </row>
    <row r="123" spans="1:3" x14ac:dyDescent="0.25">
      <c r="A123" t="s">
        <v>64</v>
      </c>
      <c r="B123" t="s">
        <v>81</v>
      </c>
      <c r="C123" t="s">
        <v>4</v>
      </c>
    </row>
    <row r="124" spans="1:3" x14ac:dyDescent="0.25">
      <c r="A124"/>
      <c r="B124" t="s">
        <v>90</v>
      </c>
      <c r="C124" t="s">
        <v>4</v>
      </c>
    </row>
    <row r="125" spans="1:3" x14ac:dyDescent="0.25">
      <c r="A125"/>
      <c r="B125" t="s">
        <v>94</v>
      </c>
      <c r="C125" t="s">
        <v>4</v>
      </c>
    </row>
    <row r="126" spans="1:3" x14ac:dyDescent="0.25">
      <c r="A126"/>
      <c r="B126" t="s">
        <v>96</v>
      </c>
      <c r="C126" t="s">
        <v>4</v>
      </c>
    </row>
    <row r="127" spans="1:3" x14ac:dyDescent="0.25">
      <c r="A127"/>
      <c r="B127" t="s">
        <v>117</v>
      </c>
      <c r="C127" t="s">
        <v>4</v>
      </c>
    </row>
    <row r="128" spans="1:3" x14ac:dyDescent="0.25">
      <c r="A128"/>
      <c r="B128" t="s">
        <v>124</v>
      </c>
      <c r="C128" t="s">
        <v>6</v>
      </c>
    </row>
    <row r="129" spans="1:3" x14ac:dyDescent="0.25">
      <c r="A129" t="s">
        <v>65</v>
      </c>
      <c r="B129" t="s">
        <v>103</v>
      </c>
      <c r="C129" t="s">
        <v>9</v>
      </c>
    </row>
    <row r="130" spans="1:3" x14ac:dyDescent="0.25">
      <c r="A130" t="s">
        <v>66</v>
      </c>
      <c r="B130" t="s">
        <v>77</v>
      </c>
      <c r="C130" t="s">
        <v>4</v>
      </c>
    </row>
    <row r="131" spans="1:3" x14ac:dyDescent="0.25">
      <c r="A131"/>
      <c r="B131" t="s">
        <v>80</v>
      </c>
      <c r="C131" t="s">
        <v>6</v>
      </c>
    </row>
    <row r="132" spans="1:3" x14ac:dyDescent="0.25">
      <c r="A132" t="s">
        <v>67</v>
      </c>
      <c r="B132" t="s">
        <v>95</v>
      </c>
      <c r="C132" t="s">
        <v>6</v>
      </c>
    </row>
    <row r="133" spans="1:3" x14ac:dyDescent="0.25">
      <c r="A133"/>
      <c r="B133" t="s">
        <v>98</v>
      </c>
      <c r="C133" t="s">
        <v>4</v>
      </c>
    </row>
    <row r="134" spans="1:3" x14ac:dyDescent="0.25">
      <c r="A134"/>
      <c r="B134" t="s">
        <v>99</v>
      </c>
      <c r="C134" t="s">
        <v>4</v>
      </c>
    </row>
    <row r="135" spans="1:3" x14ac:dyDescent="0.25">
      <c r="A135"/>
      <c r="B135" t="s">
        <v>100</v>
      </c>
      <c r="C135" t="s">
        <v>4</v>
      </c>
    </row>
    <row r="136" spans="1:3" x14ac:dyDescent="0.25">
      <c r="A136"/>
      <c r="B136" t="s">
        <v>101</v>
      </c>
      <c r="C136" t="s">
        <v>4</v>
      </c>
    </row>
    <row r="137" spans="1:3" x14ac:dyDescent="0.25">
      <c r="A137"/>
      <c r="B137" t="s">
        <v>115</v>
      </c>
      <c r="C137" t="s">
        <v>4</v>
      </c>
    </row>
    <row r="138" spans="1:3" x14ac:dyDescent="0.25">
      <c r="A138"/>
      <c r="B138" t="s">
        <v>130</v>
      </c>
      <c r="C138" t="s">
        <v>4</v>
      </c>
    </row>
    <row r="139" spans="1:3" x14ac:dyDescent="0.25">
      <c r="A139" t="s">
        <v>70</v>
      </c>
      <c r="B139" t="s">
        <v>93</v>
      </c>
      <c r="C139" t="s">
        <v>8</v>
      </c>
    </row>
    <row r="140" spans="1:3" x14ac:dyDescent="0.25">
      <c r="A140" t="s">
        <v>71</v>
      </c>
      <c r="B140" t="s">
        <v>91</v>
      </c>
      <c r="C140" t="s">
        <v>6</v>
      </c>
    </row>
    <row r="141" spans="1:3" x14ac:dyDescent="0.25">
      <c r="A141" t="s">
        <v>72</v>
      </c>
      <c r="B141" t="s">
        <v>73</v>
      </c>
      <c r="C141" t="s">
        <v>9</v>
      </c>
    </row>
    <row r="142" spans="1:3" x14ac:dyDescent="0.25">
      <c r="A142"/>
      <c r="B142" t="s">
        <v>75</v>
      </c>
      <c r="C142" t="s">
        <v>6</v>
      </c>
    </row>
    <row r="143" spans="1:3" x14ac:dyDescent="0.25">
      <c r="A143"/>
      <c r="B143" t="s">
        <v>79</v>
      </c>
      <c r="C143" t="s">
        <v>6</v>
      </c>
    </row>
    <row r="144" spans="1:3" x14ac:dyDescent="0.25">
      <c r="A144"/>
      <c r="B144" t="s">
        <v>81</v>
      </c>
      <c r="C144" t="s">
        <v>9</v>
      </c>
    </row>
    <row r="145" spans="1:3" x14ac:dyDescent="0.25">
      <c r="A145"/>
      <c r="B145" t="s">
        <v>90</v>
      </c>
      <c r="C145" t="s">
        <v>9</v>
      </c>
    </row>
    <row r="146" spans="1:3" x14ac:dyDescent="0.25">
      <c r="A146"/>
      <c r="B146" t="s">
        <v>94</v>
      </c>
      <c r="C146" t="s">
        <v>9</v>
      </c>
    </row>
    <row r="147" spans="1:3" x14ac:dyDescent="0.25">
      <c r="A147"/>
      <c r="B147" t="s">
        <v>98</v>
      </c>
      <c r="C147" t="s">
        <v>9</v>
      </c>
    </row>
    <row r="148" spans="1:3" x14ac:dyDescent="0.25">
      <c r="A148"/>
      <c r="B148" t="s">
        <v>99</v>
      </c>
      <c r="C148" t="s">
        <v>9</v>
      </c>
    </row>
    <row r="149" spans="1:3" x14ac:dyDescent="0.25">
      <c r="A149"/>
      <c r="B149" t="s">
        <v>100</v>
      </c>
      <c r="C149" t="s">
        <v>9</v>
      </c>
    </row>
    <row r="150" spans="1:3" x14ac:dyDescent="0.25">
      <c r="A150"/>
      <c r="B150" t="s">
        <v>101</v>
      </c>
      <c r="C150" t="s">
        <v>9</v>
      </c>
    </row>
    <row r="151" spans="1:3" x14ac:dyDescent="0.25">
      <c r="A151"/>
      <c r="B151" t="s">
        <v>104</v>
      </c>
      <c r="C151" t="s">
        <v>9</v>
      </c>
    </row>
    <row r="152" spans="1:3" x14ac:dyDescent="0.25">
      <c r="A152"/>
      <c r="B152" t="s">
        <v>117</v>
      </c>
      <c r="C152" t="s">
        <v>9</v>
      </c>
    </row>
    <row r="153" spans="1:3" x14ac:dyDescent="0.25">
      <c r="A153"/>
      <c r="B153" t="s">
        <v>124</v>
      </c>
      <c r="C153" t="s">
        <v>7</v>
      </c>
    </row>
    <row r="154" spans="1:3" x14ac:dyDescent="0.25">
      <c r="A154"/>
      <c r="B154" t="s">
        <v>129</v>
      </c>
      <c r="C154" t="s">
        <v>8</v>
      </c>
    </row>
    <row r="155" spans="1:3" x14ac:dyDescent="0.25">
      <c r="A155" t="s">
        <v>176</v>
      </c>
      <c r="B155" t="s">
        <v>137</v>
      </c>
      <c r="C155" t="s">
        <v>6</v>
      </c>
    </row>
    <row r="156" spans="1:3" x14ac:dyDescent="0.25">
      <c r="A156"/>
      <c r="B156"/>
      <c r="C156"/>
    </row>
    <row r="157" spans="1:3" x14ac:dyDescent="0.25">
      <c r="A157"/>
      <c r="B157"/>
      <c r="C157"/>
    </row>
    <row r="158" spans="1:3" x14ac:dyDescent="0.25">
      <c r="A158"/>
      <c r="B158"/>
      <c r="C158"/>
    </row>
    <row r="159" spans="1:3" x14ac:dyDescent="0.25">
      <c r="A159"/>
      <c r="B159"/>
      <c r="C159"/>
    </row>
    <row r="160" spans="1:3" x14ac:dyDescent="0.25">
      <c r="A160"/>
      <c r="B160"/>
      <c r="C160"/>
    </row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</sheetData>
  <conditionalFormatting sqref="C1:C2 C471:C1048576">
    <cfRule type="containsText" dxfId="15" priority="8" operator="containsText" text="Plus de 1 mois">
      <formula>NOT(ISERROR(SEARCH("Plus de 1 mois",C1)))</formula>
    </cfRule>
  </conditionalFormatting>
  <conditionalFormatting sqref="C1:C1048576">
    <cfRule type="containsText" dxfId="14" priority="2" operator="containsText" text="Moins de 3 mois">
      <formula>NOT(ISERROR(SEARCH("Moins de 3 mois",C1)))</formula>
    </cfRule>
    <cfRule type="containsText" dxfId="13" priority="3" operator="containsText" text="Moins de 1 mois">
      <formula>NOT(ISERROR(SEARCH("Moins de 1 mois",C1)))</formula>
    </cfRule>
    <cfRule type="containsText" dxfId="12" priority="4" operator="containsText" text="Plus de 2 mois">
      <formula>NOT(ISERROR(SEARCH("Plus de 2 mois",C1)))</formula>
    </cfRule>
    <cfRule type="containsText" dxfId="11" priority="5" operator="containsText" text="Retard">
      <formula>NOT(ISERROR(SEARCH("Retard",C1)))</formula>
    </cfRule>
    <cfRule type="containsText" dxfId="10" priority="6" operator="containsText" text="Moins de 2 mois">
      <formula>NOT(ISERROR(SEARCH("Moins de 2 mois",C1)))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2"/>
  <headerFooter>
    <oddHeader>&amp;LRéférence: EN-453-IDFS Version 5&amp;CCerballiance IDF Sud&amp;RDate d'application :2020-06-09</oddHeader>
    <oddFooter>&amp;LRédacteur: ZWAHLEN Sylvie&amp;CValidateur: ZWAHLEN Sylvie&amp;RApprobateur: FUCHS Elisabeth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O58"/>
  <sheetViews>
    <sheetView workbookViewId="0">
      <selection activeCell="D28" sqref="D28"/>
    </sheetView>
  </sheetViews>
  <sheetFormatPr baseColWidth="10" defaultColWidth="11.42578125" defaultRowHeight="15" x14ac:dyDescent="0.25"/>
  <cols>
    <col min="1" max="1" width="23.28515625" customWidth="1"/>
    <col min="2" max="2" width="41.85546875" customWidth="1"/>
    <col min="4" max="4" width="31.42578125" customWidth="1"/>
    <col min="5" max="5" width="20.28515625" customWidth="1"/>
    <col min="6" max="6" width="26.42578125" customWidth="1"/>
    <col min="8" max="8" width="21.5703125" customWidth="1"/>
    <col min="15" max="15" width="42.140625" customWidth="1"/>
  </cols>
  <sheetData>
    <row r="1" spans="1:15" x14ac:dyDescent="0.25">
      <c r="A1" s="1" t="s">
        <v>141</v>
      </c>
      <c r="B1" s="1" t="s">
        <v>142</v>
      </c>
      <c r="D1" t="s">
        <v>143</v>
      </c>
      <c r="E1" t="s">
        <v>144</v>
      </c>
      <c r="F1" t="s">
        <v>145</v>
      </c>
      <c r="H1" s="1" t="s">
        <v>144</v>
      </c>
      <c r="I1" s="3">
        <f ca="1">TODAY()</f>
        <v>44384</v>
      </c>
      <c r="J1" s="1">
        <v>1095</v>
      </c>
      <c r="K1" s="1">
        <v>730</v>
      </c>
      <c r="L1" s="6" t="s">
        <v>146</v>
      </c>
      <c r="O1" t="s">
        <v>139</v>
      </c>
    </row>
    <row r="2" spans="1:15" x14ac:dyDescent="0.25">
      <c r="A2" t="s">
        <v>112</v>
      </c>
      <c r="B2" t="s">
        <v>147</v>
      </c>
      <c r="D2" t="s">
        <v>148</v>
      </c>
      <c r="F2" t="s">
        <v>73</v>
      </c>
      <c r="H2" s="1">
        <v>1</v>
      </c>
      <c r="L2" s="5" t="s">
        <v>149</v>
      </c>
      <c r="O2" s="9" t="s">
        <v>148</v>
      </c>
    </row>
    <row r="3" spans="1:15" x14ac:dyDescent="0.25">
      <c r="A3" t="s">
        <v>150</v>
      </c>
      <c r="B3" t="s">
        <v>151</v>
      </c>
      <c r="D3" t="s">
        <v>74</v>
      </c>
      <c r="F3" t="s">
        <v>75</v>
      </c>
      <c r="H3" s="1">
        <v>2</v>
      </c>
      <c r="L3" t="s">
        <v>152</v>
      </c>
      <c r="O3" s="9" t="s">
        <v>73</v>
      </c>
    </row>
    <row r="4" spans="1:15" x14ac:dyDescent="0.25">
      <c r="A4" t="s">
        <v>113</v>
      </c>
      <c r="B4" t="s">
        <v>77</v>
      </c>
      <c r="D4" t="s">
        <v>76</v>
      </c>
      <c r="F4" t="s">
        <v>79</v>
      </c>
      <c r="H4" s="1">
        <v>3</v>
      </c>
      <c r="O4" s="9" t="s">
        <v>74</v>
      </c>
    </row>
    <row r="5" spans="1:15" x14ac:dyDescent="0.25">
      <c r="A5" t="s">
        <v>126</v>
      </c>
      <c r="B5" t="s">
        <v>78</v>
      </c>
      <c r="D5" t="s">
        <v>82</v>
      </c>
      <c r="F5" t="s">
        <v>81</v>
      </c>
      <c r="H5" s="1">
        <v>0</v>
      </c>
      <c r="O5" s="10" t="s">
        <v>147</v>
      </c>
    </row>
    <row r="6" spans="1:15" x14ac:dyDescent="0.25">
      <c r="B6" t="s">
        <v>80</v>
      </c>
      <c r="D6" t="s">
        <v>84</v>
      </c>
      <c r="F6" t="s">
        <v>90</v>
      </c>
      <c r="H6" s="1"/>
      <c r="O6" s="10" t="s">
        <v>75</v>
      </c>
    </row>
    <row r="7" spans="1:15" x14ac:dyDescent="0.25">
      <c r="B7" t="s">
        <v>83</v>
      </c>
      <c r="D7" t="s">
        <v>85</v>
      </c>
      <c r="F7" t="s">
        <v>92</v>
      </c>
      <c r="O7" s="10" t="s">
        <v>76</v>
      </c>
    </row>
    <row r="8" spans="1:15" x14ac:dyDescent="0.25">
      <c r="B8" t="s">
        <v>108</v>
      </c>
      <c r="D8" t="s">
        <v>86</v>
      </c>
      <c r="F8" t="s">
        <v>94</v>
      </c>
      <c r="O8" s="10" t="s">
        <v>77</v>
      </c>
    </row>
    <row r="9" spans="1:15" x14ac:dyDescent="0.25">
      <c r="B9" t="s">
        <v>109</v>
      </c>
      <c r="D9" t="s">
        <v>87</v>
      </c>
      <c r="F9" t="s">
        <v>95</v>
      </c>
      <c r="O9" s="10" t="s">
        <v>153</v>
      </c>
    </row>
    <row r="10" spans="1:15" x14ac:dyDescent="0.25">
      <c r="B10" t="s">
        <v>111</v>
      </c>
      <c r="D10" t="s">
        <v>88</v>
      </c>
      <c r="F10" t="s">
        <v>96</v>
      </c>
      <c r="O10" s="10" t="s">
        <v>79</v>
      </c>
    </row>
    <row r="11" spans="1:15" x14ac:dyDescent="0.25">
      <c r="B11" t="s">
        <v>154</v>
      </c>
      <c r="D11" t="s">
        <v>89</v>
      </c>
      <c r="F11" t="s">
        <v>97</v>
      </c>
      <c r="O11" s="10" t="s">
        <v>81</v>
      </c>
    </row>
    <row r="12" spans="1:15" x14ac:dyDescent="0.25">
      <c r="B12" t="s">
        <v>118</v>
      </c>
      <c r="D12" t="s">
        <v>91</v>
      </c>
      <c r="F12" t="s">
        <v>98</v>
      </c>
      <c r="O12" s="10" t="s">
        <v>84</v>
      </c>
    </row>
    <row r="13" spans="1:15" x14ac:dyDescent="0.25">
      <c r="B13" t="s">
        <v>155</v>
      </c>
      <c r="D13" t="s">
        <v>93</v>
      </c>
      <c r="F13" t="s">
        <v>99</v>
      </c>
      <c r="O13" s="10" t="s">
        <v>146</v>
      </c>
    </row>
    <row r="14" spans="1:15" x14ac:dyDescent="0.25">
      <c r="B14" t="s">
        <v>119</v>
      </c>
      <c r="D14" t="s">
        <v>102</v>
      </c>
      <c r="F14" t="s">
        <v>100</v>
      </c>
      <c r="O14" s="10" t="s">
        <v>89</v>
      </c>
    </row>
    <row r="15" spans="1:15" x14ac:dyDescent="0.25">
      <c r="B15" t="s">
        <v>120</v>
      </c>
      <c r="D15" t="s">
        <v>105</v>
      </c>
      <c r="F15" t="s">
        <v>104</v>
      </c>
      <c r="O15" s="5" t="s">
        <v>90</v>
      </c>
    </row>
    <row r="16" spans="1:15" x14ac:dyDescent="0.25">
      <c r="B16" t="s">
        <v>156</v>
      </c>
      <c r="D16" t="s">
        <v>110</v>
      </c>
      <c r="F16" t="s">
        <v>106</v>
      </c>
      <c r="O16" s="5" t="s">
        <v>91</v>
      </c>
    </row>
    <row r="17" spans="2:15" x14ac:dyDescent="0.25">
      <c r="B17" t="s">
        <v>121</v>
      </c>
      <c r="D17" t="s">
        <v>157</v>
      </c>
      <c r="F17" t="s">
        <v>107</v>
      </c>
      <c r="O17" s="5" t="s">
        <v>94</v>
      </c>
    </row>
    <row r="18" spans="2:15" x14ac:dyDescent="0.25">
      <c r="B18" t="s">
        <v>122</v>
      </c>
      <c r="D18" t="s">
        <v>116</v>
      </c>
      <c r="F18" t="s">
        <v>114</v>
      </c>
      <c r="O18" s="5" t="s">
        <v>98</v>
      </c>
    </row>
    <row r="19" spans="2:15" x14ac:dyDescent="0.25">
      <c r="B19" t="s">
        <v>123</v>
      </c>
      <c r="D19" t="s">
        <v>149</v>
      </c>
      <c r="F19" t="s">
        <v>115</v>
      </c>
      <c r="O19" s="5" t="s">
        <v>99</v>
      </c>
    </row>
    <row r="20" spans="2:15" x14ac:dyDescent="0.25">
      <c r="B20" t="s">
        <v>158</v>
      </c>
      <c r="D20" t="s">
        <v>152</v>
      </c>
      <c r="F20" t="s">
        <v>117</v>
      </c>
      <c r="O20" s="5" t="s">
        <v>100</v>
      </c>
    </row>
    <row r="21" spans="2:15" x14ac:dyDescent="0.25">
      <c r="B21" t="s">
        <v>128</v>
      </c>
      <c r="D21" t="s">
        <v>125</v>
      </c>
      <c r="F21" t="s">
        <v>124</v>
      </c>
      <c r="O21" s="5" t="s">
        <v>159</v>
      </c>
    </row>
    <row r="22" spans="2:15" x14ac:dyDescent="0.25">
      <c r="D22" t="s">
        <v>160</v>
      </c>
      <c r="F22" t="s">
        <v>127</v>
      </c>
      <c r="O22" s="5" t="s">
        <v>161</v>
      </c>
    </row>
    <row r="23" spans="2:15" x14ac:dyDescent="0.25">
      <c r="F23" t="s">
        <v>162</v>
      </c>
      <c r="O23" s="5" t="s">
        <v>163</v>
      </c>
    </row>
    <row r="24" spans="2:15" x14ac:dyDescent="0.25">
      <c r="F24" t="s">
        <v>130</v>
      </c>
      <c r="O24" s="5" t="s">
        <v>103</v>
      </c>
    </row>
    <row r="25" spans="2:15" x14ac:dyDescent="0.25">
      <c r="F25" t="s">
        <v>131</v>
      </c>
      <c r="O25" s="5" t="s">
        <v>104</v>
      </c>
    </row>
    <row r="26" spans="2:15" x14ac:dyDescent="0.25">
      <c r="O26" s="11" t="s">
        <v>106</v>
      </c>
    </row>
    <row r="27" spans="2:15" x14ac:dyDescent="0.25">
      <c r="O27" s="11" t="s">
        <v>107</v>
      </c>
    </row>
    <row r="28" spans="2:15" x14ac:dyDescent="0.25">
      <c r="O28" s="11" t="s">
        <v>112</v>
      </c>
    </row>
    <row r="29" spans="2:15" x14ac:dyDescent="0.25">
      <c r="O29" s="11" t="s">
        <v>150</v>
      </c>
    </row>
    <row r="30" spans="2:15" x14ac:dyDescent="0.25">
      <c r="O30" s="11" t="s">
        <v>113</v>
      </c>
    </row>
    <row r="31" spans="2:15" x14ac:dyDescent="0.25">
      <c r="O31" s="11" t="s">
        <v>114</v>
      </c>
    </row>
    <row r="32" spans="2:15" x14ac:dyDescent="0.25">
      <c r="O32" s="11" t="s">
        <v>115</v>
      </c>
    </row>
    <row r="33" spans="15:15" x14ac:dyDescent="0.25">
      <c r="O33" s="12" t="s">
        <v>164</v>
      </c>
    </row>
    <row r="34" spans="15:15" x14ac:dyDescent="0.25">
      <c r="O34" s="11" t="s">
        <v>117</v>
      </c>
    </row>
    <row r="35" spans="15:15" x14ac:dyDescent="0.25">
      <c r="O35" s="11" t="s">
        <v>154</v>
      </c>
    </row>
    <row r="36" spans="15:15" x14ac:dyDescent="0.25">
      <c r="O36" s="11" t="s">
        <v>165</v>
      </c>
    </row>
    <row r="37" spans="15:15" x14ac:dyDescent="0.25">
      <c r="O37" s="11" t="s">
        <v>120</v>
      </c>
    </row>
    <row r="38" spans="15:15" x14ac:dyDescent="0.25">
      <c r="O38" s="11" t="s">
        <v>121</v>
      </c>
    </row>
    <row r="39" spans="15:15" x14ac:dyDescent="0.25">
      <c r="O39" s="11" t="s">
        <v>122</v>
      </c>
    </row>
    <row r="40" spans="15:15" x14ac:dyDescent="0.25">
      <c r="O40" s="11" t="s">
        <v>123</v>
      </c>
    </row>
    <row r="41" spans="15:15" x14ac:dyDescent="0.25">
      <c r="O41" s="11" t="s">
        <v>124</v>
      </c>
    </row>
    <row r="42" spans="15:15" x14ac:dyDescent="0.25">
      <c r="O42" s="24" t="s">
        <v>149</v>
      </c>
    </row>
    <row r="43" spans="15:15" x14ac:dyDescent="0.25">
      <c r="O43" s="11" t="s">
        <v>152</v>
      </c>
    </row>
    <row r="44" spans="15:15" x14ac:dyDescent="0.25">
      <c r="O44" s="11" t="s">
        <v>127</v>
      </c>
    </row>
    <row r="45" spans="15:15" x14ac:dyDescent="0.25">
      <c r="O45" s="11" t="s">
        <v>160</v>
      </c>
    </row>
    <row r="46" spans="15:15" x14ac:dyDescent="0.25">
      <c r="O46" s="11" t="s">
        <v>162</v>
      </c>
    </row>
    <row r="47" spans="15:15" x14ac:dyDescent="0.25">
      <c r="O47" s="11" t="s">
        <v>130</v>
      </c>
    </row>
    <row r="48" spans="15:15" x14ac:dyDescent="0.25">
      <c r="O48" s="11" t="s">
        <v>131</v>
      </c>
    </row>
    <row r="49" spans="15:15" x14ac:dyDescent="0.25">
      <c r="O49" s="11"/>
    </row>
    <row r="50" spans="15:15" x14ac:dyDescent="0.25">
      <c r="O50" s="11"/>
    </row>
    <row r="51" spans="15:15" x14ac:dyDescent="0.25">
      <c r="O51" s="11"/>
    </row>
    <row r="52" spans="15:15" x14ac:dyDescent="0.25">
      <c r="O52" s="11"/>
    </row>
    <row r="53" spans="15:15" x14ac:dyDescent="0.25">
      <c r="O53" s="11"/>
    </row>
    <row r="54" spans="15:15" x14ac:dyDescent="0.25">
      <c r="O54" s="11"/>
    </row>
    <row r="55" spans="15:15" x14ac:dyDescent="0.25">
      <c r="O55" s="11"/>
    </row>
    <row r="56" spans="15:15" x14ac:dyDescent="0.25">
      <c r="O56" s="11"/>
    </row>
    <row r="57" spans="15:15" x14ac:dyDescent="0.25">
      <c r="O57" s="11"/>
    </row>
    <row r="58" spans="15:15" x14ac:dyDescent="0.25">
      <c r="O58" s="12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&amp;LRéférence: EN-453-IDFS Version 5&amp;CCerballiance IDF Sud&amp;RDate d'application :2020-06-09</oddHeader>
    <oddFooter>&amp;LRédacteur: ZWAHLEN Sylvie&amp;CValidateur: ZWAHLEN Sylvie&amp;RApprobateur: FUCHS Elisabeth</oddFooter>
  </headerFooter>
  <tableParts count="6">
    <tablePart r:id="rId2"/>
    <tablePart r:id="rId3"/>
    <tablePart r:id="rId4"/>
    <tablePart r:id="rId5"/>
    <tablePart r:id="rId6"/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G474"/>
  <sheetViews>
    <sheetView workbookViewId="0">
      <selection activeCell="E16" sqref="E16"/>
    </sheetView>
  </sheetViews>
  <sheetFormatPr baseColWidth="10" defaultColWidth="11.42578125" defaultRowHeight="15.75" x14ac:dyDescent="0.25"/>
  <cols>
    <col min="1" max="1" width="22.85546875" style="22" customWidth="1"/>
    <col min="2" max="2" width="51.140625" style="22" customWidth="1"/>
    <col min="3" max="3" width="11.7109375" style="14" customWidth="1"/>
    <col min="5" max="5" width="14.28515625" customWidth="1"/>
    <col min="6" max="6" width="18.140625" customWidth="1"/>
    <col min="7" max="7" width="11.42578125" customWidth="1"/>
  </cols>
  <sheetData>
    <row r="1" spans="1:7" x14ac:dyDescent="0.25">
      <c r="A1" s="23" t="s">
        <v>138</v>
      </c>
      <c r="B1" s="23" t="s">
        <v>139</v>
      </c>
      <c r="C1" s="13" t="s">
        <v>144</v>
      </c>
      <c r="D1" s="41" t="s">
        <v>166</v>
      </c>
      <c r="E1" s="42" t="s">
        <v>167</v>
      </c>
      <c r="F1" s="8" t="s">
        <v>140</v>
      </c>
      <c r="G1" s="8" t="s">
        <v>168</v>
      </c>
    </row>
    <row r="2" spans="1:7" x14ac:dyDescent="0.25">
      <c r="A2" s="23" t="s">
        <v>173</v>
      </c>
      <c r="B2" s="23"/>
      <c r="C2" s="20"/>
      <c r="D2" s="33">
        <v>44384</v>
      </c>
      <c r="E2" s="34">
        <f>IF(D2="","",IF(B2=Liste!$L$1,D2+Liste!$K$1,IF(B2=Liste!$L$2,D2+Liste!$K$1,IF(B2=Liste!$L$3,D2+Liste!$K$1,D2+Liste!$J$1))))</f>
        <v>45479</v>
      </c>
      <c r="F2" s="21" t="str">
        <f ca="1">IF(E2="","",IF(TODAY()&gt;E2+90,"Retard",IF(TODAY()&gt;=E2+60,"Plus de 2 mois",(IF(TODAY()&gt;=E2+30,"Plus de 1 mois",IF(TODAY()&gt;=E2-30,"Moins de 1 mois",IF(TODAY()&gt;=E2-60,"Moins de 2 mois",IF(TODAY()&gt;=E2-90,"Moins de 3 mois","OK"))))))))</f>
        <v>OK</v>
      </c>
      <c r="G2" s="21">
        <f ca="1">(IF(Tdata[[#This Row],[Statut]]="Moins de 3 mois",1,(IF(Tdata[[#This Row],[Statut]]="Moins de 2 mois",2,(IF(Tdata[[#This Row],[Statut]]="Moins de 1 mois",3,(IF(Tdata[[#This Row],[Statut]]="Plus de 1 mois",4,(IF(Tdata[[#This Row],[Statut]]="Plus de 2 mois",5,(IF(Tdata[[#This Row],[Statut]]="Plus de 3 mois",6,(IF(Tdata[[#This Row],[Statut]]="Retard",7,10))))))))))))))</f>
        <v>10</v>
      </c>
    </row>
    <row r="3" spans="1:7" x14ac:dyDescent="0.25">
      <c r="A3" s="23" t="s">
        <v>174</v>
      </c>
      <c r="B3" s="23"/>
      <c r="C3" s="20"/>
      <c r="D3" s="33">
        <v>44384</v>
      </c>
      <c r="E3" s="34">
        <f>IF(D3="","",IF(B3=Liste!$L$1,D3+Liste!$K$1,IF(B3=Liste!$L$2,D3+Liste!$K$1,IF(B3=Liste!$L$3,D3+Liste!$K$1,D3+Liste!$J$1))))</f>
        <v>45479</v>
      </c>
      <c r="F3" s="21" t="str">
        <f ca="1">IF(E3="","",IF(TODAY()&gt;E3+90,"Retard",IF(TODAY()&gt;=E3+60,"Plus de 2 mois",(IF(TODAY()&gt;=E3+30,"Plus de 1 mois",IF(TODAY()&gt;=E3-30,"Moins de 1 mois",IF(TODAY()&gt;=E3-60,"Moins de 2 mois",IF(TODAY()&gt;=E3-90,"Moins de 3 mois","OK"))))))))</f>
        <v>OK</v>
      </c>
      <c r="G3" s="21">
        <f ca="1">(IF(Tdata[[#This Row],[Statut]]="Moins de 3 mois",1,(IF(Tdata[[#This Row],[Statut]]="Moins de 2 mois",2,(IF(Tdata[[#This Row],[Statut]]="Moins de 1 mois",3,(IF(Tdata[[#This Row],[Statut]]="Plus de 1 mois",4,(IF(Tdata[[#This Row],[Statut]]="Plus de 2 mois",5,(IF(Tdata[[#This Row],[Statut]]="Plus de 3 mois",6,(IF(Tdata[[#This Row],[Statut]]="Retard",7,10))))))))))))))</f>
        <v>10</v>
      </c>
    </row>
    <row r="4" spans="1:7" x14ac:dyDescent="0.25">
      <c r="A4" s="23" t="s">
        <v>175</v>
      </c>
      <c r="B4" s="23"/>
      <c r="C4" s="20"/>
      <c r="D4" s="33">
        <v>44384</v>
      </c>
      <c r="E4" s="34">
        <f>IF(D4="","",IF(B4=Liste!$L$1,D4+Liste!$K$1,IF(B4=Liste!$L$2,D4+Liste!$K$1,IF(B4=Liste!$L$3,D4+Liste!$K$1,D4+Liste!$J$1))))</f>
        <v>45479</v>
      </c>
      <c r="F4" s="21" t="str">
        <f ca="1">IF(E4="","",IF(TODAY()&gt;E4+90,"Retard",IF(TODAY()&gt;=E4+60,"Plus de 2 mois",(IF(TODAY()&gt;=E4+30,"Plus de 1 mois",IF(TODAY()&gt;=E4-30,"Moins de 1 mois",IF(TODAY()&gt;=E4-60,"Moins de 2 mois",IF(TODAY()&gt;=E4-90,"Moins de 3 mois","OK"))))))))</f>
        <v>OK</v>
      </c>
      <c r="G4" s="21">
        <f ca="1">(IF(Tdata[[#This Row],[Statut]]="Moins de 3 mois",1,(IF(Tdata[[#This Row],[Statut]]="Moins de 2 mois",2,(IF(Tdata[[#This Row],[Statut]]="Moins de 1 mois",3,(IF(Tdata[[#This Row],[Statut]]="Plus de 1 mois",4,(IF(Tdata[[#This Row],[Statut]]="Plus de 2 mois",5,(IF(Tdata[[#This Row],[Statut]]="Plus de 3 mois",6,(IF(Tdata[[#This Row],[Statut]]="Retard",7,10))))))))))))))</f>
        <v>10</v>
      </c>
    </row>
    <row r="5" spans="1:7" x14ac:dyDescent="0.25">
      <c r="A5" s="23" t="s">
        <v>176</v>
      </c>
      <c r="B5" s="23"/>
      <c r="C5" s="20"/>
      <c r="D5" s="33" t="s">
        <v>177</v>
      </c>
      <c r="E5" s="34">
        <f>IF(D5="","",IF(B5=Liste!$L$1,D5+Liste!$K$1,IF(B5=Liste!$L$2,D5+Liste!$K$1,IF(B5=Liste!$L$3,D5+Liste!$K$1,D5+Liste!$J$1))))</f>
        <v>40379</v>
      </c>
      <c r="F5" s="21" t="str">
        <f ca="1">IF(E5="","",IF(TODAY()&gt;E5+90,"Retard",IF(TODAY()&gt;=E5+60,"Plus de 2 mois",(IF(TODAY()&gt;=E5+30,"Plus de 1 mois",IF(TODAY()&gt;=E5-30,"Moins de 1 mois",IF(TODAY()&gt;=E5-60,"Moins de 2 mois",IF(TODAY()&gt;=E5-90,"Moins de 3 mois","OK"))))))))</f>
        <v>Retard</v>
      </c>
      <c r="G5" s="21">
        <f ca="1">(IF(Tdata[[#This Row],[Statut]]="Moins de 3 mois",1,(IF(Tdata[[#This Row],[Statut]]="Moins de 2 mois",2,(IF(Tdata[[#This Row],[Statut]]="Moins de 1 mois",3,(IF(Tdata[[#This Row],[Statut]]="Plus de 1 mois",4,(IF(Tdata[[#This Row],[Statut]]="Plus de 2 mois",5,(IF(Tdata[[#This Row],[Statut]]="Plus de 3 mois",6,(IF(Tdata[[#This Row],[Statut]]="Retard",7,10))))))))))))))</f>
        <v>7</v>
      </c>
    </row>
    <row r="6" spans="1:7" x14ac:dyDescent="0.25">
      <c r="A6" s="23" t="s">
        <v>178</v>
      </c>
      <c r="B6" s="23"/>
      <c r="C6" s="20"/>
      <c r="D6" s="33">
        <v>44385</v>
      </c>
      <c r="E6" s="34">
        <f>IF(D6="","",IF(B6=Liste!$L$1,D6+Liste!$K$1,IF(B6=Liste!$L$2,D6+Liste!$K$1,IF(B6=Liste!$L$3,D6+Liste!$K$1,D6+Liste!$J$1))))</f>
        <v>45480</v>
      </c>
      <c r="F6" s="21" t="str">
        <f ca="1">IF(E6="","",IF(TODAY()&gt;E6+90,"Retard",IF(TODAY()&gt;=E6+60,"Plus de 2 mois",(IF(TODAY()&gt;=E6+30,"Plus de 1 mois",IF(TODAY()&gt;=E6-30,"Moins de 1 mois",IF(TODAY()&gt;=E6-60,"Moins de 2 mois",IF(TODAY()&gt;=E6-90,"Moins de 3 mois","OK"))))))))</f>
        <v>OK</v>
      </c>
      <c r="G6" s="21">
        <f ca="1">(IF(Tdata[[#This Row],[Statut]]="Moins de 3 mois",1,(IF(Tdata[[#This Row],[Statut]]="Moins de 2 mois",2,(IF(Tdata[[#This Row],[Statut]]="Moins de 1 mois",3,(IF(Tdata[[#This Row],[Statut]]="Plus de 1 mois",4,(IF(Tdata[[#This Row],[Statut]]="Plus de 2 mois",5,(IF(Tdata[[#This Row],[Statut]]="Plus de 3 mois",6,(IF(Tdata[[#This Row],[Statut]]="Retard",7,10))))))))))))))</f>
        <v>10</v>
      </c>
    </row>
    <row r="7" spans="1:7" x14ac:dyDescent="0.25">
      <c r="A7" s="23" t="s">
        <v>179</v>
      </c>
      <c r="B7" s="23"/>
      <c r="C7" s="20"/>
      <c r="D7" s="33">
        <v>44415</v>
      </c>
      <c r="E7" s="34">
        <f>IF(D7="","",IF(B7=Liste!$L$1,D7+Liste!$K$1,IF(B7=Liste!$L$2,D7+Liste!$K$1,IF(B7=Liste!$L$3,D7+Liste!$K$1,D7+Liste!$J$1))))</f>
        <v>45510</v>
      </c>
      <c r="F7" s="21" t="str">
        <f ca="1">IF(E7="","",IF(TODAY()&gt;E7+90,"Retard",IF(TODAY()&gt;=E7+60,"Plus de 2 mois",(IF(TODAY()&gt;=E7+30,"Plus de 1 mois",IF(TODAY()&gt;=E7-30,"Moins de 1 mois",IF(TODAY()&gt;=E7-60,"Moins de 2 mois",IF(TODAY()&gt;=E7-90,"Moins de 3 mois","OK"))))))))</f>
        <v>OK</v>
      </c>
      <c r="G7" s="21">
        <f ca="1">(IF(Tdata[[#This Row],[Statut]]="Moins de 3 mois",1,(IF(Tdata[[#This Row],[Statut]]="Moins de 2 mois",2,(IF(Tdata[[#This Row],[Statut]]="Moins de 1 mois",3,(IF(Tdata[[#This Row],[Statut]]="Plus de 1 mois",4,(IF(Tdata[[#This Row],[Statut]]="Plus de 2 mois",5,(IF(Tdata[[#This Row],[Statut]]="Plus de 3 mois",6,(IF(Tdata[[#This Row],[Statut]]="Retard",7,10))))))))))))))</f>
        <v>10</v>
      </c>
    </row>
    <row r="8" spans="1:7" x14ac:dyDescent="0.25">
      <c r="A8" s="23" t="s">
        <v>180</v>
      </c>
      <c r="B8" s="23"/>
      <c r="C8" s="20"/>
      <c r="D8" s="33">
        <v>44055</v>
      </c>
      <c r="E8" s="34">
        <f>IF(D8="","",IF(B8=Liste!$L$1,D8+Liste!$K$1,IF(B8=Liste!$L$2,D8+Liste!$K$1,IF(B8=Liste!$L$3,D8+Liste!$K$1,D8+Liste!$J$1))))</f>
        <v>45150</v>
      </c>
      <c r="F8" s="21" t="str">
        <f ca="1">IF(E8="","",IF(TODAY()&gt;E8+90,"Retard",IF(TODAY()&gt;=E8+60,"Plus de 2 mois",(IF(TODAY()&gt;=E8+30,"Plus de 1 mois",IF(TODAY()&gt;=E8-30,"Moins de 1 mois",IF(TODAY()&gt;=E8-60,"Moins de 2 mois",IF(TODAY()&gt;=E8-90,"Moins de 3 mois","OK"))))))))</f>
        <v>OK</v>
      </c>
      <c r="G8" s="21">
        <f ca="1">(IF(Tdata[[#This Row],[Statut]]="Moins de 3 mois",1,(IF(Tdata[[#This Row],[Statut]]="Moins de 2 mois",2,(IF(Tdata[[#This Row],[Statut]]="Moins de 1 mois",3,(IF(Tdata[[#This Row],[Statut]]="Plus de 1 mois",4,(IF(Tdata[[#This Row],[Statut]]="Plus de 2 mois",5,(IF(Tdata[[#This Row],[Statut]]="Plus de 3 mois",6,(IF(Tdata[[#This Row],[Statut]]="Retard",7,10))))))))))))))</f>
        <v>10</v>
      </c>
    </row>
    <row r="9" spans="1:7" x14ac:dyDescent="0.25">
      <c r="A9" s="23" t="s">
        <v>181</v>
      </c>
      <c r="B9" s="23"/>
      <c r="C9" s="20"/>
      <c r="D9" s="33">
        <v>44055</v>
      </c>
      <c r="E9" s="34">
        <f>IF(D9="","",IF(B9=Liste!$L$1,D9+Liste!$K$1,IF(B9=Liste!$L$2,D9+Liste!$K$1,IF(B9=Liste!$L$3,D9+Liste!$K$1,D9+Liste!$J$1))))</f>
        <v>45150</v>
      </c>
      <c r="F9" s="21" t="str">
        <f ca="1">IF(E9="","",IF(TODAY()&gt;E9+90,"Retard",IF(TODAY()&gt;=E9+60,"Plus de 2 mois",(IF(TODAY()&gt;=E9+30,"Plus de 1 mois",IF(TODAY()&gt;=E9-30,"Moins de 1 mois",IF(TODAY()&gt;=E9-60,"Moins de 2 mois",IF(TODAY()&gt;=E9-90,"Moins de 3 mois","OK"))))))))</f>
        <v>OK</v>
      </c>
      <c r="G9" s="21">
        <f ca="1">(IF(Tdata[[#This Row],[Statut]]="Moins de 3 mois",1,(IF(Tdata[[#This Row],[Statut]]="Moins de 2 mois",2,(IF(Tdata[[#This Row],[Statut]]="Moins de 1 mois",3,(IF(Tdata[[#This Row],[Statut]]="Plus de 1 mois",4,(IF(Tdata[[#This Row],[Statut]]="Plus de 2 mois",5,(IF(Tdata[[#This Row],[Statut]]="Plus de 3 mois",6,(IF(Tdata[[#This Row],[Statut]]="Retard",7,10))))))))))))))</f>
        <v>10</v>
      </c>
    </row>
    <row r="10" spans="1:7" x14ac:dyDescent="0.25">
      <c r="D10" s="35"/>
      <c r="E10" s="35"/>
    </row>
    <row r="11" spans="1:7" x14ac:dyDescent="0.25">
      <c r="D11" s="35"/>
      <c r="E11" s="35"/>
    </row>
    <row r="12" spans="1:7" x14ac:dyDescent="0.25">
      <c r="D12" s="35"/>
      <c r="E12" s="35"/>
    </row>
    <row r="13" spans="1:7" x14ac:dyDescent="0.25">
      <c r="D13" s="35"/>
      <c r="E13" s="35"/>
    </row>
    <row r="14" spans="1:7" x14ac:dyDescent="0.25">
      <c r="D14" s="35"/>
      <c r="E14" s="35"/>
    </row>
    <row r="15" spans="1:7" x14ac:dyDescent="0.25">
      <c r="D15" s="35"/>
      <c r="E15" s="35"/>
    </row>
    <row r="16" spans="1:7" x14ac:dyDescent="0.25">
      <c r="D16" s="35"/>
      <c r="E16" s="35"/>
    </row>
    <row r="17" spans="4:5" x14ac:dyDescent="0.25">
      <c r="D17" s="35"/>
      <c r="E17" s="35"/>
    </row>
    <row r="18" spans="4:5" x14ac:dyDescent="0.25">
      <c r="D18" s="35"/>
      <c r="E18" s="35"/>
    </row>
    <row r="19" spans="4:5" x14ac:dyDescent="0.25">
      <c r="D19" s="35"/>
      <c r="E19" s="35"/>
    </row>
    <row r="20" spans="4:5" x14ac:dyDescent="0.25">
      <c r="D20" s="35"/>
      <c r="E20" s="35"/>
    </row>
    <row r="21" spans="4:5" x14ac:dyDescent="0.25">
      <c r="D21" s="35"/>
      <c r="E21" s="35"/>
    </row>
    <row r="22" spans="4:5" x14ac:dyDescent="0.25">
      <c r="D22" s="35"/>
      <c r="E22" s="35"/>
    </row>
    <row r="23" spans="4:5" x14ac:dyDescent="0.25">
      <c r="D23" s="35"/>
      <c r="E23" s="35"/>
    </row>
    <row r="24" spans="4:5" x14ac:dyDescent="0.25">
      <c r="D24" s="35"/>
      <c r="E24" s="35"/>
    </row>
    <row r="25" spans="4:5" x14ac:dyDescent="0.25">
      <c r="D25" s="35"/>
      <c r="E25" s="35"/>
    </row>
    <row r="26" spans="4:5" x14ac:dyDescent="0.25">
      <c r="D26" s="35"/>
      <c r="E26" s="35"/>
    </row>
    <row r="27" spans="4:5" x14ac:dyDescent="0.25">
      <c r="D27" s="35"/>
      <c r="E27" s="35"/>
    </row>
    <row r="28" spans="4:5" x14ac:dyDescent="0.25">
      <c r="D28" s="35"/>
      <c r="E28" s="35"/>
    </row>
    <row r="29" spans="4:5" x14ac:dyDescent="0.25">
      <c r="D29" s="35"/>
      <c r="E29" s="35"/>
    </row>
    <row r="30" spans="4:5" x14ac:dyDescent="0.25">
      <c r="D30" s="35"/>
      <c r="E30" s="35"/>
    </row>
    <row r="31" spans="4:5" x14ac:dyDescent="0.25">
      <c r="D31" s="35"/>
      <c r="E31" s="35"/>
    </row>
    <row r="32" spans="4:5" x14ac:dyDescent="0.25">
      <c r="D32" s="35"/>
      <c r="E32" s="35"/>
    </row>
    <row r="33" spans="4:5" x14ac:dyDescent="0.25">
      <c r="D33" s="35"/>
      <c r="E33" s="35"/>
    </row>
    <row r="34" spans="4:5" x14ac:dyDescent="0.25">
      <c r="D34" s="35"/>
      <c r="E34" s="35"/>
    </row>
    <row r="35" spans="4:5" x14ac:dyDescent="0.25">
      <c r="D35" s="35"/>
      <c r="E35" s="35"/>
    </row>
    <row r="36" spans="4:5" x14ac:dyDescent="0.25">
      <c r="D36" s="35"/>
      <c r="E36" s="35"/>
    </row>
    <row r="37" spans="4:5" x14ac:dyDescent="0.25">
      <c r="D37" s="35"/>
      <c r="E37" s="35"/>
    </row>
    <row r="38" spans="4:5" x14ac:dyDescent="0.25">
      <c r="D38" s="35"/>
      <c r="E38" s="35"/>
    </row>
    <row r="39" spans="4:5" x14ac:dyDescent="0.25">
      <c r="D39" s="35"/>
      <c r="E39" s="35"/>
    </row>
    <row r="40" spans="4:5" x14ac:dyDescent="0.25">
      <c r="D40" s="35"/>
      <c r="E40" s="35"/>
    </row>
    <row r="41" spans="4:5" x14ac:dyDescent="0.25">
      <c r="D41" s="35"/>
      <c r="E41" s="35"/>
    </row>
    <row r="42" spans="4:5" x14ac:dyDescent="0.25">
      <c r="D42" s="35"/>
      <c r="E42" s="35"/>
    </row>
    <row r="43" spans="4:5" x14ac:dyDescent="0.25">
      <c r="D43" s="35"/>
      <c r="E43" s="35"/>
    </row>
    <row r="44" spans="4:5" x14ac:dyDescent="0.25">
      <c r="D44" s="35"/>
      <c r="E44" s="35"/>
    </row>
    <row r="45" spans="4:5" x14ac:dyDescent="0.25">
      <c r="D45" s="35"/>
      <c r="E45" s="35"/>
    </row>
    <row r="46" spans="4:5" x14ac:dyDescent="0.25">
      <c r="D46" s="35"/>
      <c r="E46" s="35"/>
    </row>
    <row r="47" spans="4:5" x14ac:dyDescent="0.25">
      <c r="D47" s="35"/>
      <c r="E47" s="35"/>
    </row>
    <row r="48" spans="4:5" x14ac:dyDescent="0.25">
      <c r="D48" s="35"/>
      <c r="E48" s="35"/>
    </row>
    <row r="49" spans="4:5" x14ac:dyDescent="0.25">
      <c r="D49" s="35"/>
      <c r="E49" s="35"/>
    </row>
    <row r="50" spans="4:5" x14ac:dyDescent="0.25">
      <c r="D50" s="35"/>
      <c r="E50" s="35"/>
    </row>
    <row r="51" spans="4:5" x14ac:dyDescent="0.25">
      <c r="D51" s="35"/>
      <c r="E51" s="35"/>
    </row>
    <row r="52" spans="4:5" x14ac:dyDescent="0.25">
      <c r="D52" s="35"/>
      <c r="E52" s="35"/>
    </row>
    <row r="53" spans="4:5" x14ac:dyDescent="0.25">
      <c r="D53" s="35"/>
      <c r="E53" s="35"/>
    </row>
    <row r="54" spans="4:5" x14ac:dyDescent="0.25">
      <c r="D54" s="35"/>
      <c r="E54" s="35"/>
    </row>
    <row r="55" spans="4:5" x14ac:dyDescent="0.25">
      <c r="D55" s="35"/>
      <c r="E55" s="35"/>
    </row>
    <row r="56" spans="4:5" x14ac:dyDescent="0.25">
      <c r="D56" s="35"/>
      <c r="E56" s="35"/>
    </row>
    <row r="57" spans="4:5" x14ac:dyDescent="0.25">
      <c r="D57" s="35"/>
      <c r="E57" s="35"/>
    </row>
    <row r="58" spans="4:5" x14ac:dyDescent="0.25">
      <c r="D58" s="35"/>
      <c r="E58" s="35"/>
    </row>
    <row r="59" spans="4:5" x14ac:dyDescent="0.25">
      <c r="D59" s="35"/>
      <c r="E59" s="35"/>
    </row>
    <row r="60" spans="4:5" x14ac:dyDescent="0.25">
      <c r="D60" s="35"/>
      <c r="E60" s="35"/>
    </row>
    <row r="61" spans="4:5" x14ac:dyDescent="0.25">
      <c r="D61" s="35"/>
      <c r="E61" s="35"/>
    </row>
    <row r="62" spans="4:5" x14ac:dyDescent="0.25">
      <c r="D62" s="35"/>
      <c r="E62" s="35"/>
    </row>
    <row r="63" spans="4:5" x14ac:dyDescent="0.25">
      <c r="D63" s="35"/>
      <c r="E63" s="35"/>
    </row>
    <row r="64" spans="4:5" x14ac:dyDescent="0.25">
      <c r="D64" s="35"/>
      <c r="E64" s="35"/>
    </row>
    <row r="65" spans="4:5" x14ac:dyDescent="0.25">
      <c r="D65" s="35"/>
      <c r="E65" s="35"/>
    </row>
    <row r="66" spans="4:5" x14ac:dyDescent="0.25">
      <c r="D66" s="35"/>
      <c r="E66" s="35"/>
    </row>
    <row r="67" spans="4:5" x14ac:dyDescent="0.25">
      <c r="D67" s="35"/>
      <c r="E67" s="35"/>
    </row>
    <row r="68" spans="4:5" x14ac:dyDescent="0.25">
      <c r="D68" s="35"/>
      <c r="E68" s="35"/>
    </row>
    <row r="69" spans="4:5" x14ac:dyDescent="0.25">
      <c r="D69" s="35"/>
      <c r="E69" s="35"/>
    </row>
    <row r="70" spans="4:5" x14ac:dyDescent="0.25">
      <c r="D70" s="35"/>
      <c r="E70" s="35"/>
    </row>
    <row r="71" spans="4:5" x14ac:dyDescent="0.25">
      <c r="D71" s="35"/>
      <c r="E71" s="35"/>
    </row>
    <row r="72" spans="4:5" x14ac:dyDescent="0.25">
      <c r="D72" s="35"/>
      <c r="E72" s="35"/>
    </row>
    <row r="73" spans="4:5" x14ac:dyDescent="0.25">
      <c r="D73" s="35"/>
      <c r="E73" s="35"/>
    </row>
    <row r="74" spans="4:5" x14ac:dyDescent="0.25">
      <c r="D74" s="35"/>
      <c r="E74" s="35"/>
    </row>
    <row r="75" spans="4:5" x14ac:dyDescent="0.25">
      <c r="D75" s="35"/>
      <c r="E75" s="35"/>
    </row>
    <row r="76" spans="4:5" x14ac:dyDescent="0.25">
      <c r="D76" s="35"/>
      <c r="E76" s="35"/>
    </row>
    <row r="77" spans="4:5" x14ac:dyDescent="0.25">
      <c r="D77" s="35"/>
      <c r="E77" s="35"/>
    </row>
    <row r="78" spans="4:5" x14ac:dyDescent="0.25">
      <c r="D78" s="35"/>
      <c r="E78" s="35"/>
    </row>
    <row r="79" spans="4:5" x14ac:dyDescent="0.25">
      <c r="D79" s="35"/>
      <c r="E79" s="35"/>
    </row>
    <row r="80" spans="4:5" x14ac:dyDescent="0.25">
      <c r="D80" s="35"/>
      <c r="E80" s="35"/>
    </row>
    <row r="81" spans="4:5" x14ac:dyDescent="0.25">
      <c r="D81" s="35"/>
      <c r="E81" s="35"/>
    </row>
    <row r="82" spans="4:5" x14ac:dyDescent="0.25">
      <c r="D82" s="35"/>
      <c r="E82" s="35"/>
    </row>
    <row r="83" spans="4:5" x14ac:dyDescent="0.25">
      <c r="D83" s="35"/>
      <c r="E83" s="35"/>
    </row>
    <row r="84" spans="4:5" x14ac:dyDescent="0.25">
      <c r="D84" s="35"/>
      <c r="E84" s="35"/>
    </row>
    <row r="85" spans="4:5" x14ac:dyDescent="0.25">
      <c r="D85" s="35"/>
      <c r="E85" s="35"/>
    </row>
    <row r="86" spans="4:5" x14ac:dyDescent="0.25">
      <c r="D86" s="35"/>
      <c r="E86" s="35"/>
    </row>
    <row r="87" spans="4:5" x14ac:dyDescent="0.25">
      <c r="D87" s="35"/>
      <c r="E87" s="35"/>
    </row>
    <row r="88" spans="4:5" x14ac:dyDescent="0.25">
      <c r="D88" s="35"/>
      <c r="E88" s="35"/>
    </row>
    <row r="89" spans="4:5" x14ac:dyDescent="0.25">
      <c r="D89" s="35"/>
      <c r="E89" s="35"/>
    </row>
    <row r="90" spans="4:5" x14ac:dyDescent="0.25">
      <c r="D90" s="35"/>
      <c r="E90" s="35"/>
    </row>
    <row r="91" spans="4:5" x14ac:dyDescent="0.25">
      <c r="D91" s="35"/>
      <c r="E91" s="35"/>
    </row>
    <row r="92" spans="4:5" x14ac:dyDescent="0.25">
      <c r="D92" s="35"/>
      <c r="E92" s="35"/>
    </row>
    <row r="93" spans="4:5" x14ac:dyDescent="0.25">
      <c r="D93" s="35"/>
      <c r="E93" s="35"/>
    </row>
    <row r="94" spans="4:5" x14ac:dyDescent="0.25">
      <c r="D94" s="35"/>
      <c r="E94" s="35"/>
    </row>
    <row r="95" spans="4:5" x14ac:dyDescent="0.25">
      <c r="D95" s="35"/>
      <c r="E95" s="35"/>
    </row>
    <row r="96" spans="4:5" x14ac:dyDescent="0.25">
      <c r="D96" s="35"/>
      <c r="E96" s="35"/>
    </row>
    <row r="97" spans="4:5" x14ac:dyDescent="0.25">
      <c r="D97" s="35"/>
      <c r="E97" s="35"/>
    </row>
    <row r="98" spans="4:5" x14ac:dyDescent="0.25">
      <c r="D98" s="35"/>
      <c r="E98" s="35"/>
    </row>
    <row r="99" spans="4:5" x14ac:dyDescent="0.25">
      <c r="D99" s="35"/>
      <c r="E99" s="35"/>
    </row>
    <row r="100" spans="4:5" x14ac:dyDescent="0.25">
      <c r="D100" s="35"/>
      <c r="E100" s="35"/>
    </row>
    <row r="101" spans="4:5" x14ac:dyDescent="0.25">
      <c r="D101" s="35"/>
      <c r="E101" s="35"/>
    </row>
    <row r="102" spans="4:5" x14ac:dyDescent="0.25">
      <c r="D102" s="35"/>
      <c r="E102" s="35"/>
    </row>
    <row r="103" spans="4:5" x14ac:dyDescent="0.25">
      <c r="D103" s="35"/>
      <c r="E103" s="35"/>
    </row>
    <row r="104" spans="4:5" x14ac:dyDescent="0.25">
      <c r="D104" s="35"/>
      <c r="E104" s="35"/>
    </row>
    <row r="105" spans="4:5" x14ac:dyDescent="0.25">
      <c r="D105" s="35"/>
      <c r="E105" s="35"/>
    </row>
    <row r="106" spans="4:5" x14ac:dyDescent="0.25">
      <c r="D106" s="35"/>
      <c r="E106" s="35"/>
    </row>
    <row r="107" spans="4:5" x14ac:dyDescent="0.25">
      <c r="D107" s="35"/>
      <c r="E107" s="35"/>
    </row>
    <row r="108" spans="4:5" x14ac:dyDescent="0.25">
      <c r="D108" s="35"/>
      <c r="E108" s="35"/>
    </row>
    <row r="109" spans="4:5" x14ac:dyDescent="0.25">
      <c r="D109" s="35"/>
      <c r="E109" s="35"/>
    </row>
    <row r="110" spans="4:5" x14ac:dyDescent="0.25">
      <c r="D110" s="35"/>
      <c r="E110" s="35"/>
    </row>
    <row r="111" spans="4:5" x14ac:dyDescent="0.25">
      <c r="D111" s="35"/>
      <c r="E111" s="35"/>
    </row>
    <row r="112" spans="4:5" x14ac:dyDescent="0.25">
      <c r="D112" s="35"/>
      <c r="E112" s="35"/>
    </row>
    <row r="113" spans="4:5" x14ac:dyDescent="0.25">
      <c r="D113" s="35"/>
      <c r="E113" s="35"/>
    </row>
    <row r="114" spans="4:5" x14ac:dyDescent="0.25">
      <c r="D114" s="35"/>
      <c r="E114" s="35"/>
    </row>
    <row r="115" spans="4:5" x14ac:dyDescent="0.25">
      <c r="D115" s="35"/>
      <c r="E115" s="35"/>
    </row>
    <row r="116" spans="4:5" x14ac:dyDescent="0.25">
      <c r="D116" s="35"/>
      <c r="E116" s="35"/>
    </row>
    <row r="117" spans="4:5" x14ac:dyDescent="0.25">
      <c r="D117" s="35"/>
      <c r="E117" s="35"/>
    </row>
    <row r="118" spans="4:5" x14ac:dyDescent="0.25">
      <c r="D118" s="35"/>
      <c r="E118" s="35"/>
    </row>
    <row r="119" spans="4:5" x14ac:dyDescent="0.25">
      <c r="D119" s="35"/>
      <c r="E119" s="35"/>
    </row>
    <row r="120" spans="4:5" x14ac:dyDescent="0.25">
      <c r="D120" s="35"/>
      <c r="E120" s="35"/>
    </row>
    <row r="121" spans="4:5" x14ac:dyDescent="0.25">
      <c r="D121" s="35"/>
      <c r="E121" s="35"/>
    </row>
    <row r="122" spans="4:5" x14ac:dyDescent="0.25">
      <c r="D122" s="35"/>
      <c r="E122" s="35"/>
    </row>
    <row r="123" spans="4:5" x14ac:dyDescent="0.25">
      <c r="D123" s="35"/>
      <c r="E123" s="35"/>
    </row>
    <row r="124" spans="4:5" x14ac:dyDescent="0.25">
      <c r="D124" s="35"/>
      <c r="E124" s="35"/>
    </row>
    <row r="125" spans="4:5" x14ac:dyDescent="0.25">
      <c r="D125" s="35"/>
      <c r="E125" s="35"/>
    </row>
    <row r="126" spans="4:5" x14ac:dyDescent="0.25">
      <c r="D126" s="35"/>
      <c r="E126" s="35"/>
    </row>
    <row r="127" spans="4:5" x14ac:dyDescent="0.25">
      <c r="D127" s="35"/>
      <c r="E127" s="35"/>
    </row>
    <row r="128" spans="4:5" x14ac:dyDescent="0.25">
      <c r="D128" s="35"/>
      <c r="E128" s="35"/>
    </row>
    <row r="129" spans="4:5" x14ac:dyDescent="0.25">
      <c r="D129" s="35"/>
      <c r="E129" s="35"/>
    </row>
    <row r="130" spans="4:5" x14ac:dyDescent="0.25">
      <c r="D130" s="35"/>
      <c r="E130" s="35"/>
    </row>
    <row r="131" spans="4:5" x14ac:dyDescent="0.25">
      <c r="D131" s="35"/>
      <c r="E131" s="35"/>
    </row>
    <row r="132" spans="4:5" x14ac:dyDescent="0.25">
      <c r="D132" s="35"/>
      <c r="E132" s="35"/>
    </row>
    <row r="133" spans="4:5" x14ac:dyDescent="0.25">
      <c r="D133" s="35"/>
      <c r="E133" s="35"/>
    </row>
    <row r="134" spans="4:5" x14ac:dyDescent="0.25">
      <c r="D134" s="35"/>
      <c r="E134" s="35"/>
    </row>
    <row r="135" spans="4:5" x14ac:dyDescent="0.25">
      <c r="D135" s="35"/>
      <c r="E135" s="35"/>
    </row>
    <row r="136" spans="4:5" x14ac:dyDescent="0.25">
      <c r="D136" s="35"/>
      <c r="E136" s="35"/>
    </row>
    <row r="137" spans="4:5" x14ac:dyDescent="0.25">
      <c r="D137" s="35"/>
      <c r="E137" s="35"/>
    </row>
    <row r="138" spans="4:5" x14ac:dyDescent="0.25">
      <c r="D138" s="35"/>
      <c r="E138" s="35"/>
    </row>
    <row r="139" spans="4:5" x14ac:dyDescent="0.25">
      <c r="D139" s="35"/>
      <c r="E139" s="35"/>
    </row>
    <row r="140" spans="4:5" x14ac:dyDescent="0.25">
      <c r="D140" s="35"/>
      <c r="E140" s="35"/>
    </row>
    <row r="141" spans="4:5" x14ac:dyDescent="0.25">
      <c r="D141" s="35"/>
      <c r="E141" s="35"/>
    </row>
    <row r="142" spans="4:5" x14ac:dyDescent="0.25">
      <c r="D142" s="35"/>
      <c r="E142" s="35"/>
    </row>
    <row r="143" spans="4:5" x14ac:dyDescent="0.25">
      <c r="D143" s="35"/>
      <c r="E143" s="35"/>
    </row>
    <row r="144" spans="4:5" x14ac:dyDescent="0.25">
      <c r="D144" s="35"/>
      <c r="E144" s="35"/>
    </row>
    <row r="145" spans="4:5" x14ac:dyDescent="0.25">
      <c r="D145" s="35"/>
      <c r="E145" s="35"/>
    </row>
    <row r="146" spans="4:5" x14ac:dyDescent="0.25">
      <c r="D146" s="35"/>
      <c r="E146" s="35"/>
    </row>
    <row r="147" spans="4:5" x14ac:dyDescent="0.25">
      <c r="D147" s="35"/>
      <c r="E147" s="35"/>
    </row>
    <row r="148" spans="4:5" x14ac:dyDescent="0.25">
      <c r="D148" s="35"/>
      <c r="E148" s="35"/>
    </row>
    <row r="149" spans="4:5" x14ac:dyDescent="0.25">
      <c r="D149" s="35"/>
      <c r="E149" s="35"/>
    </row>
    <row r="150" spans="4:5" x14ac:dyDescent="0.25">
      <c r="D150" s="35"/>
      <c r="E150" s="35"/>
    </row>
    <row r="151" spans="4:5" x14ac:dyDescent="0.25">
      <c r="D151" s="35"/>
      <c r="E151" s="35"/>
    </row>
    <row r="152" spans="4:5" x14ac:dyDescent="0.25">
      <c r="D152" s="35"/>
      <c r="E152" s="35"/>
    </row>
    <row r="153" spans="4:5" x14ac:dyDescent="0.25">
      <c r="D153" s="35"/>
      <c r="E153" s="35"/>
    </row>
    <row r="154" spans="4:5" x14ac:dyDescent="0.25">
      <c r="D154" s="35"/>
      <c r="E154" s="35"/>
    </row>
    <row r="155" spans="4:5" x14ac:dyDescent="0.25">
      <c r="D155" s="35"/>
      <c r="E155" s="35"/>
    </row>
    <row r="156" spans="4:5" x14ac:dyDescent="0.25">
      <c r="D156" s="35"/>
      <c r="E156" s="35"/>
    </row>
    <row r="157" spans="4:5" x14ac:dyDescent="0.25">
      <c r="D157" s="35"/>
      <c r="E157" s="35"/>
    </row>
    <row r="158" spans="4:5" x14ac:dyDescent="0.25">
      <c r="D158" s="35"/>
      <c r="E158" s="35"/>
    </row>
    <row r="159" spans="4:5" x14ac:dyDescent="0.25">
      <c r="D159" s="35"/>
      <c r="E159" s="35"/>
    </row>
    <row r="160" spans="4:5" x14ac:dyDescent="0.25">
      <c r="D160" s="35"/>
      <c r="E160" s="35"/>
    </row>
    <row r="161" spans="4:5" x14ac:dyDescent="0.25">
      <c r="D161" s="35"/>
      <c r="E161" s="35"/>
    </row>
    <row r="162" spans="4:5" x14ac:dyDescent="0.25">
      <c r="D162" s="35"/>
      <c r="E162" s="35"/>
    </row>
    <row r="163" spans="4:5" x14ac:dyDescent="0.25">
      <c r="D163" s="35"/>
      <c r="E163" s="35"/>
    </row>
    <row r="164" spans="4:5" x14ac:dyDescent="0.25">
      <c r="D164" s="35"/>
      <c r="E164" s="35"/>
    </row>
    <row r="165" spans="4:5" x14ac:dyDescent="0.25">
      <c r="D165" s="35"/>
      <c r="E165" s="35"/>
    </row>
    <row r="166" spans="4:5" x14ac:dyDescent="0.25">
      <c r="D166" s="35"/>
      <c r="E166" s="35"/>
    </row>
    <row r="167" spans="4:5" x14ac:dyDescent="0.25">
      <c r="D167" s="35"/>
      <c r="E167" s="35"/>
    </row>
    <row r="168" spans="4:5" x14ac:dyDescent="0.25">
      <c r="D168" s="35"/>
      <c r="E168" s="35"/>
    </row>
    <row r="169" spans="4:5" x14ac:dyDescent="0.25">
      <c r="D169" s="35"/>
      <c r="E169" s="35"/>
    </row>
    <row r="170" spans="4:5" x14ac:dyDescent="0.25">
      <c r="D170" s="35"/>
      <c r="E170" s="35"/>
    </row>
    <row r="171" spans="4:5" x14ac:dyDescent="0.25">
      <c r="D171" s="35"/>
      <c r="E171" s="35"/>
    </row>
    <row r="172" spans="4:5" x14ac:dyDescent="0.25">
      <c r="D172" s="35"/>
      <c r="E172" s="35"/>
    </row>
    <row r="173" spans="4:5" x14ac:dyDescent="0.25">
      <c r="D173" s="35"/>
      <c r="E173" s="35"/>
    </row>
    <row r="174" spans="4:5" x14ac:dyDescent="0.25">
      <c r="D174" s="35"/>
      <c r="E174" s="35"/>
    </row>
    <row r="175" spans="4:5" x14ac:dyDescent="0.25">
      <c r="D175" s="35"/>
      <c r="E175" s="35"/>
    </row>
    <row r="176" spans="4:5" x14ac:dyDescent="0.25">
      <c r="D176" s="35"/>
      <c r="E176" s="35"/>
    </row>
    <row r="177" spans="4:5" x14ac:dyDescent="0.25">
      <c r="D177" s="35"/>
      <c r="E177" s="35"/>
    </row>
    <row r="178" spans="4:5" x14ac:dyDescent="0.25">
      <c r="D178" s="35"/>
      <c r="E178" s="35"/>
    </row>
    <row r="179" spans="4:5" x14ac:dyDescent="0.25">
      <c r="D179" s="35"/>
      <c r="E179" s="35"/>
    </row>
    <row r="180" spans="4:5" x14ac:dyDescent="0.25">
      <c r="D180" s="35"/>
      <c r="E180" s="35"/>
    </row>
    <row r="181" spans="4:5" x14ac:dyDescent="0.25">
      <c r="D181" s="35"/>
      <c r="E181" s="35"/>
    </row>
    <row r="182" spans="4:5" x14ac:dyDescent="0.25">
      <c r="D182" s="35"/>
      <c r="E182" s="35"/>
    </row>
    <row r="183" spans="4:5" x14ac:dyDescent="0.25">
      <c r="D183" s="35"/>
      <c r="E183" s="35"/>
    </row>
    <row r="184" spans="4:5" x14ac:dyDescent="0.25">
      <c r="D184" s="35"/>
      <c r="E184" s="35"/>
    </row>
    <row r="185" spans="4:5" x14ac:dyDescent="0.25">
      <c r="D185" s="35"/>
      <c r="E185" s="35"/>
    </row>
    <row r="186" spans="4:5" x14ac:dyDescent="0.25">
      <c r="D186" s="35"/>
      <c r="E186" s="35"/>
    </row>
    <row r="187" spans="4:5" x14ac:dyDescent="0.25">
      <c r="D187" s="35"/>
      <c r="E187" s="35"/>
    </row>
    <row r="188" spans="4:5" x14ac:dyDescent="0.25">
      <c r="D188" s="35"/>
      <c r="E188" s="35"/>
    </row>
    <row r="189" spans="4:5" x14ac:dyDescent="0.25">
      <c r="D189" s="35"/>
      <c r="E189" s="35"/>
    </row>
    <row r="190" spans="4:5" x14ac:dyDescent="0.25">
      <c r="D190" s="35"/>
      <c r="E190" s="35"/>
    </row>
    <row r="191" spans="4:5" x14ac:dyDescent="0.25">
      <c r="D191" s="35"/>
      <c r="E191" s="35"/>
    </row>
    <row r="192" spans="4:5" x14ac:dyDescent="0.25">
      <c r="D192" s="35"/>
      <c r="E192" s="35"/>
    </row>
    <row r="193" spans="4:5" x14ac:dyDescent="0.25">
      <c r="D193" s="35"/>
      <c r="E193" s="35"/>
    </row>
    <row r="194" spans="4:5" x14ac:dyDescent="0.25">
      <c r="D194" s="35"/>
      <c r="E194" s="35"/>
    </row>
    <row r="195" spans="4:5" x14ac:dyDescent="0.25">
      <c r="D195" s="35"/>
      <c r="E195" s="35"/>
    </row>
    <row r="196" spans="4:5" x14ac:dyDescent="0.25">
      <c r="D196" s="35"/>
      <c r="E196" s="35"/>
    </row>
    <row r="197" spans="4:5" x14ac:dyDescent="0.25">
      <c r="D197" s="35"/>
      <c r="E197" s="35"/>
    </row>
    <row r="198" spans="4:5" x14ac:dyDescent="0.25">
      <c r="D198" s="35"/>
      <c r="E198" s="35"/>
    </row>
    <row r="199" spans="4:5" x14ac:dyDescent="0.25">
      <c r="D199" s="35"/>
      <c r="E199" s="35"/>
    </row>
    <row r="200" spans="4:5" x14ac:dyDescent="0.25">
      <c r="D200" s="35"/>
      <c r="E200" s="35"/>
    </row>
    <row r="201" spans="4:5" x14ac:dyDescent="0.25">
      <c r="D201" s="35"/>
      <c r="E201" s="35"/>
    </row>
    <row r="202" spans="4:5" x14ac:dyDescent="0.25">
      <c r="D202" s="35"/>
      <c r="E202" s="35"/>
    </row>
    <row r="203" spans="4:5" x14ac:dyDescent="0.25">
      <c r="D203" s="35"/>
      <c r="E203" s="35"/>
    </row>
    <row r="204" spans="4:5" x14ac:dyDescent="0.25">
      <c r="D204" s="35"/>
      <c r="E204" s="35"/>
    </row>
    <row r="205" spans="4:5" x14ac:dyDescent="0.25">
      <c r="D205" s="35"/>
      <c r="E205" s="35"/>
    </row>
    <row r="206" spans="4:5" x14ac:dyDescent="0.25">
      <c r="D206" s="35"/>
      <c r="E206" s="35"/>
    </row>
    <row r="207" spans="4:5" x14ac:dyDescent="0.25">
      <c r="D207" s="35"/>
      <c r="E207" s="35"/>
    </row>
    <row r="208" spans="4:5" x14ac:dyDescent="0.25">
      <c r="D208" s="35"/>
      <c r="E208" s="35"/>
    </row>
    <row r="209" spans="4:5" x14ac:dyDescent="0.25">
      <c r="D209" s="35"/>
      <c r="E209" s="35"/>
    </row>
    <row r="210" spans="4:5" x14ac:dyDescent="0.25">
      <c r="D210" s="35"/>
      <c r="E210" s="35"/>
    </row>
    <row r="211" spans="4:5" x14ac:dyDescent="0.25">
      <c r="D211" s="35"/>
      <c r="E211" s="35"/>
    </row>
    <row r="212" spans="4:5" x14ac:dyDescent="0.25">
      <c r="D212" s="35"/>
      <c r="E212" s="35"/>
    </row>
    <row r="213" spans="4:5" x14ac:dyDescent="0.25">
      <c r="D213" s="35"/>
      <c r="E213" s="35"/>
    </row>
    <row r="214" spans="4:5" x14ac:dyDescent="0.25">
      <c r="D214" s="35"/>
      <c r="E214" s="35"/>
    </row>
    <row r="215" spans="4:5" x14ac:dyDescent="0.25">
      <c r="D215" s="35"/>
      <c r="E215" s="35"/>
    </row>
    <row r="216" spans="4:5" x14ac:dyDescent="0.25">
      <c r="D216" s="35"/>
      <c r="E216" s="35"/>
    </row>
    <row r="217" spans="4:5" x14ac:dyDescent="0.25">
      <c r="D217" s="35"/>
      <c r="E217" s="35"/>
    </row>
    <row r="218" spans="4:5" x14ac:dyDescent="0.25">
      <c r="D218" s="35"/>
      <c r="E218" s="35"/>
    </row>
    <row r="219" spans="4:5" x14ac:dyDescent="0.25">
      <c r="D219" s="35"/>
      <c r="E219" s="35"/>
    </row>
    <row r="220" spans="4:5" x14ac:dyDescent="0.25">
      <c r="D220" s="35"/>
      <c r="E220" s="35"/>
    </row>
    <row r="221" spans="4:5" x14ac:dyDescent="0.25">
      <c r="D221" s="35"/>
      <c r="E221" s="35"/>
    </row>
    <row r="222" spans="4:5" x14ac:dyDescent="0.25">
      <c r="D222" s="35"/>
      <c r="E222" s="35"/>
    </row>
    <row r="223" spans="4:5" x14ac:dyDescent="0.25">
      <c r="D223" s="35"/>
      <c r="E223" s="35"/>
    </row>
    <row r="224" spans="4:5" x14ac:dyDescent="0.25">
      <c r="D224" s="35"/>
      <c r="E224" s="35"/>
    </row>
    <row r="225" spans="4:5" x14ac:dyDescent="0.25">
      <c r="D225" s="35"/>
      <c r="E225" s="35"/>
    </row>
    <row r="226" spans="4:5" x14ac:dyDescent="0.25">
      <c r="D226" s="35"/>
      <c r="E226" s="35"/>
    </row>
    <row r="227" spans="4:5" x14ac:dyDescent="0.25">
      <c r="D227" s="35"/>
      <c r="E227" s="35"/>
    </row>
    <row r="228" spans="4:5" x14ac:dyDescent="0.25">
      <c r="D228" s="35"/>
      <c r="E228" s="35"/>
    </row>
    <row r="229" spans="4:5" x14ac:dyDescent="0.25">
      <c r="D229" s="35"/>
      <c r="E229" s="35"/>
    </row>
    <row r="230" spans="4:5" x14ac:dyDescent="0.25">
      <c r="D230" s="35"/>
      <c r="E230" s="35"/>
    </row>
    <row r="231" spans="4:5" x14ac:dyDescent="0.25">
      <c r="D231" s="35"/>
      <c r="E231" s="35"/>
    </row>
    <row r="232" spans="4:5" x14ac:dyDescent="0.25">
      <c r="D232" s="35"/>
      <c r="E232" s="35"/>
    </row>
    <row r="233" spans="4:5" x14ac:dyDescent="0.25">
      <c r="D233" s="35"/>
      <c r="E233" s="35"/>
    </row>
    <row r="234" spans="4:5" x14ac:dyDescent="0.25">
      <c r="D234" s="35"/>
      <c r="E234" s="35"/>
    </row>
    <row r="235" spans="4:5" x14ac:dyDescent="0.25">
      <c r="D235" s="35"/>
      <c r="E235" s="35"/>
    </row>
    <row r="236" spans="4:5" x14ac:dyDescent="0.25">
      <c r="D236" s="35"/>
      <c r="E236" s="35"/>
    </row>
    <row r="237" spans="4:5" x14ac:dyDescent="0.25">
      <c r="D237" s="35"/>
      <c r="E237" s="35"/>
    </row>
    <row r="238" spans="4:5" x14ac:dyDescent="0.25">
      <c r="D238" s="35"/>
      <c r="E238" s="35"/>
    </row>
    <row r="239" spans="4:5" x14ac:dyDescent="0.25">
      <c r="D239" s="35"/>
      <c r="E239" s="35"/>
    </row>
    <row r="240" spans="4:5" x14ac:dyDescent="0.25">
      <c r="D240" s="35"/>
      <c r="E240" s="35"/>
    </row>
    <row r="241" spans="4:5" x14ac:dyDescent="0.25">
      <c r="D241" s="35"/>
      <c r="E241" s="35"/>
    </row>
    <row r="242" spans="4:5" x14ac:dyDescent="0.25">
      <c r="D242" s="35"/>
      <c r="E242" s="35"/>
    </row>
    <row r="243" spans="4:5" x14ac:dyDescent="0.25">
      <c r="D243" s="35"/>
      <c r="E243" s="35"/>
    </row>
    <row r="244" spans="4:5" x14ac:dyDescent="0.25">
      <c r="D244" s="35"/>
      <c r="E244" s="35"/>
    </row>
    <row r="245" spans="4:5" x14ac:dyDescent="0.25">
      <c r="D245" s="35"/>
      <c r="E245" s="35"/>
    </row>
    <row r="246" spans="4:5" x14ac:dyDescent="0.25">
      <c r="D246" s="35"/>
      <c r="E246" s="35"/>
    </row>
    <row r="247" spans="4:5" x14ac:dyDescent="0.25">
      <c r="D247" s="35"/>
      <c r="E247" s="35"/>
    </row>
    <row r="248" spans="4:5" x14ac:dyDescent="0.25">
      <c r="D248" s="35"/>
      <c r="E248" s="35"/>
    </row>
    <row r="249" spans="4:5" x14ac:dyDescent="0.25">
      <c r="D249" s="35"/>
      <c r="E249" s="35"/>
    </row>
    <row r="250" spans="4:5" x14ac:dyDescent="0.25">
      <c r="D250" s="35"/>
      <c r="E250" s="35"/>
    </row>
    <row r="251" spans="4:5" x14ac:dyDescent="0.25">
      <c r="D251" s="35"/>
      <c r="E251" s="35"/>
    </row>
    <row r="252" spans="4:5" x14ac:dyDescent="0.25">
      <c r="D252" s="35"/>
      <c r="E252" s="35"/>
    </row>
    <row r="253" spans="4:5" x14ac:dyDescent="0.25">
      <c r="D253" s="35"/>
      <c r="E253" s="35"/>
    </row>
    <row r="254" spans="4:5" x14ac:dyDescent="0.25">
      <c r="D254" s="35"/>
      <c r="E254" s="35"/>
    </row>
    <row r="255" spans="4:5" x14ac:dyDescent="0.25">
      <c r="D255" s="35"/>
      <c r="E255" s="35"/>
    </row>
    <row r="256" spans="4:5" x14ac:dyDescent="0.25">
      <c r="D256" s="35"/>
      <c r="E256" s="35"/>
    </row>
    <row r="257" spans="4:5" x14ac:dyDescent="0.25">
      <c r="D257" s="35"/>
      <c r="E257" s="35"/>
    </row>
    <row r="258" spans="4:5" x14ac:dyDescent="0.25">
      <c r="D258" s="35"/>
      <c r="E258" s="35"/>
    </row>
    <row r="259" spans="4:5" x14ac:dyDescent="0.25">
      <c r="D259" s="35"/>
      <c r="E259" s="35"/>
    </row>
    <row r="260" spans="4:5" x14ac:dyDescent="0.25">
      <c r="D260" s="35"/>
      <c r="E260" s="35"/>
    </row>
    <row r="261" spans="4:5" x14ac:dyDescent="0.25">
      <c r="D261" s="35"/>
      <c r="E261" s="35"/>
    </row>
    <row r="262" spans="4:5" x14ac:dyDescent="0.25">
      <c r="D262" s="35"/>
      <c r="E262" s="35"/>
    </row>
    <row r="263" spans="4:5" x14ac:dyDescent="0.25">
      <c r="D263" s="35"/>
      <c r="E263" s="35"/>
    </row>
    <row r="264" spans="4:5" x14ac:dyDescent="0.25">
      <c r="D264" s="35"/>
      <c r="E264" s="35"/>
    </row>
    <row r="265" spans="4:5" x14ac:dyDescent="0.25">
      <c r="D265" s="35"/>
      <c r="E265" s="35"/>
    </row>
    <row r="266" spans="4:5" x14ac:dyDescent="0.25">
      <c r="D266" s="35"/>
      <c r="E266" s="35"/>
    </row>
    <row r="267" spans="4:5" x14ac:dyDescent="0.25">
      <c r="D267" s="35"/>
      <c r="E267" s="35"/>
    </row>
    <row r="268" spans="4:5" x14ac:dyDescent="0.25">
      <c r="D268" s="35"/>
      <c r="E268" s="35"/>
    </row>
    <row r="269" spans="4:5" x14ac:dyDescent="0.25">
      <c r="D269" s="35"/>
      <c r="E269" s="35"/>
    </row>
    <row r="270" spans="4:5" x14ac:dyDescent="0.25">
      <c r="D270" s="35"/>
      <c r="E270" s="35"/>
    </row>
    <row r="271" spans="4:5" x14ac:dyDescent="0.25">
      <c r="D271" s="35"/>
      <c r="E271" s="35"/>
    </row>
    <row r="272" spans="4:5" x14ac:dyDescent="0.25">
      <c r="D272" s="35"/>
      <c r="E272" s="35"/>
    </row>
    <row r="273" spans="4:5" x14ac:dyDescent="0.25">
      <c r="D273" s="35"/>
      <c r="E273" s="35"/>
    </row>
    <row r="274" spans="4:5" x14ac:dyDescent="0.25">
      <c r="D274" s="35"/>
      <c r="E274" s="35"/>
    </row>
    <row r="275" spans="4:5" x14ac:dyDescent="0.25">
      <c r="D275" s="35"/>
      <c r="E275" s="35"/>
    </row>
    <row r="276" spans="4:5" x14ac:dyDescent="0.25">
      <c r="D276" s="35"/>
      <c r="E276" s="35"/>
    </row>
    <row r="277" spans="4:5" x14ac:dyDescent="0.25">
      <c r="D277" s="35"/>
      <c r="E277" s="35"/>
    </row>
    <row r="278" spans="4:5" x14ac:dyDescent="0.25">
      <c r="D278" s="35"/>
      <c r="E278" s="35"/>
    </row>
    <row r="279" spans="4:5" x14ac:dyDescent="0.25">
      <c r="D279" s="35"/>
      <c r="E279" s="35"/>
    </row>
    <row r="280" spans="4:5" x14ac:dyDescent="0.25">
      <c r="D280" s="35"/>
      <c r="E280" s="35"/>
    </row>
    <row r="281" spans="4:5" x14ac:dyDescent="0.25">
      <c r="D281" s="35"/>
      <c r="E281" s="35"/>
    </row>
    <row r="282" spans="4:5" x14ac:dyDescent="0.25">
      <c r="D282" s="35"/>
      <c r="E282" s="35"/>
    </row>
    <row r="283" spans="4:5" x14ac:dyDescent="0.25">
      <c r="D283" s="35"/>
      <c r="E283" s="35"/>
    </row>
    <row r="284" spans="4:5" x14ac:dyDescent="0.25">
      <c r="D284" s="35"/>
      <c r="E284" s="35"/>
    </row>
    <row r="285" spans="4:5" x14ac:dyDescent="0.25">
      <c r="D285" s="35"/>
      <c r="E285" s="35"/>
    </row>
    <row r="286" spans="4:5" x14ac:dyDescent="0.25">
      <c r="D286" s="35"/>
      <c r="E286" s="35"/>
    </row>
    <row r="287" spans="4:5" x14ac:dyDescent="0.25">
      <c r="D287" s="35"/>
      <c r="E287" s="35"/>
    </row>
    <row r="288" spans="4:5" x14ac:dyDescent="0.25">
      <c r="D288" s="35"/>
      <c r="E288" s="35"/>
    </row>
    <row r="289" spans="4:5" x14ac:dyDescent="0.25">
      <c r="D289" s="35"/>
      <c r="E289" s="35"/>
    </row>
    <row r="290" spans="4:5" x14ac:dyDescent="0.25">
      <c r="D290" s="35"/>
      <c r="E290" s="35"/>
    </row>
    <row r="291" spans="4:5" x14ac:dyDescent="0.25">
      <c r="D291" s="35"/>
      <c r="E291" s="35"/>
    </row>
    <row r="292" spans="4:5" x14ac:dyDescent="0.25">
      <c r="D292" s="35"/>
      <c r="E292" s="35"/>
    </row>
    <row r="293" spans="4:5" x14ac:dyDescent="0.25">
      <c r="D293" s="35"/>
      <c r="E293" s="35"/>
    </row>
    <row r="294" spans="4:5" x14ac:dyDescent="0.25">
      <c r="D294" s="35"/>
      <c r="E294" s="35"/>
    </row>
    <row r="295" spans="4:5" x14ac:dyDescent="0.25">
      <c r="D295" s="35"/>
      <c r="E295" s="35"/>
    </row>
    <row r="296" spans="4:5" x14ac:dyDescent="0.25">
      <c r="D296" s="35"/>
      <c r="E296" s="35"/>
    </row>
    <row r="297" spans="4:5" x14ac:dyDescent="0.25">
      <c r="D297" s="35"/>
      <c r="E297" s="35"/>
    </row>
    <row r="298" spans="4:5" x14ac:dyDescent="0.25">
      <c r="D298" s="35"/>
      <c r="E298" s="35"/>
    </row>
    <row r="299" spans="4:5" x14ac:dyDescent="0.25">
      <c r="D299" s="35"/>
      <c r="E299" s="35"/>
    </row>
    <row r="300" spans="4:5" x14ac:dyDescent="0.25">
      <c r="D300" s="35"/>
      <c r="E300" s="35"/>
    </row>
    <row r="301" spans="4:5" x14ac:dyDescent="0.25">
      <c r="D301" s="35"/>
      <c r="E301" s="35"/>
    </row>
    <row r="302" spans="4:5" x14ac:dyDescent="0.25">
      <c r="D302" s="35"/>
      <c r="E302" s="35"/>
    </row>
    <row r="303" spans="4:5" x14ac:dyDescent="0.25">
      <c r="D303" s="35"/>
      <c r="E303" s="35"/>
    </row>
    <row r="304" spans="4:5" x14ac:dyDescent="0.25">
      <c r="D304" s="35"/>
      <c r="E304" s="35"/>
    </row>
    <row r="305" spans="4:5" x14ac:dyDescent="0.25">
      <c r="D305" s="35"/>
      <c r="E305" s="35"/>
    </row>
    <row r="306" spans="4:5" x14ac:dyDescent="0.25">
      <c r="D306" s="35"/>
      <c r="E306" s="35"/>
    </row>
    <row r="307" spans="4:5" x14ac:dyDescent="0.25">
      <c r="D307" s="35"/>
      <c r="E307" s="35"/>
    </row>
    <row r="308" spans="4:5" x14ac:dyDescent="0.25">
      <c r="D308" s="35"/>
      <c r="E308" s="35"/>
    </row>
    <row r="309" spans="4:5" x14ac:dyDescent="0.25">
      <c r="D309" s="35"/>
      <c r="E309" s="35"/>
    </row>
    <row r="310" spans="4:5" x14ac:dyDescent="0.25">
      <c r="D310" s="35"/>
      <c r="E310" s="35"/>
    </row>
    <row r="311" spans="4:5" x14ac:dyDescent="0.25">
      <c r="D311" s="35"/>
      <c r="E311" s="35"/>
    </row>
    <row r="312" spans="4:5" x14ac:dyDescent="0.25">
      <c r="D312" s="35"/>
      <c r="E312" s="35"/>
    </row>
    <row r="313" spans="4:5" x14ac:dyDescent="0.25">
      <c r="D313" s="35"/>
      <c r="E313" s="35"/>
    </row>
    <row r="314" spans="4:5" x14ac:dyDescent="0.25">
      <c r="D314" s="35"/>
      <c r="E314" s="35"/>
    </row>
    <row r="315" spans="4:5" x14ac:dyDescent="0.25">
      <c r="D315" s="35"/>
      <c r="E315" s="35"/>
    </row>
    <row r="316" spans="4:5" x14ac:dyDescent="0.25">
      <c r="D316" s="35"/>
      <c r="E316" s="35"/>
    </row>
    <row r="317" spans="4:5" x14ac:dyDescent="0.25">
      <c r="D317" s="35"/>
      <c r="E317" s="35"/>
    </row>
    <row r="318" spans="4:5" x14ac:dyDescent="0.25">
      <c r="D318" s="35"/>
      <c r="E318" s="35"/>
    </row>
    <row r="319" spans="4:5" x14ac:dyDescent="0.25">
      <c r="D319" s="35"/>
      <c r="E319" s="35"/>
    </row>
    <row r="320" spans="4:5" x14ac:dyDescent="0.25">
      <c r="D320" s="35"/>
      <c r="E320" s="35"/>
    </row>
    <row r="321" spans="4:5" x14ac:dyDescent="0.25">
      <c r="D321" s="35"/>
      <c r="E321" s="35"/>
    </row>
    <row r="322" spans="4:5" x14ac:dyDescent="0.25">
      <c r="D322" s="35"/>
      <c r="E322" s="35"/>
    </row>
    <row r="323" spans="4:5" x14ac:dyDescent="0.25">
      <c r="D323" s="35"/>
      <c r="E323" s="35"/>
    </row>
    <row r="324" spans="4:5" x14ac:dyDescent="0.25">
      <c r="D324" s="35"/>
      <c r="E324" s="35"/>
    </row>
    <row r="325" spans="4:5" x14ac:dyDescent="0.25">
      <c r="D325" s="35"/>
      <c r="E325" s="35"/>
    </row>
    <row r="326" spans="4:5" x14ac:dyDescent="0.25">
      <c r="D326" s="35"/>
      <c r="E326" s="35"/>
    </row>
    <row r="327" spans="4:5" x14ac:dyDescent="0.25">
      <c r="D327" s="35"/>
      <c r="E327" s="35"/>
    </row>
    <row r="328" spans="4:5" x14ac:dyDescent="0.25">
      <c r="D328" s="35"/>
      <c r="E328" s="35"/>
    </row>
    <row r="329" spans="4:5" x14ac:dyDescent="0.25">
      <c r="D329" s="35"/>
      <c r="E329" s="35"/>
    </row>
    <row r="330" spans="4:5" x14ac:dyDescent="0.25">
      <c r="D330" s="35"/>
      <c r="E330" s="35"/>
    </row>
    <row r="331" spans="4:5" x14ac:dyDescent="0.25">
      <c r="D331" s="35"/>
      <c r="E331" s="35"/>
    </row>
    <row r="332" spans="4:5" x14ac:dyDescent="0.25">
      <c r="D332" s="35"/>
      <c r="E332" s="35"/>
    </row>
    <row r="333" spans="4:5" x14ac:dyDescent="0.25">
      <c r="D333" s="35"/>
      <c r="E333" s="35"/>
    </row>
    <row r="334" spans="4:5" x14ac:dyDescent="0.25">
      <c r="D334" s="35"/>
      <c r="E334" s="35"/>
    </row>
    <row r="335" spans="4:5" x14ac:dyDescent="0.25">
      <c r="D335" s="35"/>
      <c r="E335" s="35"/>
    </row>
    <row r="336" spans="4:5" x14ac:dyDescent="0.25">
      <c r="D336" s="35"/>
      <c r="E336" s="35"/>
    </row>
    <row r="337" spans="4:5" x14ac:dyDescent="0.25">
      <c r="D337" s="35"/>
      <c r="E337" s="35"/>
    </row>
    <row r="338" spans="4:5" x14ac:dyDescent="0.25">
      <c r="D338" s="35"/>
      <c r="E338" s="35"/>
    </row>
    <row r="339" spans="4:5" x14ac:dyDescent="0.25">
      <c r="D339" s="35"/>
      <c r="E339" s="35"/>
    </row>
    <row r="340" spans="4:5" x14ac:dyDescent="0.25">
      <c r="D340" s="35"/>
      <c r="E340" s="35"/>
    </row>
    <row r="341" spans="4:5" x14ac:dyDescent="0.25">
      <c r="D341" s="35"/>
      <c r="E341" s="35"/>
    </row>
    <row r="342" spans="4:5" x14ac:dyDescent="0.25">
      <c r="D342" s="35"/>
      <c r="E342" s="35"/>
    </row>
    <row r="343" spans="4:5" x14ac:dyDescent="0.25">
      <c r="D343" s="35"/>
      <c r="E343" s="35"/>
    </row>
    <row r="344" spans="4:5" x14ac:dyDescent="0.25">
      <c r="D344" s="35"/>
      <c r="E344" s="35"/>
    </row>
    <row r="345" spans="4:5" x14ac:dyDescent="0.25">
      <c r="D345" s="35"/>
      <c r="E345" s="35"/>
    </row>
    <row r="346" spans="4:5" x14ac:dyDescent="0.25">
      <c r="D346" s="35"/>
      <c r="E346" s="35"/>
    </row>
    <row r="347" spans="4:5" x14ac:dyDescent="0.25">
      <c r="D347" s="35"/>
      <c r="E347" s="35"/>
    </row>
    <row r="348" spans="4:5" x14ac:dyDescent="0.25">
      <c r="D348" s="35"/>
      <c r="E348" s="35"/>
    </row>
    <row r="349" spans="4:5" x14ac:dyDescent="0.25">
      <c r="D349" s="35"/>
      <c r="E349" s="35"/>
    </row>
    <row r="350" spans="4:5" x14ac:dyDescent="0.25">
      <c r="D350" s="35"/>
      <c r="E350" s="35"/>
    </row>
    <row r="351" spans="4:5" x14ac:dyDescent="0.25">
      <c r="D351" s="35"/>
      <c r="E351" s="35"/>
    </row>
    <row r="352" spans="4:5" x14ac:dyDescent="0.25">
      <c r="D352" s="35"/>
      <c r="E352" s="35"/>
    </row>
    <row r="353" spans="4:5" x14ac:dyDescent="0.25">
      <c r="D353" s="35"/>
      <c r="E353" s="35"/>
    </row>
    <row r="354" spans="4:5" x14ac:dyDescent="0.25">
      <c r="D354" s="35"/>
      <c r="E354" s="35"/>
    </row>
    <row r="355" spans="4:5" x14ac:dyDescent="0.25">
      <c r="D355" s="35"/>
      <c r="E355" s="35"/>
    </row>
    <row r="356" spans="4:5" x14ac:dyDescent="0.25">
      <c r="D356" s="35"/>
      <c r="E356" s="35"/>
    </row>
    <row r="357" spans="4:5" x14ac:dyDescent="0.25">
      <c r="D357" s="35"/>
      <c r="E357" s="35"/>
    </row>
    <row r="358" spans="4:5" x14ac:dyDescent="0.25">
      <c r="D358" s="35"/>
      <c r="E358" s="35"/>
    </row>
    <row r="359" spans="4:5" x14ac:dyDescent="0.25">
      <c r="D359" s="35"/>
      <c r="E359" s="35"/>
    </row>
    <row r="360" spans="4:5" x14ac:dyDescent="0.25">
      <c r="D360" s="35"/>
      <c r="E360" s="35"/>
    </row>
    <row r="361" spans="4:5" x14ac:dyDescent="0.25">
      <c r="D361" s="35"/>
      <c r="E361" s="35"/>
    </row>
    <row r="362" spans="4:5" x14ac:dyDescent="0.25">
      <c r="D362" s="35"/>
      <c r="E362" s="35"/>
    </row>
    <row r="363" spans="4:5" x14ac:dyDescent="0.25">
      <c r="D363" s="35"/>
      <c r="E363" s="35"/>
    </row>
    <row r="364" spans="4:5" x14ac:dyDescent="0.25">
      <c r="D364" s="35"/>
      <c r="E364" s="35"/>
    </row>
    <row r="365" spans="4:5" x14ac:dyDescent="0.25">
      <c r="D365" s="35"/>
      <c r="E365" s="35"/>
    </row>
    <row r="366" spans="4:5" x14ac:dyDescent="0.25">
      <c r="D366" s="35"/>
      <c r="E366" s="35"/>
    </row>
    <row r="367" spans="4:5" x14ac:dyDescent="0.25">
      <c r="D367" s="35"/>
      <c r="E367" s="35"/>
    </row>
    <row r="368" spans="4:5" x14ac:dyDescent="0.25">
      <c r="D368" s="35"/>
      <c r="E368" s="35"/>
    </row>
    <row r="369" spans="4:5" x14ac:dyDescent="0.25">
      <c r="D369" s="35"/>
      <c r="E369" s="35"/>
    </row>
    <row r="370" spans="4:5" x14ac:dyDescent="0.25">
      <c r="D370" s="35"/>
      <c r="E370" s="35"/>
    </row>
    <row r="371" spans="4:5" x14ac:dyDescent="0.25">
      <c r="D371" s="35"/>
      <c r="E371" s="35"/>
    </row>
    <row r="372" spans="4:5" x14ac:dyDescent="0.25">
      <c r="D372" s="35"/>
      <c r="E372" s="35"/>
    </row>
    <row r="373" spans="4:5" x14ac:dyDescent="0.25">
      <c r="D373" s="35"/>
      <c r="E373" s="35"/>
    </row>
    <row r="374" spans="4:5" x14ac:dyDescent="0.25">
      <c r="D374" s="35"/>
      <c r="E374" s="35"/>
    </row>
    <row r="375" spans="4:5" x14ac:dyDescent="0.25">
      <c r="D375" s="35"/>
      <c r="E375" s="35"/>
    </row>
    <row r="376" spans="4:5" x14ac:dyDescent="0.25">
      <c r="D376" s="35"/>
      <c r="E376" s="35"/>
    </row>
    <row r="377" spans="4:5" x14ac:dyDescent="0.25">
      <c r="D377" s="35"/>
      <c r="E377" s="35"/>
    </row>
    <row r="378" spans="4:5" x14ac:dyDescent="0.25">
      <c r="D378" s="35"/>
      <c r="E378" s="35"/>
    </row>
    <row r="379" spans="4:5" x14ac:dyDescent="0.25">
      <c r="D379" s="35"/>
      <c r="E379" s="35"/>
    </row>
    <row r="380" spans="4:5" x14ac:dyDescent="0.25">
      <c r="D380" s="35"/>
      <c r="E380" s="35"/>
    </row>
    <row r="381" spans="4:5" x14ac:dyDescent="0.25">
      <c r="D381" s="35"/>
      <c r="E381" s="35"/>
    </row>
    <row r="382" spans="4:5" x14ac:dyDescent="0.25">
      <c r="D382" s="35"/>
      <c r="E382" s="35"/>
    </row>
    <row r="383" spans="4:5" x14ac:dyDescent="0.25">
      <c r="D383" s="35"/>
      <c r="E383" s="35"/>
    </row>
    <row r="384" spans="4:5" x14ac:dyDescent="0.25">
      <c r="D384" s="35"/>
      <c r="E384" s="35"/>
    </row>
    <row r="385" spans="4:5" x14ac:dyDescent="0.25">
      <c r="D385" s="35"/>
      <c r="E385" s="35"/>
    </row>
    <row r="386" spans="4:5" x14ac:dyDescent="0.25">
      <c r="D386" s="35"/>
      <c r="E386" s="35"/>
    </row>
    <row r="387" spans="4:5" x14ac:dyDescent="0.25">
      <c r="D387" s="35"/>
      <c r="E387" s="35"/>
    </row>
    <row r="388" spans="4:5" x14ac:dyDescent="0.25">
      <c r="D388" s="35"/>
      <c r="E388" s="35"/>
    </row>
    <row r="389" spans="4:5" x14ac:dyDescent="0.25">
      <c r="D389" s="35"/>
      <c r="E389" s="35"/>
    </row>
    <row r="390" spans="4:5" x14ac:dyDescent="0.25">
      <c r="D390" s="35"/>
      <c r="E390" s="35"/>
    </row>
    <row r="391" spans="4:5" x14ac:dyDescent="0.25">
      <c r="D391" s="35"/>
      <c r="E391" s="35"/>
    </row>
    <row r="392" spans="4:5" x14ac:dyDescent="0.25">
      <c r="D392" s="35"/>
      <c r="E392" s="35"/>
    </row>
    <row r="393" spans="4:5" x14ac:dyDescent="0.25">
      <c r="D393" s="35"/>
      <c r="E393" s="35"/>
    </row>
    <row r="394" spans="4:5" x14ac:dyDescent="0.25">
      <c r="D394" s="35"/>
      <c r="E394" s="35"/>
    </row>
    <row r="395" spans="4:5" x14ac:dyDescent="0.25">
      <c r="D395" s="35"/>
      <c r="E395" s="35"/>
    </row>
    <row r="396" spans="4:5" x14ac:dyDescent="0.25">
      <c r="D396" s="35"/>
      <c r="E396" s="35"/>
    </row>
    <row r="397" spans="4:5" x14ac:dyDescent="0.25">
      <c r="D397" s="35"/>
      <c r="E397" s="35"/>
    </row>
    <row r="398" spans="4:5" x14ac:dyDescent="0.25">
      <c r="D398" s="35"/>
      <c r="E398" s="35"/>
    </row>
    <row r="399" spans="4:5" x14ac:dyDescent="0.25">
      <c r="D399" s="35"/>
      <c r="E399" s="35"/>
    </row>
    <row r="400" spans="4:5" x14ac:dyDescent="0.25">
      <c r="D400" s="35"/>
      <c r="E400" s="35"/>
    </row>
    <row r="401" spans="4:5" x14ac:dyDescent="0.25">
      <c r="D401" s="35"/>
      <c r="E401" s="35"/>
    </row>
    <row r="402" spans="4:5" x14ac:dyDescent="0.25">
      <c r="D402" s="35"/>
      <c r="E402" s="35"/>
    </row>
    <row r="403" spans="4:5" x14ac:dyDescent="0.25">
      <c r="D403" s="35"/>
      <c r="E403" s="35"/>
    </row>
    <row r="404" spans="4:5" x14ac:dyDescent="0.25">
      <c r="D404" s="35"/>
      <c r="E404" s="35"/>
    </row>
    <row r="405" spans="4:5" x14ac:dyDescent="0.25">
      <c r="D405" s="35"/>
      <c r="E405" s="35"/>
    </row>
    <row r="406" spans="4:5" x14ac:dyDescent="0.25">
      <c r="D406" s="35"/>
      <c r="E406" s="35"/>
    </row>
    <row r="407" spans="4:5" x14ac:dyDescent="0.25">
      <c r="D407" s="35"/>
      <c r="E407" s="35"/>
    </row>
    <row r="408" spans="4:5" x14ac:dyDescent="0.25">
      <c r="D408" s="35"/>
      <c r="E408" s="35"/>
    </row>
    <row r="409" spans="4:5" x14ac:dyDescent="0.25">
      <c r="D409" s="35"/>
      <c r="E409" s="35"/>
    </row>
    <row r="410" spans="4:5" x14ac:dyDescent="0.25">
      <c r="D410" s="35"/>
      <c r="E410" s="35"/>
    </row>
    <row r="411" spans="4:5" x14ac:dyDescent="0.25">
      <c r="D411" s="35"/>
      <c r="E411" s="35"/>
    </row>
    <row r="412" spans="4:5" x14ac:dyDescent="0.25">
      <c r="D412" s="35"/>
      <c r="E412" s="35"/>
    </row>
    <row r="413" spans="4:5" x14ac:dyDescent="0.25">
      <c r="D413" s="35"/>
      <c r="E413" s="35"/>
    </row>
    <row r="414" spans="4:5" x14ac:dyDescent="0.25">
      <c r="D414" s="35"/>
      <c r="E414" s="35"/>
    </row>
    <row r="415" spans="4:5" x14ac:dyDescent="0.25">
      <c r="D415" s="35"/>
      <c r="E415" s="35"/>
    </row>
    <row r="416" spans="4:5" x14ac:dyDescent="0.25">
      <c r="D416" s="35"/>
      <c r="E416" s="35"/>
    </row>
    <row r="417" spans="4:5" x14ac:dyDescent="0.25">
      <c r="D417" s="35"/>
      <c r="E417" s="35"/>
    </row>
    <row r="418" spans="4:5" x14ac:dyDescent="0.25">
      <c r="D418" s="35"/>
      <c r="E418" s="35"/>
    </row>
    <row r="419" spans="4:5" x14ac:dyDescent="0.25">
      <c r="D419" s="35"/>
      <c r="E419" s="35"/>
    </row>
    <row r="420" spans="4:5" x14ac:dyDescent="0.25">
      <c r="D420" s="35"/>
      <c r="E420" s="35"/>
    </row>
    <row r="421" spans="4:5" x14ac:dyDescent="0.25">
      <c r="D421" s="35"/>
      <c r="E421" s="35"/>
    </row>
    <row r="422" spans="4:5" x14ac:dyDescent="0.25">
      <c r="D422" s="35"/>
      <c r="E422" s="35"/>
    </row>
    <row r="423" spans="4:5" x14ac:dyDescent="0.25">
      <c r="D423" s="35"/>
      <c r="E423" s="35"/>
    </row>
    <row r="424" spans="4:5" x14ac:dyDescent="0.25">
      <c r="D424" s="35"/>
      <c r="E424" s="35"/>
    </row>
    <row r="425" spans="4:5" x14ac:dyDescent="0.25">
      <c r="D425" s="35"/>
      <c r="E425" s="35"/>
    </row>
    <row r="426" spans="4:5" x14ac:dyDescent="0.25">
      <c r="D426" s="35"/>
      <c r="E426" s="35"/>
    </row>
    <row r="427" spans="4:5" x14ac:dyDescent="0.25">
      <c r="D427" s="35"/>
      <c r="E427" s="35"/>
    </row>
    <row r="428" spans="4:5" x14ac:dyDescent="0.25">
      <c r="D428" s="35"/>
      <c r="E428" s="35"/>
    </row>
    <row r="429" spans="4:5" x14ac:dyDescent="0.25">
      <c r="D429" s="35"/>
      <c r="E429" s="35"/>
    </row>
    <row r="430" spans="4:5" x14ac:dyDescent="0.25">
      <c r="D430" s="35"/>
      <c r="E430" s="35"/>
    </row>
    <row r="431" spans="4:5" x14ac:dyDescent="0.25">
      <c r="D431" s="35"/>
      <c r="E431" s="35"/>
    </row>
    <row r="432" spans="4:5" x14ac:dyDescent="0.25">
      <c r="D432" s="35"/>
      <c r="E432" s="35"/>
    </row>
    <row r="433" spans="4:5" x14ac:dyDescent="0.25">
      <c r="D433" s="35"/>
      <c r="E433" s="35"/>
    </row>
    <row r="434" spans="4:5" x14ac:dyDescent="0.25">
      <c r="D434" s="35"/>
      <c r="E434" s="35"/>
    </row>
    <row r="435" spans="4:5" x14ac:dyDescent="0.25">
      <c r="D435" s="35"/>
      <c r="E435" s="35"/>
    </row>
    <row r="436" spans="4:5" x14ac:dyDescent="0.25">
      <c r="D436" s="35"/>
      <c r="E436" s="35"/>
    </row>
    <row r="437" spans="4:5" x14ac:dyDescent="0.25">
      <c r="D437" s="35"/>
      <c r="E437" s="35"/>
    </row>
    <row r="438" spans="4:5" x14ac:dyDescent="0.25">
      <c r="D438" s="35"/>
      <c r="E438" s="35"/>
    </row>
    <row r="439" spans="4:5" x14ac:dyDescent="0.25">
      <c r="D439" s="35"/>
      <c r="E439" s="35"/>
    </row>
    <row r="440" spans="4:5" x14ac:dyDescent="0.25">
      <c r="D440" s="35"/>
      <c r="E440" s="35"/>
    </row>
    <row r="441" spans="4:5" x14ac:dyDescent="0.25">
      <c r="D441" s="35"/>
      <c r="E441" s="35"/>
    </row>
    <row r="442" spans="4:5" x14ac:dyDescent="0.25">
      <c r="D442" s="35"/>
      <c r="E442" s="35"/>
    </row>
    <row r="443" spans="4:5" x14ac:dyDescent="0.25">
      <c r="D443" s="35"/>
      <c r="E443" s="35"/>
    </row>
    <row r="444" spans="4:5" x14ac:dyDescent="0.25">
      <c r="D444" s="35"/>
      <c r="E444" s="35"/>
    </row>
    <row r="445" spans="4:5" x14ac:dyDescent="0.25">
      <c r="D445" s="35"/>
      <c r="E445" s="35"/>
    </row>
    <row r="446" spans="4:5" x14ac:dyDescent="0.25">
      <c r="D446" s="35"/>
      <c r="E446" s="35"/>
    </row>
    <row r="447" spans="4:5" x14ac:dyDescent="0.25">
      <c r="D447" s="35"/>
      <c r="E447" s="35"/>
    </row>
    <row r="448" spans="4:5" x14ac:dyDescent="0.25">
      <c r="D448" s="35"/>
      <c r="E448" s="35"/>
    </row>
    <row r="449" spans="4:5" x14ac:dyDescent="0.25">
      <c r="D449" s="35"/>
      <c r="E449" s="35"/>
    </row>
    <row r="450" spans="4:5" x14ac:dyDescent="0.25">
      <c r="D450" s="35"/>
      <c r="E450" s="35"/>
    </row>
    <row r="451" spans="4:5" x14ac:dyDescent="0.25">
      <c r="D451" s="35"/>
      <c r="E451" s="35"/>
    </row>
    <row r="452" spans="4:5" x14ac:dyDescent="0.25">
      <c r="D452" s="35"/>
      <c r="E452" s="35"/>
    </row>
    <row r="453" spans="4:5" x14ac:dyDescent="0.25">
      <c r="D453" s="35"/>
      <c r="E453" s="35"/>
    </row>
    <row r="454" spans="4:5" x14ac:dyDescent="0.25">
      <c r="D454" s="35"/>
      <c r="E454" s="35"/>
    </row>
    <row r="455" spans="4:5" x14ac:dyDescent="0.25">
      <c r="D455" s="35"/>
      <c r="E455" s="35"/>
    </row>
    <row r="456" spans="4:5" x14ac:dyDescent="0.25">
      <c r="D456" s="35"/>
      <c r="E456" s="35"/>
    </row>
    <row r="457" spans="4:5" x14ac:dyDescent="0.25">
      <c r="D457" s="35"/>
      <c r="E457" s="35"/>
    </row>
    <row r="458" spans="4:5" x14ac:dyDescent="0.25">
      <c r="D458" s="35"/>
      <c r="E458" s="35"/>
    </row>
    <row r="459" spans="4:5" x14ac:dyDescent="0.25">
      <c r="D459" s="35"/>
      <c r="E459" s="35"/>
    </row>
    <row r="460" spans="4:5" x14ac:dyDescent="0.25">
      <c r="D460" s="35"/>
      <c r="E460" s="35"/>
    </row>
    <row r="461" spans="4:5" x14ac:dyDescent="0.25">
      <c r="D461" s="35"/>
      <c r="E461" s="35"/>
    </row>
    <row r="462" spans="4:5" x14ac:dyDescent="0.25">
      <c r="D462" s="35"/>
      <c r="E462" s="35"/>
    </row>
    <row r="463" spans="4:5" x14ac:dyDescent="0.25">
      <c r="D463" s="35"/>
      <c r="E463" s="35"/>
    </row>
    <row r="464" spans="4:5" x14ac:dyDescent="0.25">
      <c r="D464" s="35"/>
      <c r="E464" s="35"/>
    </row>
    <row r="465" spans="4:5" x14ac:dyDescent="0.25">
      <c r="D465" s="35"/>
      <c r="E465" s="35"/>
    </row>
    <row r="466" spans="4:5" x14ac:dyDescent="0.25">
      <c r="D466" s="35"/>
      <c r="E466" s="35"/>
    </row>
    <row r="467" spans="4:5" x14ac:dyDescent="0.25">
      <c r="D467" s="35"/>
      <c r="E467" s="35"/>
    </row>
    <row r="468" spans="4:5" x14ac:dyDescent="0.25">
      <c r="D468" s="35"/>
      <c r="E468" s="35"/>
    </row>
    <row r="469" spans="4:5" x14ac:dyDescent="0.25">
      <c r="D469" s="35"/>
      <c r="E469" s="35"/>
    </row>
    <row r="470" spans="4:5" x14ac:dyDescent="0.25">
      <c r="D470" s="35"/>
      <c r="E470" s="35"/>
    </row>
    <row r="471" spans="4:5" x14ac:dyDescent="0.25">
      <c r="D471" s="35"/>
      <c r="E471" s="35"/>
    </row>
    <row r="472" spans="4:5" x14ac:dyDescent="0.25">
      <c r="D472" s="35"/>
      <c r="E472" s="35"/>
    </row>
    <row r="473" spans="4:5" x14ac:dyDescent="0.25">
      <c r="D473" s="35"/>
      <c r="E473" s="35"/>
    </row>
    <row r="474" spans="4:5" x14ac:dyDescent="0.25">
      <c r="D474" s="35"/>
      <c r="E474" s="35"/>
    </row>
  </sheetData>
  <conditionalFormatting sqref="G1:G9 F1:F1048576">
    <cfRule type="containsText" dxfId="9" priority="1" operator="containsText" text="Plus de 3 mois">
      <formula>NOT(ISERROR(SEARCH("Plus de 3 mois",F1)))</formula>
    </cfRule>
    <cfRule type="containsText" dxfId="8" priority="2" operator="containsText" text="Plus de 2 mois">
      <formula>NOT(ISERROR(SEARCH("Plus de 2 mois",F1)))</formula>
    </cfRule>
    <cfRule type="containsText" dxfId="7" priority="3" operator="containsText" text="Moins de 1 mois">
      <formula>NOT(ISERROR(SEARCH("Moins de 1 mois",F1)))</formula>
    </cfRule>
    <cfRule type="containsText" dxfId="6" priority="4" operator="containsText" text="Moins de 2 mois">
      <formula>NOT(ISERROR(SEARCH("Moins de 2 mois",F1)))</formula>
    </cfRule>
    <cfRule type="containsText" dxfId="5" priority="5" operator="containsText" text="Moins de 3 mois">
      <formula>NOT(ISERROR(SEARCH("Moins de 3 mois",F1)))</formula>
    </cfRule>
    <cfRule type="containsText" dxfId="4" priority="6" operator="containsText" text="Plus de 1 mois">
      <formula>NOT(ISERROR(SEARCH("Plus de 1 mois",F1)))</formula>
    </cfRule>
    <cfRule type="containsText" dxfId="3" priority="7" operator="containsText" text="Retard">
      <formula>NOT(ISERROR(SEARCH("Retard",F1)))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&amp;LRéférence: EN-453-IDFS Version 5&amp;CCerballiance IDF Sud&amp;RDate d'application :2020-06-09</oddHeader>
    <oddFooter>&amp;LRédacteur: ZWAHLEN Sylvie&amp;CValidateur: ZWAHLEN Sylvie&amp;RApprobateur: FUCHS Elisabeth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" id="{DCF3214D-CF0D-4B0C-9F03-CE9EEA072215}">
            <xm:f>E2-Liste!$I$1&lt;=-91</xm:f>
            <x14:dxf>
              <font>
                <b/>
                <i val="0"/>
                <color rgb="FFFF0000"/>
              </font>
            </x14:dxf>
          </x14:cfRule>
          <xm:sqref>E2:E9</xm:sqref>
        </x14:conditionalFormatting>
        <x14:conditionalFormatting xmlns:xm="http://schemas.microsoft.com/office/excel/2006/main">
          <x14:cfRule type="expression" priority="20" id="{8468F23B-0699-4BD5-9A3D-49F8AC80E407}">
            <xm:f>E2-Liste!$I$1&lt;=90</xm:f>
            <x14:dxf>
              <font>
                <b/>
                <i val="0"/>
                <color rgb="FFFFC000"/>
              </font>
            </x14:dxf>
          </x14:cfRule>
          <xm:sqref>E2:E9</xm:sqref>
        </x14:conditionalFormatting>
        <x14:conditionalFormatting xmlns:xm="http://schemas.microsoft.com/office/excel/2006/main">
          <x14:cfRule type="expression" priority="21" id="{FE391129-21DD-4405-9460-834E7323C5DA}">
            <xm:f>E2-Liste!$I$1&lt;=-1</xm:f>
            <x14:dxf>
              <font>
                <b/>
                <i val="0"/>
                <color rgb="FFFF9933"/>
              </font>
            </x14:dxf>
          </x14:cfRule>
          <xm:sqref>E2:E9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Tableau de bord</vt:lpstr>
      <vt:lpstr>Matrice des compétences</vt:lpstr>
      <vt:lpstr>Synthèse</vt:lpstr>
      <vt:lpstr>Suivi des compétences</vt:lpstr>
      <vt:lpstr>Liste</vt:lpstr>
      <vt:lpstr>Data</vt:lpstr>
      <vt:lpstr>ListeBacterio</vt:lpstr>
      <vt:lpstr>ListeFonction</vt:lpstr>
      <vt:lpstr>listeNiveau</vt:lpstr>
      <vt:lpstr>ListePluri</vt:lpstr>
      <vt:lpstr>listePrePost</vt:lpstr>
      <vt:lpstr>Pré_Ana_Post_analytique</vt:lpstr>
      <vt:lpstr>'Matrice des compétences'!Zone_d_impression</vt:lpstr>
      <vt:lpstr>'Tableau de bord'!Zone_d_impression</vt:lpstr>
    </vt:vector>
  </TitlesOfParts>
  <Manager/>
  <Company>Nicolas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Nicolas</dc:creator>
  <cp:keywords/>
  <dc:description/>
  <cp:lastModifiedBy>Sylvie PIVOT</cp:lastModifiedBy>
  <cp:revision/>
  <dcterms:created xsi:type="dcterms:W3CDTF">2012-11-07T13:56:29Z</dcterms:created>
  <dcterms:modified xsi:type="dcterms:W3CDTF">2021-07-07T07:25:20Z</dcterms:modified>
  <cp:category/>
  <cp:contentStatus/>
</cp:coreProperties>
</file>