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DEAL\STAGES\SEBASTIEN UZEL\perte de charge\"/>
    </mc:Choice>
  </mc:AlternateContent>
  <bookViews>
    <workbookView xWindow="0" yWindow="0" windowWidth="21600" windowHeight="9645"/>
  </bookViews>
  <sheets>
    <sheet name="Feuil1" sheetId="1" r:id="rId1"/>
  </sheets>
  <externalReferences>
    <externalReference r:id="rId2"/>
  </externalReferences>
  <definedNames>
    <definedName name="C_item">[1]!Tableau2[ITEM]</definedName>
    <definedName name="item">[1]Feuil1!$I$2:$I$5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13" i="1" a="1"/>
  <c r="J13" i="1" s="1"/>
  <c r="K12" i="1" a="1"/>
  <c r="K12" i="1" s="1"/>
  <c r="J12" i="1" a="1"/>
  <c r="J12" i="1" s="1"/>
  <c r="J11" i="1" a="1"/>
  <c r="J11" i="1" s="1"/>
  <c r="J10" i="1" a="1"/>
  <c r="J10" i="1" s="1"/>
  <c r="J9" i="1" a="1"/>
  <c r="J9" i="1" s="1"/>
  <c r="J8" i="1" a="1"/>
  <c r="J8" i="1" s="1"/>
  <c r="J7" i="1" a="1"/>
  <c r="J7" i="1" s="1"/>
  <c r="J6" i="1" a="1"/>
  <c r="J6" i="1" s="1"/>
  <c r="J5" i="1" a="1"/>
  <c r="J5" i="1" s="1"/>
  <c r="J4" i="1" a="1"/>
  <c r="J4" i="1" s="1"/>
  <c r="I4" i="1" a="1"/>
  <c r="I4" i="1" s="1"/>
  <c r="J3" i="1" a="1"/>
  <c r="J3" i="1" s="1"/>
  <c r="I5" i="1" l="1" a="1"/>
  <c r="I5" i="1" s="1"/>
  <c r="I6" i="1" l="1" a="1"/>
  <c r="I6" i="1" s="1"/>
  <c r="I7" i="1" l="1" a="1"/>
  <c r="I7" i="1" s="1"/>
  <c r="I8" i="1" s="1" a="1"/>
  <c r="I8" i="1" s="1"/>
  <c r="I9" i="1" l="1" a="1"/>
  <c r="I9" i="1" s="1"/>
  <c r="I10" i="1" s="1" a="1"/>
  <c r="I10" i="1" s="1"/>
  <c r="I11" i="1" l="1" a="1"/>
  <c r="I11" i="1" s="1"/>
  <c r="I12" i="1" s="1" a="1"/>
  <c r="I12" i="1" s="1"/>
  <c r="I13" i="1" s="1" a="1"/>
  <c r="I13" i="1" s="1"/>
  <c r="I14" i="1" s="1" a="1"/>
  <c r="I14" i="1" s="1"/>
  <c r="I15" i="1" s="1" a="1"/>
  <c r="I15" i="1" s="1"/>
  <c r="I16" i="1" s="1" a="1"/>
  <c r="I16" i="1" s="1"/>
  <c r="I17" i="1" s="1" a="1"/>
  <c r="I17" i="1" s="1"/>
</calcChain>
</file>

<file path=xl/sharedStrings.xml><?xml version="1.0" encoding="utf-8"?>
<sst xmlns="http://schemas.openxmlformats.org/spreadsheetml/2006/main" count="1215" uniqueCount="473">
  <si>
    <t>ITEM</t>
  </si>
  <si>
    <t>PLASSON Item</t>
  </si>
  <si>
    <t>MG Item</t>
  </si>
  <si>
    <t>DESCRIPTION</t>
  </si>
  <si>
    <t>D</t>
  </si>
  <si>
    <t xml:space="preserve"> d</t>
  </si>
  <si>
    <t>K</t>
  </si>
  <si>
    <t>Augmentation Adaptator 1</t>
  </si>
  <si>
    <t>Augmentation Adaptator 2</t>
  </si>
  <si>
    <t>Augmentation Adaptator socket</t>
  </si>
  <si>
    <t>Augmenation Bushing Adaptator</t>
  </si>
  <si>
    <t>050602016003</t>
  </si>
  <si>
    <t>5062003</t>
  </si>
  <si>
    <t>ADAPTOR 16x12x3/8</t>
  </si>
  <si>
    <t>050602020005</t>
  </si>
  <si>
    <t>5062005</t>
  </si>
  <si>
    <t>ADAPTOR 20x16x1/2</t>
  </si>
  <si>
    <t>050602025007</t>
  </si>
  <si>
    <t>5062007</t>
  </si>
  <si>
    <t>ADAPTOR 25x20x3/4</t>
  </si>
  <si>
    <t>050602032010</t>
  </si>
  <si>
    <t>5062010</t>
  </si>
  <si>
    <t>ADAPTOR 32x25x1</t>
  </si>
  <si>
    <t>050602040013</t>
  </si>
  <si>
    <t>5062013</t>
  </si>
  <si>
    <t>ADAPTOR 40x32x1.1/4</t>
  </si>
  <si>
    <t>050602050015</t>
  </si>
  <si>
    <t>5062015</t>
  </si>
  <si>
    <t>ADAPTOR 50x40x1.1/2</t>
  </si>
  <si>
    <t>050602063020</t>
  </si>
  <si>
    <t>5062020</t>
  </si>
  <si>
    <t>ADAPTOR 63x50x2</t>
  </si>
  <si>
    <t>050602075025</t>
  </si>
  <si>
    <t>5062025</t>
  </si>
  <si>
    <t>ADAPTOR 75X63X2.1/2</t>
  </si>
  <si>
    <t>050602090030</t>
  </si>
  <si>
    <t>5062030</t>
  </si>
  <si>
    <t>ADAPTOR 90X75X3</t>
  </si>
  <si>
    <t>052102016003</t>
  </si>
  <si>
    <t>5212003</t>
  </si>
  <si>
    <t>ADAPTOR 20x16x3/8</t>
  </si>
  <si>
    <t>052102020005</t>
  </si>
  <si>
    <t>5212005</t>
  </si>
  <si>
    <t>ADAPTOR 25x20x1/2</t>
  </si>
  <si>
    <t>052102025007</t>
  </si>
  <si>
    <t>5212007</t>
  </si>
  <si>
    <t>ADAPTOR 32x25x3/4"</t>
  </si>
  <si>
    <t>d</t>
  </si>
  <si>
    <t>052102032010</t>
  </si>
  <si>
    <t>5212010</t>
  </si>
  <si>
    <t>ADAPTOR 40x32x1</t>
  </si>
  <si>
    <t>052102040013</t>
  </si>
  <si>
    <t>5212013</t>
  </si>
  <si>
    <t>ADAPTOR 50x40x1.1/4</t>
  </si>
  <si>
    <t>052102050015</t>
  </si>
  <si>
    <t>5212015</t>
  </si>
  <si>
    <t>ADAPTOR 63x50x1.1/2</t>
  </si>
  <si>
    <t>052102063020</t>
  </si>
  <si>
    <t>5212020</t>
  </si>
  <si>
    <t>ADAPTOR 75x63x2</t>
  </si>
  <si>
    <t>052102075025</t>
  </si>
  <si>
    <t>5212025</t>
  </si>
  <si>
    <t>ADAPTOR 90x75x2.1/2</t>
  </si>
  <si>
    <t>052102090030</t>
  </si>
  <si>
    <t>5212030</t>
  </si>
  <si>
    <t>ADAPTOR 110x90x3</t>
  </si>
  <si>
    <t>052102110040</t>
  </si>
  <si>
    <t>5212040</t>
  </si>
  <si>
    <t>ADAPTOR 125x110x4</t>
  </si>
  <si>
    <t>050302025005</t>
  </si>
  <si>
    <t>5032020</t>
  </si>
  <si>
    <t>ADAPTOR MF 20 x 1/2"</t>
  </si>
  <si>
    <t>050302025007</t>
  </si>
  <si>
    <t>5032025</t>
  </si>
  <si>
    <t>ADAPTOR MF 25 x 3/4"</t>
  </si>
  <si>
    <t>050302032010</t>
  </si>
  <si>
    <t>5032032</t>
  </si>
  <si>
    <t>ADAPTOR MF 32 x 1"</t>
  </si>
  <si>
    <t>050302040013</t>
  </si>
  <si>
    <t>5032040</t>
  </si>
  <si>
    <t>ADAPTOR MF 40 x 1.1/4"</t>
  </si>
  <si>
    <t>050302050015</t>
  </si>
  <si>
    <t>5032050</t>
  </si>
  <si>
    <t>ADAPTOR MF 50 x 1.1/2"</t>
  </si>
  <si>
    <t>050302063020</t>
  </si>
  <si>
    <t>5032063</t>
  </si>
  <si>
    <t>ADAPTOR MF 63 x 2"</t>
  </si>
  <si>
    <t>050302075025</t>
  </si>
  <si>
    <t>5032075</t>
  </si>
  <si>
    <t>ADAPTOR MF 75 x 2.1/2"</t>
  </si>
  <si>
    <t>050302090030</t>
  </si>
  <si>
    <t>5032090</t>
  </si>
  <si>
    <t>ADAPTOR MF 90 x 3"</t>
  </si>
  <si>
    <t>050302110040</t>
  </si>
  <si>
    <t>5032110</t>
  </si>
  <si>
    <t>ADAPTOR MF 110 x 4"</t>
  </si>
  <si>
    <t>Augmentation Bushing Adaptator</t>
  </si>
  <si>
    <t>052202020003</t>
  </si>
  <si>
    <t>5222003</t>
  </si>
  <si>
    <t>ADAPTOR 25x20x3/8</t>
  </si>
  <si>
    <t>052202025005</t>
  </si>
  <si>
    <t>5222005</t>
  </si>
  <si>
    <t>ADAPTOR 32x25x1/2</t>
  </si>
  <si>
    <t>052202032007</t>
  </si>
  <si>
    <t>5222007</t>
  </si>
  <si>
    <t>ADAPTOR 40x32x3/4"</t>
  </si>
  <si>
    <t>052202040010</t>
  </si>
  <si>
    <t>5222010</t>
  </si>
  <si>
    <t>ADAPTOR 50x40x1</t>
  </si>
  <si>
    <t>052202050013</t>
  </si>
  <si>
    <t>5222013</t>
  </si>
  <si>
    <t>ADAPTOR 63x50x1.1/4</t>
  </si>
  <si>
    <t>052202063015</t>
  </si>
  <si>
    <t>5222015</t>
  </si>
  <si>
    <t>ADAPTOR 75x63x1.1/2</t>
  </si>
  <si>
    <t>052202075020</t>
  </si>
  <si>
    <t>5222020</t>
  </si>
  <si>
    <t>ADAPTOR 90x75x2</t>
  </si>
  <si>
    <t>052202090025</t>
  </si>
  <si>
    <t>5222025</t>
  </si>
  <si>
    <t>ADAPTOR 110x90x2.1/2</t>
  </si>
  <si>
    <t>052202110030</t>
  </si>
  <si>
    <t>5222030</t>
  </si>
  <si>
    <t>ADAPTOR 125x110x3</t>
  </si>
  <si>
    <t>Augmentation</t>
  </si>
  <si>
    <t>050201005003</t>
  </si>
  <si>
    <t>5021005003</t>
  </si>
  <si>
    <t>REDUCER M.F 1/2"X3/8"</t>
  </si>
  <si>
    <t>050201007003</t>
  </si>
  <si>
    <t>5021007003</t>
  </si>
  <si>
    <t>REDUCER M.F.3/4"x3/8"</t>
  </si>
  <si>
    <t>050201007005</t>
  </si>
  <si>
    <t>5021007005</t>
  </si>
  <si>
    <t>REDUCER M.F.3/4"X1/2"</t>
  </si>
  <si>
    <t>050201010005</t>
  </si>
  <si>
    <t>5021010005</t>
  </si>
  <si>
    <t>REDUCER M.F.1X1/2"</t>
  </si>
  <si>
    <t>050201010007</t>
  </si>
  <si>
    <t>5021010007</t>
  </si>
  <si>
    <t>REDUCER M.F.1X3/4"</t>
  </si>
  <si>
    <t>050201013005</t>
  </si>
  <si>
    <t>5021013005</t>
  </si>
  <si>
    <t>REDUCER M.F.1.1/4"X1/2"</t>
  </si>
  <si>
    <t>050201013007</t>
  </si>
  <si>
    <t>5021013007</t>
  </si>
  <si>
    <t>REDUCER M.F.1.1/4"X3/4"</t>
  </si>
  <si>
    <t>050201013010</t>
  </si>
  <si>
    <t>5021013010</t>
  </si>
  <si>
    <t>REDUCER M.F.1.1/4"X1"</t>
  </si>
  <si>
    <t>050201015007</t>
  </si>
  <si>
    <t>5021015007</t>
  </si>
  <si>
    <t>REDUCER M.F.1.1/2"X3/4"</t>
  </si>
  <si>
    <t>050201015010</t>
  </si>
  <si>
    <t>5021015010</t>
  </si>
  <si>
    <t>REDUCER M.F.1.1/2"X1"</t>
  </si>
  <si>
    <t>050201015013</t>
  </si>
  <si>
    <t>5021015013</t>
  </si>
  <si>
    <t>REDUCER M.F.1.1/2"X1.1/4"</t>
  </si>
  <si>
    <t>050201020010</t>
  </si>
  <si>
    <t>5021020010</t>
  </si>
  <si>
    <t>REDUCER M.F.2X1"</t>
  </si>
  <si>
    <t>050201020013</t>
  </si>
  <si>
    <t>5021020013</t>
  </si>
  <si>
    <t>REDUCER M.F. 2X1.1/4"</t>
  </si>
  <si>
    <t>050201020015</t>
  </si>
  <si>
    <t>5021020015</t>
  </si>
  <si>
    <t>REDUCER M.F.2X1.1/2"</t>
  </si>
  <si>
    <t>050201025015</t>
  </si>
  <si>
    <t>5021025015</t>
  </si>
  <si>
    <t>REDUCER M.F.2.1/2"X1.1/2"</t>
  </si>
  <si>
    <t>050201025020</t>
  </si>
  <si>
    <t>5021025020</t>
  </si>
  <si>
    <t>REDUCER M.F.2.1/2"X2"</t>
  </si>
  <si>
    <t>050201030020</t>
  </si>
  <si>
    <t>5021030020</t>
  </si>
  <si>
    <t>REDUCER M.F 3"x2"</t>
  </si>
  <si>
    <t>050201030025</t>
  </si>
  <si>
    <t>5021030025</t>
  </si>
  <si>
    <t>REDUCER M.F.3"X2.1/2"</t>
  </si>
  <si>
    <t>050201040025</t>
  </si>
  <si>
    <t>5021040025</t>
  </si>
  <si>
    <t>REDUCER M.F.4"X2.1/2"</t>
  </si>
  <si>
    <t>050201040030</t>
  </si>
  <si>
    <t>5021040030</t>
  </si>
  <si>
    <t>REDUCER M.F.4"X3"</t>
  </si>
  <si>
    <t>Augmentation socket socket</t>
  </si>
  <si>
    <t>050200020016</t>
  </si>
  <si>
    <t>5020020016</t>
  </si>
  <si>
    <t>REDUCER 20X16X16</t>
  </si>
  <si>
    <t>050200025016</t>
  </si>
  <si>
    <t>5020025016</t>
  </si>
  <si>
    <t>REDUCER 25x20x16</t>
  </si>
  <si>
    <t>050200025020</t>
  </si>
  <si>
    <t>5020025020</t>
  </si>
  <si>
    <t>REDUCER 25x20x20</t>
  </si>
  <si>
    <t>050200032016</t>
  </si>
  <si>
    <t>5020032016</t>
  </si>
  <si>
    <t>REDUCER 32x25x16</t>
  </si>
  <si>
    <t>050200032020</t>
  </si>
  <si>
    <t>5020032020</t>
  </si>
  <si>
    <t>REDUCER 32x25x20</t>
  </si>
  <si>
    <t>050200032025</t>
  </si>
  <si>
    <t>5020032025</t>
  </si>
  <si>
    <t>REDUCER 32x25x25</t>
  </si>
  <si>
    <t>050200040016</t>
  </si>
  <si>
    <t>5020040016</t>
  </si>
  <si>
    <t>REDUCER 40x32x16</t>
  </si>
  <si>
    <t>050200040020</t>
  </si>
  <si>
    <t>5020040020</t>
  </si>
  <si>
    <t>REDUCER 40x32x20</t>
  </si>
  <si>
    <t>050200040025</t>
  </si>
  <si>
    <t>5020040025</t>
  </si>
  <si>
    <t>REDUCER 40x32x25</t>
  </si>
  <si>
    <t>050200040032</t>
  </si>
  <si>
    <t>5020040032</t>
  </si>
  <si>
    <t>REDUCER 40x32x32</t>
  </si>
  <si>
    <t>050200050020</t>
  </si>
  <si>
    <t>5020050020</t>
  </si>
  <si>
    <t>REDUCER 50x40x20</t>
  </si>
  <si>
    <t>050200050025</t>
  </si>
  <si>
    <t>5020050025</t>
  </si>
  <si>
    <t>REDUCER 50x40x25</t>
  </si>
  <si>
    <t>050200050032</t>
  </si>
  <si>
    <t>5020050032</t>
  </si>
  <si>
    <t>REDUCER 50x40x32</t>
  </si>
  <si>
    <t>050200050040</t>
  </si>
  <si>
    <t>5020050040</t>
  </si>
  <si>
    <t>REDUCER 50x40x40</t>
  </si>
  <si>
    <t>050200063025</t>
  </si>
  <si>
    <t>5020063025</t>
  </si>
  <si>
    <t>REDUCER 63x50x25</t>
  </si>
  <si>
    <t>050200063032</t>
  </si>
  <si>
    <t>5020063032</t>
  </si>
  <si>
    <t>REDUCER 63x50x32</t>
  </si>
  <si>
    <t>050200063040</t>
  </si>
  <si>
    <t>5020063040</t>
  </si>
  <si>
    <t>REDUCER 63x50x40</t>
  </si>
  <si>
    <t>050200063050</t>
  </si>
  <si>
    <t>5020063050</t>
  </si>
  <si>
    <t>REDUCER 63x50x50</t>
  </si>
  <si>
    <t>050200075032</t>
  </si>
  <si>
    <t>5020075032</t>
  </si>
  <si>
    <t>REDUCER 75x63x32</t>
  </si>
  <si>
    <t>050200075040</t>
  </si>
  <si>
    <t>5020075040</t>
  </si>
  <si>
    <t>REDUCER 75x63x40</t>
  </si>
  <si>
    <t>050200075050</t>
  </si>
  <si>
    <t>5020075050</t>
  </si>
  <si>
    <t>REDUCER 75x63x50</t>
  </si>
  <si>
    <t>050200075063</t>
  </si>
  <si>
    <t>5020075063</t>
  </si>
  <si>
    <t>REDUCER 75x63x63</t>
  </si>
  <si>
    <t>050200090040</t>
  </si>
  <si>
    <t>5020090040</t>
  </si>
  <si>
    <t>REDUCER 90x75x40</t>
  </si>
  <si>
    <t>050200090050</t>
  </si>
  <si>
    <t>5020090050</t>
  </si>
  <si>
    <t>REDUCER 90x75x50</t>
  </si>
  <si>
    <t>050200090063</t>
  </si>
  <si>
    <t>5020090063</t>
  </si>
  <si>
    <t>REDUCER 90x75x63</t>
  </si>
  <si>
    <t>050200090075</t>
  </si>
  <si>
    <t>5020090075</t>
  </si>
  <si>
    <t>REDUCER 90x75x75</t>
  </si>
  <si>
    <t>050200110050</t>
  </si>
  <si>
    <t>5020110050</t>
  </si>
  <si>
    <t>REDUCER 110x90x50</t>
  </si>
  <si>
    <t>050200110063</t>
  </si>
  <si>
    <t>5020110063</t>
  </si>
  <si>
    <t>REDUCER 110x90x63</t>
  </si>
  <si>
    <t>050200110075</t>
  </si>
  <si>
    <t>5020110075</t>
  </si>
  <si>
    <t>REDUCER 110x90x75</t>
  </si>
  <si>
    <t>050200110090</t>
  </si>
  <si>
    <t>5020110090</t>
  </si>
  <si>
    <t>REDUCER 110x90x90</t>
  </si>
  <si>
    <t>050200125063</t>
  </si>
  <si>
    <t>5020125063</t>
  </si>
  <si>
    <t>REDUCER 125x110x63</t>
  </si>
  <si>
    <t>050200125075</t>
  </si>
  <si>
    <t>5020125075</t>
  </si>
  <si>
    <t>REDUCER 125x110x75</t>
  </si>
  <si>
    <t>050200125090</t>
  </si>
  <si>
    <t>5020125090</t>
  </si>
  <si>
    <t>REDUCER 125x110x90</t>
  </si>
  <si>
    <t>050200125110</t>
  </si>
  <si>
    <t>5020125110</t>
  </si>
  <si>
    <t>REDUCER 125x110x110</t>
  </si>
  <si>
    <t>050200140110</t>
  </si>
  <si>
    <t>5020140110</t>
  </si>
  <si>
    <t>REDUCER 140x125x110</t>
  </si>
  <si>
    <t>050200160110</t>
  </si>
  <si>
    <t>5020160110</t>
  </si>
  <si>
    <t>REDUCER 160x140x110</t>
  </si>
  <si>
    <t>050200160125</t>
  </si>
  <si>
    <t>5020160125</t>
  </si>
  <si>
    <t>REDUCER 160x140x125</t>
  </si>
  <si>
    <t>501030070005</t>
  </si>
  <si>
    <t>Reducing Socket 1/2" x 3/4"</t>
  </si>
  <si>
    <t>050103010007</t>
  </si>
  <si>
    <t>5013007</t>
  </si>
  <si>
    <t>Reducing Socket 1" x 3/4"</t>
  </si>
  <si>
    <t>Augmentation Nipple</t>
  </si>
  <si>
    <t>051601005003</t>
  </si>
  <si>
    <t>5161005003</t>
  </si>
  <si>
    <t>REDUCING NIPPLE 1/2"X3/8"</t>
  </si>
  <si>
    <t>051601007003</t>
  </si>
  <si>
    <t>5161007003</t>
  </si>
  <si>
    <t>REDUCING NIPPLE 3/4"X3/8"</t>
  </si>
  <si>
    <t>051601007005</t>
  </si>
  <si>
    <t>5161007005</t>
  </si>
  <si>
    <t>REDUCING NIPPLE 3/4"X1/2"</t>
  </si>
  <si>
    <t>051601010005</t>
  </si>
  <si>
    <t>5161010005</t>
  </si>
  <si>
    <t>REDUCING NIPPLE 1"X1/2"</t>
  </si>
  <si>
    <t>051601010007</t>
  </si>
  <si>
    <t>5161010007</t>
  </si>
  <si>
    <t>REDUCING NIPPLE 1"X3/4"</t>
  </si>
  <si>
    <t>051601013007</t>
  </si>
  <si>
    <t>5161013007</t>
  </si>
  <si>
    <t>REDUCING NIPPLE 1.1/4"X3/4"</t>
  </si>
  <si>
    <t>051601013010</t>
  </si>
  <si>
    <t>5161013010</t>
  </si>
  <si>
    <t>REDUCING NIPPLE 1.1/4"X1"</t>
  </si>
  <si>
    <t>051601015010</t>
  </si>
  <si>
    <t>5161015010</t>
  </si>
  <si>
    <t>REDUCING NIPPLE 1.1/2"X1"</t>
  </si>
  <si>
    <t>051601015013</t>
  </si>
  <si>
    <t>5161015013</t>
  </si>
  <si>
    <t>REDUCING NIPPLE 1.1/2"X1.1/4"</t>
  </si>
  <si>
    <t>051601020013</t>
  </si>
  <si>
    <t>5161020013</t>
  </si>
  <si>
    <t>REDUCING NIPPLE 2X1.1/4"</t>
  </si>
  <si>
    <t>051601020015</t>
  </si>
  <si>
    <t>5161020015</t>
  </si>
  <si>
    <t>REDUCING NIPPLE 2X1.1/2"</t>
  </si>
  <si>
    <t>051601025015</t>
  </si>
  <si>
    <t>5161025015</t>
  </si>
  <si>
    <t>REDUCING NIPPLE 2.1/2"X1.1/2"</t>
  </si>
  <si>
    <t>051601025020</t>
  </si>
  <si>
    <t>5161025020</t>
  </si>
  <si>
    <t>REDUCING NIPPLE 2.1/2"X2"</t>
  </si>
  <si>
    <t>051601030020</t>
  </si>
  <si>
    <t>5161030020</t>
  </si>
  <si>
    <t>REDUCING NIPPLE 3"X2"</t>
  </si>
  <si>
    <t>051601030025</t>
  </si>
  <si>
    <t>5161030025</t>
  </si>
  <si>
    <t>REDUCING NIPPLE 3"X2.1/2"</t>
  </si>
  <si>
    <t>051601040025</t>
  </si>
  <si>
    <t>5161040025</t>
  </si>
  <si>
    <t>REDUCING NIPPLE 4"X2.1/2"</t>
  </si>
  <si>
    <t>051601040030</t>
  </si>
  <si>
    <t>5161040030</t>
  </si>
  <si>
    <t>REDUCING NIPPLE 4"X3"</t>
  </si>
  <si>
    <t>Short Augmentation Bushing</t>
  </si>
  <si>
    <t>050900020016</t>
  </si>
  <si>
    <t>5090020016</t>
  </si>
  <si>
    <t>REDUCING BUSH 20X16</t>
  </si>
  <si>
    <t>050900025016</t>
  </si>
  <si>
    <t>5090025016</t>
  </si>
  <si>
    <t>REDUCING BUSH 25X16</t>
  </si>
  <si>
    <t>050900025020</t>
  </si>
  <si>
    <t>5090025020</t>
  </si>
  <si>
    <t>REDUCING BUSH 25X20</t>
  </si>
  <si>
    <t>050900032016</t>
  </si>
  <si>
    <t>5090032016</t>
  </si>
  <si>
    <t>REDUCING BUSH 32X16</t>
  </si>
  <si>
    <t>050900032020</t>
  </si>
  <si>
    <t>5090032020</t>
  </si>
  <si>
    <t>REDUCING BUSH 32X20</t>
  </si>
  <si>
    <t>050900032025</t>
  </si>
  <si>
    <t>5090032025</t>
  </si>
  <si>
    <t>REDUCING BUSH 32X25</t>
  </si>
  <si>
    <t>050900040020</t>
  </si>
  <si>
    <t>5090040020</t>
  </si>
  <si>
    <t>REDUCING BUSH 40X20</t>
  </si>
  <si>
    <t>050900040025</t>
  </si>
  <si>
    <t>5090040025</t>
  </si>
  <si>
    <t>REDUCING BUSH 40X25</t>
  </si>
  <si>
    <t>050900040032</t>
  </si>
  <si>
    <t>5090040032</t>
  </si>
  <si>
    <t>REDUCING BUSH 40X32</t>
  </si>
  <si>
    <t>050900050025</t>
  </si>
  <si>
    <t>5090050025</t>
  </si>
  <si>
    <t>REDUCING BUSH 50X25</t>
  </si>
  <si>
    <t>050900050032</t>
  </si>
  <si>
    <t>5090050032</t>
  </si>
  <si>
    <t>REDUCING BUSH 50X32</t>
  </si>
  <si>
    <t>050900050040</t>
  </si>
  <si>
    <t>5090050040</t>
  </si>
  <si>
    <t>REDUCING BUSH 50X40</t>
  </si>
  <si>
    <t>050900063032</t>
  </si>
  <si>
    <t>5090063032</t>
  </si>
  <si>
    <t>REDUCING BUSH 63X32</t>
  </si>
  <si>
    <t>050900063040</t>
  </si>
  <si>
    <t>5090063040</t>
  </si>
  <si>
    <t>REDUCING BUSH 63X40</t>
  </si>
  <si>
    <t>050900063050</t>
  </si>
  <si>
    <t>5090063050</t>
  </si>
  <si>
    <t>REDUCING BUSH 63X50</t>
  </si>
  <si>
    <t>050900075040</t>
  </si>
  <si>
    <t>5090075040</t>
  </si>
  <si>
    <t>REDUCING BUSH 75X40</t>
  </si>
  <si>
    <t>050900075050</t>
  </si>
  <si>
    <t>5090075050</t>
  </si>
  <si>
    <t>REDUCING BUSH 75X50</t>
  </si>
  <si>
    <t>050900075063</t>
  </si>
  <si>
    <t>5090075063</t>
  </si>
  <si>
    <t>REDUCING BUSH 75X63</t>
  </si>
  <si>
    <t>050900090050</t>
  </si>
  <si>
    <t>5090090050</t>
  </si>
  <si>
    <t>REDUCING BUSH 90X50</t>
  </si>
  <si>
    <t>050900090063</t>
  </si>
  <si>
    <t>5090090063</t>
  </si>
  <si>
    <t>REDUCING BUSH 90X63</t>
  </si>
  <si>
    <t>050900090075</t>
  </si>
  <si>
    <t>5090090075</t>
  </si>
  <si>
    <t>REDUCING BUSH 90X75</t>
  </si>
  <si>
    <t>050900110063</t>
  </si>
  <si>
    <t>5090110063</t>
  </si>
  <si>
    <t>REDUCING BUSH 110X63</t>
  </si>
  <si>
    <t>050900110075</t>
  </si>
  <si>
    <t>5090110075</t>
  </si>
  <si>
    <t>REDUCING BUSH 110X75</t>
  </si>
  <si>
    <t>050900110090</t>
  </si>
  <si>
    <t>5090110090</t>
  </si>
  <si>
    <t>REDUCING BUSH 110X90</t>
  </si>
  <si>
    <t>050900125075</t>
  </si>
  <si>
    <t>5090125075</t>
  </si>
  <si>
    <t>REDUCING BUSH 125X75</t>
  </si>
  <si>
    <t>050900125090</t>
  </si>
  <si>
    <t>5090125090</t>
  </si>
  <si>
    <t>REDUCING BUSH 125X90</t>
  </si>
  <si>
    <t>050900125110</t>
  </si>
  <si>
    <t>5090125110</t>
  </si>
  <si>
    <t>REDUCING BUSH 125X110</t>
  </si>
  <si>
    <t>050900140090</t>
  </si>
  <si>
    <t>5090140090</t>
  </si>
  <si>
    <t>REDUCING BUSH 140X90</t>
  </si>
  <si>
    <t>050900140110</t>
  </si>
  <si>
    <t>5090140110</t>
  </si>
  <si>
    <t>REDUCING BUSH 140X110</t>
  </si>
  <si>
    <t>050900140125</t>
  </si>
  <si>
    <t>5090140125</t>
  </si>
  <si>
    <t>REDUCING BUSH 140X125</t>
  </si>
  <si>
    <t>050900160110</t>
  </si>
  <si>
    <t>5090160110</t>
  </si>
  <si>
    <t>REDUCING BUSH 160X110</t>
  </si>
  <si>
    <t>050900160125</t>
  </si>
  <si>
    <t>5090160125</t>
  </si>
  <si>
    <t>REDUCING BUSH 160X125</t>
  </si>
  <si>
    <t>050900160140</t>
  </si>
  <si>
    <t>5090160140</t>
  </si>
  <si>
    <t>REDUCING BUSH 160X140</t>
  </si>
  <si>
    <t>050900200160</t>
  </si>
  <si>
    <t>5090200160</t>
  </si>
  <si>
    <t>REDUCING BUSH 200X160</t>
  </si>
  <si>
    <t>050900200180</t>
  </si>
  <si>
    <t>5090200180</t>
  </si>
  <si>
    <t>050900225160</t>
  </si>
  <si>
    <t>5090225160</t>
  </si>
  <si>
    <t>REDUCING BUSH 225X160</t>
  </si>
  <si>
    <t>050900225200</t>
  </si>
  <si>
    <t>5090225200</t>
  </si>
  <si>
    <t>REDUCING BUSH 225X200</t>
  </si>
  <si>
    <t>rétrécissement  Adaptator 1</t>
  </si>
  <si>
    <t>rétrécissement  Adaptator 2</t>
  </si>
  <si>
    <t>rétrecissement Adaptator socket</t>
  </si>
  <si>
    <t>rétrecissement Bushing Adaptator</t>
  </si>
  <si>
    <t>rétrecissement</t>
  </si>
  <si>
    <t>Reducing socket</t>
  </si>
  <si>
    <t>Reduction Nipple</t>
  </si>
  <si>
    <t>Short reducing Bushing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</si>
</sst>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FFFFFF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quotePrefix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3" borderId="2" xfId="1" applyNumberFormat="1" applyFont="1" applyFill="1" applyBorder="1" applyAlignment="1"/>
    <xf numFmtId="0" fontId="3" fillId="3" borderId="2" xfId="0" applyFont="1" applyFill="1" applyBorder="1"/>
    <xf numFmtId="2" fontId="3" fillId="3" borderId="2" xfId="0" applyNumberFormat="1" applyFont="1" applyFill="1" applyBorder="1"/>
    <xf numFmtId="0" fontId="4" fillId="0" borderId="0" xfId="0" quotePrefix="1" applyFont="1" applyAlignment="1">
      <alignment horizontal="left" vertical="center" readingOrder="1"/>
    </xf>
    <xf numFmtId="0" fontId="1" fillId="4" borderId="2" xfId="1" applyNumberFormat="1" applyFont="1" applyFill="1" applyBorder="1" applyAlignment="1"/>
    <xf numFmtId="0" fontId="3" fillId="4" borderId="2" xfId="0" applyFont="1" applyFill="1" applyBorder="1"/>
    <xf numFmtId="2" fontId="3" fillId="4" borderId="2" xfId="0" applyNumberFormat="1" applyFont="1" applyFill="1" applyBorder="1"/>
    <xf numFmtId="0" fontId="4" fillId="0" borderId="0" xfId="0" applyFont="1" applyAlignment="1">
      <alignment horizontal="left" vertical="center" readingOrder="1"/>
    </xf>
    <xf numFmtId="0" fontId="1" fillId="3" borderId="2" xfId="1" quotePrefix="1" applyNumberFormat="1" applyFont="1" applyFill="1" applyBorder="1" applyAlignment="1"/>
    <xf numFmtId="1" fontId="3" fillId="3" borderId="2" xfId="0" applyNumberFormat="1" applyFont="1" applyFill="1" applyBorder="1"/>
    <xf numFmtId="1" fontId="3" fillId="4" borderId="2" xfId="0" applyNumberFormat="1" applyFont="1" applyFill="1" applyBorder="1"/>
    <xf numFmtId="0" fontId="3" fillId="3" borderId="3" xfId="0" applyFont="1" applyFill="1" applyBorder="1"/>
    <xf numFmtId="2" fontId="3" fillId="3" borderId="3" xfId="0" applyNumberFormat="1" applyFont="1" applyFill="1" applyBorder="1"/>
    <xf numFmtId="0" fontId="1" fillId="3" borderId="4" xfId="1" applyNumberFormat="1" applyFont="1" applyFill="1" applyBorder="1" applyAlignment="1"/>
    <xf numFmtId="0" fontId="1" fillId="4" borderId="4" xfId="1" applyNumberFormat="1" applyFont="1" applyFill="1" applyBorder="1" applyAlignment="1"/>
    <xf numFmtId="0" fontId="1" fillId="3" borderId="5" xfId="1" applyNumberFormat="1" applyFont="1" applyFill="1" applyBorder="1" applyAlignment="1"/>
    <xf numFmtId="0" fontId="1" fillId="3" borderId="3" xfId="1" applyNumberFormat="1" applyFont="1" applyFill="1" applyBorder="1" applyAlignment="1"/>
    <xf numFmtId="0" fontId="1" fillId="4" borderId="5" xfId="1" applyNumberFormat="1" applyFont="1" applyFill="1" applyBorder="1" applyAlignment="1"/>
    <xf numFmtId="0" fontId="1" fillId="4" borderId="3" xfId="1" applyNumberFormat="1" applyFont="1" applyFill="1" applyBorder="1" applyAlignment="1"/>
    <xf numFmtId="0" fontId="3" fillId="4" borderId="3" xfId="0" applyFont="1" applyFill="1" applyBorder="1"/>
    <xf numFmtId="2" fontId="3" fillId="4" borderId="3" xfId="0" applyNumberFormat="1" applyFont="1" applyFill="1" applyBorder="1"/>
    <xf numFmtId="49" fontId="1" fillId="3" borderId="4" xfId="1" applyNumberFormat="1" applyFont="1" applyFill="1" applyBorder="1" applyAlignment="1"/>
    <xf numFmtId="49" fontId="1" fillId="3" borderId="2" xfId="1" applyNumberFormat="1" applyFont="1" applyFill="1" applyBorder="1" applyAlignment="1"/>
    <xf numFmtId="49" fontId="1" fillId="4" borderId="4" xfId="1" applyNumberFormat="1" applyFont="1" applyFill="1" applyBorder="1" applyAlignment="1"/>
    <xf numFmtId="49" fontId="1" fillId="4" borderId="2" xfId="1" applyNumberFormat="1" applyFont="1" applyFill="1" applyBorder="1" applyAlignment="1"/>
    <xf numFmtId="0" fontId="0" fillId="3" borderId="4" xfId="1" applyNumberFormat="1" applyFont="1" applyFill="1" applyBorder="1" applyAlignment="1"/>
    <xf numFmtId="0" fontId="0" fillId="3" borderId="2" xfId="1" applyNumberFormat="1" applyFont="1" applyFill="1" applyBorder="1" applyAlignment="1"/>
    <xf numFmtId="2" fontId="3" fillId="3" borderId="6" xfId="0" applyNumberFormat="1" applyFont="1" applyFill="1" applyBorder="1"/>
    <xf numFmtId="0" fontId="0" fillId="3" borderId="5" xfId="1" applyNumberFormat="1" applyFont="1" applyFill="1" applyBorder="1" applyAlignment="1"/>
    <xf numFmtId="0" fontId="0" fillId="3" borderId="3" xfId="1" applyNumberFormat="1" applyFont="1" applyFill="1" applyBorder="1" applyAlignment="1"/>
    <xf numFmtId="2" fontId="3" fillId="3" borderId="7" xfId="0" applyNumberFormat="1" applyFont="1" applyFill="1" applyBorder="1"/>
    <xf numFmtId="0" fontId="0" fillId="3" borderId="4" xfId="1" quotePrefix="1" applyNumberFormat="1" applyFont="1" applyFill="1" applyBorder="1" applyAlignment="1"/>
    <xf numFmtId="0" fontId="0" fillId="3" borderId="2" xfId="1" quotePrefix="1" applyNumberFormat="1" applyFont="1" applyFill="1" applyBorder="1" applyAlignment="1"/>
    <xf numFmtId="0" fontId="0" fillId="3" borderId="2" xfId="1" applyNumberFormat="1" applyFont="1" applyFill="1" applyBorder="1" applyAlignment="1">
      <alignment horizontal="left" vertical="top"/>
    </xf>
    <xf numFmtId="0" fontId="0" fillId="0" borderId="0" xfId="0" applyBorder="1"/>
    <xf numFmtId="0" fontId="0" fillId="5" borderId="0" xfId="0" applyFill="1"/>
  </cellXfs>
  <cellStyles count="2">
    <cellStyle name="Normal" xfId="0" builtinId="0"/>
    <cellStyle name="Normal 2" xfId="1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rgb="FFFFFFFF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DC%20Tot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C"/>
      <sheetName val="Feuil1"/>
      <sheetName val="PE"/>
      <sheetName val="INOX"/>
      <sheetName val="PDC"/>
    </sheetNames>
    <sheetDataSet>
      <sheetData sheetId="0"/>
      <sheetData sheetId="1">
        <row r="2">
          <cell r="I2" t="str">
            <v>Augmentation Adaptator 1</v>
          </cell>
        </row>
        <row r="3">
          <cell r="I3" t="str">
            <v>Augmentation Adaptator 2</v>
          </cell>
        </row>
        <row r="4">
          <cell r="I4" t="str">
            <v>Augmentation Adaptator socket</v>
          </cell>
        </row>
        <row r="5">
          <cell r="I5" t="str">
            <v>Augmentation Bushing Adaptator</v>
          </cell>
        </row>
      </sheetData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id="1" name="Tableau22" displayName="Tableau22" ref="A1:G301" totalsRowShown="0" headerRowDxfId="6" headerRowCellStyle="Normal 2">
  <autoFilter ref="A1:G301"/>
  <sortState ref="A2:H151">
    <sortCondition ref="A3:A153"/>
  </sortState>
  <tableColumns count="7">
    <tableColumn id="1" name="ITEM"/>
    <tableColumn id="2" name="PLASSON Item" dataDxfId="5" dataCellStyle="Normal 2"/>
    <tableColumn id="3" name="MG Item" dataDxfId="4" dataCellStyle="Normal 2"/>
    <tableColumn id="4" name="DESCRIPTION" dataDxfId="3" dataCellStyle="Normal 2"/>
    <tableColumn id="5" name="D" dataDxfId="2"/>
    <tableColumn id="6" name=" d" dataDxfId="1"/>
    <tableColumn id="7" name="K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1"/>
  <sheetViews>
    <sheetView tabSelected="1" topLeftCell="B1" zoomScale="70" zoomScaleNormal="70" workbookViewId="0">
      <selection activeCell="L14" sqref="L14"/>
    </sheetView>
  </sheetViews>
  <sheetFormatPr baseColWidth="10" defaultRowHeight="15" x14ac:dyDescent="0.25"/>
  <cols>
    <col min="9" max="9" width="37" customWidth="1"/>
    <col min="10" max="10" width="24.28515625" customWidth="1"/>
    <col min="11" max="11" width="29.5703125" customWidth="1"/>
    <col min="12" max="12" width="30.5703125" customWidth="1"/>
    <col min="13" max="13" width="34.42578125" customWidth="1"/>
  </cols>
  <sheetData>
    <row r="1" spans="1:13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I1" s="4" t="s">
        <v>0</v>
      </c>
      <c r="J1" t="s">
        <v>7</v>
      </c>
      <c r="K1" t="s">
        <v>8</v>
      </c>
      <c r="L1" t="s">
        <v>9</v>
      </c>
      <c r="M1" t="s">
        <v>10</v>
      </c>
    </row>
    <row r="2" spans="1:13" ht="15.75" thickTop="1" x14ac:dyDescent="0.25">
      <c r="A2" t="s">
        <v>7</v>
      </c>
      <c r="B2" s="5" t="s">
        <v>11</v>
      </c>
      <c r="C2" s="5" t="s">
        <v>12</v>
      </c>
      <c r="D2" s="5" t="s">
        <v>13</v>
      </c>
      <c r="E2" s="6">
        <v>12</v>
      </c>
      <c r="F2" s="6">
        <v>10</v>
      </c>
      <c r="G2" s="7">
        <v>9.336419753086414E-2</v>
      </c>
      <c r="I2" t="s">
        <v>7</v>
      </c>
      <c r="J2" s="8">
        <f>IFERROR(INDEX($E$2:$E$301,SMALL(IF((MATCH($E$2:$E$301,$E$2:$E$301,0)=ROW($E$1:$E$300))*($A$2:$A$301=$I$2),ROW($E$1:$E$300)),ROW(1:1))),"")</f>
        <v>12</v>
      </c>
      <c r="K2">
        <v>16</v>
      </c>
      <c r="L2">
        <v>20</v>
      </c>
      <c r="M2">
        <v>20</v>
      </c>
    </row>
    <row r="3" spans="1:13" x14ac:dyDescent="0.25">
      <c r="A3" t="s">
        <v>7</v>
      </c>
      <c r="B3" s="9" t="s">
        <v>14</v>
      </c>
      <c r="C3" s="9" t="s">
        <v>15</v>
      </c>
      <c r="D3" s="9" t="s">
        <v>16</v>
      </c>
      <c r="E3" s="10">
        <v>16</v>
      </c>
      <c r="F3" s="10">
        <v>13</v>
      </c>
      <c r="G3" s="11">
        <v>0.1154937744140625</v>
      </c>
      <c r="I3" t="s">
        <v>8</v>
      </c>
      <c r="J3" s="8">
        <f t="array" ref="J3">IFERROR(INDEX($E$2:$E$301,SMALL(IF((MATCH($E$2:$E$301,$E$2:$E$301,0)=ROW($E$1:$E$300))*($A$2:$A$301=$I$2),ROW($E$1:$E$300)),ROW(2:2))),"")</f>
        <v>16</v>
      </c>
      <c r="K3">
        <v>20</v>
      </c>
      <c r="L3">
        <v>25</v>
      </c>
      <c r="M3">
        <v>25</v>
      </c>
    </row>
    <row r="4" spans="1:13" x14ac:dyDescent="0.25">
      <c r="A4" t="s">
        <v>7</v>
      </c>
      <c r="B4" s="5" t="s">
        <v>17</v>
      </c>
      <c r="C4" s="5" t="s">
        <v>18</v>
      </c>
      <c r="D4" s="5" t="s">
        <v>19</v>
      </c>
      <c r="E4" s="6">
        <v>20</v>
      </c>
      <c r="F4" s="6">
        <v>18</v>
      </c>
      <c r="G4" s="7">
        <v>3.6099999999999979E-2</v>
      </c>
      <c r="I4" t="str">
        <f t="array" ref="I4">INDEX(A:A,MIN(IF(COUNTIF(I$1:I3,C_item)=0,ROW(C_item))))&amp;""</f>
        <v>Augmentation Adaptator socket</v>
      </c>
      <c r="J4" s="8">
        <f t="array" ref="J4">IFERROR(INDEX($E$2:$E$301,SMALL(IF((MATCH($E$2:$E$301,$E$2:$E$301,0)=ROW($E$1:$E$300))*($A$2:$A$301=$I$2),ROW($E$1:$E$300)),ROW(3:3))),"")</f>
        <v>20</v>
      </c>
      <c r="K4">
        <v>25</v>
      </c>
      <c r="L4">
        <v>32</v>
      </c>
      <c r="M4">
        <v>32</v>
      </c>
    </row>
    <row r="5" spans="1:13" x14ac:dyDescent="0.25">
      <c r="A5" t="s">
        <v>7</v>
      </c>
      <c r="B5" s="9" t="s">
        <v>20</v>
      </c>
      <c r="C5" s="9" t="s">
        <v>21</v>
      </c>
      <c r="D5" s="9" t="s">
        <v>22</v>
      </c>
      <c r="E5" s="10">
        <v>25</v>
      </c>
      <c r="F5" s="10">
        <v>23</v>
      </c>
      <c r="G5" s="11">
        <v>2.3592959999999986E-2</v>
      </c>
      <c r="I5" t="str">
        <f t="array" ref="I5">INDEX(A:A,MIN(IF(COUNTIF(I$1:I4,C_item)=0,ROW(C_item))))&amp;""</f>
        <v>Augmentation Bushing Adaptator</v>
      </c>
      <c r="J5" s="8">
        <f t="array" ref="J5">IFERROR(INDEX($E$2:$E$301,SMALL(IF((MATCH($E$2:$E$301,$E$2:$E$301,0)=ROW($E$1:$E$300))*($A$2:$A$301=$I$2),ROW($E$1:$E$300)),ROW(4:4))),"")</f>
        <v>25</v>
      </c>
      <c r="K5">
        <v>32</v>
      </c>
      <c r="L5">
        <v>40</v>
      </c>
      <c r="M5">
        <v>40</v>
      </c>
    </row>
    <row r="6" spans="1:13" x14ac:dyDescent="0.25">
      <c r="A6" t="s">
        <v>7</v>
      </c>
      <c r="B6" s="5" t="s">
        <v>23</v>
      </c>
      <c r="C6" s="5" t="s">
        <v>24</v>
      </c>
      <c r="D6" s="5" t="s">
        <v>25</v>
      </c>
      <c r="E6" s="6">
        <v>32</v>
      </c>
      <c r="F6" s="6">
        <v>30</v>
      </c>
      <c r="G6" s="7">
        <v>1.46636962890625E-2</v>
      </c>
      <c r="I6" t="str">
        <f t="array" ref="I6">INDEX(A:A,MIN(IF(COUNTIF(I$1:I5,C_item)=0,ROW(C_item))))&amp;""</f>
        <v>Augmentation</v>
      </c>
      <c r="J6" s="8">
        <f t="array" ref="J6">IFERROR(INDEX($E$2:$E$301,SMALL(IF((MATCH($E$2:$E$301,$E$2:$E$301,0)=ROW($E$1:$E$300))*($A$2:$A$301=$I$2),ROW($E$1:$E$300)),ROW(5:5))),"")</f>
        <v>32</v>
      </c>
      <c r="K6">
        <v>40</v>
      </c>
      <c r="L6">
        <v>50</v>
      </c>
      <c r="M6">
        <v>50</v>
      </c>
    </row>
    <row r="7" spans="1:13" x14ac:dyDescent="0.25">
      <c r="A7" t="s">
        <v>7</v>
      </c>
      <c r="B7" s="9" t="s">
        <v>26</v>
      </c>
      <c r="C7" s="9" t="s">
        <v>27</v>
      </c>
      <c r="D7" s="9" t="s">
        <v>28</v>
      </c>
      <c r="E7" s="10">
        <v>40</v>
      </c>
      <c r="F7" s="10">
        <v>35</v>
      </c>
      <c r="G7" s="11">
        <v>5.4931640625E-2</v>
      </c>
      <c r="I7" t="str">
        <f t="array" ref="I7">INDEX(A:A,MIN(IF(COUNTIF(I$1:I6,C_item)=0,ROW(C_item))))&amp;""</f>
        <v>Augmentation socket socket</v>
      </c>
      <c r="J7" s="8">
        <f t="array" ref="J7">IFERROR(INDEX($E$2:$E$301,SMALL(IF((MATCH($E$2:$E$301,$E$2:$E$301,0)=ROW($E$1:$E$300))*($A$2:$A$301=$I$2),ROW($E$1:$E$300)),ROW(6:6))),"")</f>
        <v>40</v>
      </c>
      <c r="K7">
        <v>50</v>
      </c>
      <c r="L7">
        <v>63</v>
      </c>
      <c r="M7">
        <v>63</v>
      </c>
    </row>
    <row r="8" spans="1:13" x14ac:dyDescent="0.25">
      <c r="A8" t="s">
        <v>7</v>
      </c>
      <c r="B8" s="5" t="s">
        <v>29</v>
      </c>
      <c r="C8" s="5" t="s">
        <v>30</v>
      </c>
      <c r="D8" s="5" t="s">
        <v>31</v>
      </c>
      <c r="E8" s="6">
        <v>50</v>
      </c>
      <c r="F8" s="6">
        <v>46</v>
      </c>
      <c r="G8" s="7">
        <v>2.3592959999999986E-2</v>
      </c>
      <c r="I8" t="str">
        <f t="array" ref="I8">INDEX(A:A,MIN(IF(COUNTIF(I$1:I7,C_item)=0,ROW(C_item))))&amp;""</f>
        <v>Augmentation Nipple</v>
      </c>
      <c r="J8" s="8">
        <f t="array" ref="J8">IFERROR(INDEX($E$2:$E$301,SMALL(IF((MATCH($E$2:$E$301,$E$2:$E$301,0)=ROW($E$1:$E$300))*($A$2:$A$301=$I$2),ROW($E$1:$E$300)),ROW(7:7))),"")</f>
        <v>50</v>
      </c>
      <c r="K8">
        <v>63</v>
      </c>
      <c r="L8">
        <v>75</v>
      </c>
      <c r="M8">
        <v>75</v>
      </c>
    </row>
    <row r="9" spans="1:13" x14ac:dyDescent="0.25">
      <c r="A9" t="s">
        <v>7</v>
      </c>
      <c r="B9" s="9" t="s">
        <v>32</v>
      </c>
      <c r="C9" s="9" t="s">
        <v>33</v>
      </c>
      <c r="D9" s="9" t="s">
        <v>34</v>
      </c>
      <c r="E9" s="10">
        <v>63</v>
      </c>
      <c r="F9" s="10">
        <v>62</v>
      </c>
      <c r="G9" s="11">
        <v>9.9187701918389292E-4</v>
      </c>
      <c r="I9" t="str">
        <f t="array" ref="I9">INDEX(A:A,MIN(IF(COUNTIF(I$1:I8,C_item)=0,ROW(C_item))))&amp;""</f>
        <v>Short Augmentation Bushing</v>
      </c>
      <c r="J9" s="8">
        <f t="array" ref="J9">IFERROR(INDEX($E$2:$E$301,SMALL(IF((MATCH($E$2:$E$301,$E$2:$E$301,0)=ROW($E$1:$E$300))*($A$2:$A$301=$I$2),ROW($E$1:$E$300)),ROW(8:8))),"")</f>
        <v>63</v>
      </c>
      <c r="K9">
        <v>75</v>
      </c>
      <c r="L9">
        <v>90</v>
      </c>
      <c r="M9">
        <v>90</v>
      </c>
    </row>
    <row r="10" spans="1:13" x14ac:dyDescent="0.25">
      <c r="A10" t="s">
        <v>7</v>
      </c>
      <c r="B10" s="5" t="s">
        <v>35</v>
      </c>
      <c r="C10" s="5" t="s">
        <v>36</v>
      </c>
      <c r="D10" s="5" t="s">
        <v>37</v>
      </c>
      <c r="E10" s="6">
        <v>75</v>
      </c>
      <c r="F10" s="6">
        <v>70</v>
      </c>
      <c r="G10" s="7">
        <v>1.661234567901233E-2</v>
      </c>
      <c r="I10" t="str">
        <f t="array" ref="I10">INDEX(A:A,MIN(IF(COUNTIF(I$1:I9,C_item)=0,ROW(C_item))))&amp;""</f>
        <v>rétrécissement  Adaptator 1</v>
      </c>
      <c r="J10" s="8">
        <f t="array" ref="J10">IFERROR(INDEX($E$2:$E$301,SMALL(IF((MATCH($E$2:$E$301,$E$2:$E$301,0)=ROW($E$1:$E$300))*($A$2:$A$301=$I$2),ROW($E$1:$E$300)),ROW(9:9))),"")</f>
        <v>75</v>
      </c>
      <c r="K10">
        <v>90</v>
      </c>
      <c r="L10">
        <v>110</v>
      </c>
      <c r="M10">
        <v>110</v>
      </c>
    </row>
    <row r="11" spans="1:13" x14ac:dyDescent="0.25">
      <c r="A11" t="s">
        <v>8</v>
      </c>
      <c r="B11" s="5" t="s">
        <v>38</v>
      </c>
      <c r="C11" s="5" t="s">
        <v>39</v>
      </c>
      <c r="D11" s="5" t="s">
        <v>40</v>
      </c>
      <c r="E11" s="6">
        <v>16</v>
      </c>
      <c r="F11" s="6">
        <v>10</v>
      </c>
      <c r="G11" s="7">
        <v>0.371337890625</v>
      </c>
      <c r="I11" t="str">
        <f t="array" ref="I11">INDEX(A:A,MIN(IF(COUNTIF(I$1:I10,C_item)=0,ROW(C_item))))&amp;""</f>
        <v>rétrécissement  Adaptator 2</v>
      </c>
      <c r="J11" s="8" t="str">
        <f t="array" ref="J11">IFERROR(INDEX($E$2:$E$301,SMALL(IF((MATCH($E$2:$E$301,$E$2:$E$301,0)=ROW($E$1:$E$300))*($A$2:$A$301=$I$2),ROW($E$1:$E$300)),ROW(10:10))),"")</f>
        <v/>
      </c>
      <c r="K11">
        <v>110</v>
      </c>
    </row>
    <row r="12" spans="1:13" x14ac:dyDescent="0.25">
      <c r="A12" t="s">
        <v>8</v>
      </c>
      <c r="B12" s="9" t="s">
        <v>41</v>
      </c>
      <c r="C12" s="9" t="s">
        <v>42</v>
      </c>
      <c r="D12" s="9" t="s">
        <v>43</v>
      </c>
      <c r="E12" s="10">
        <v>20</v>
      </c>
      <c r="F12" s="10">
        <v>13</v>
      </c>
      <c r="G12" s="11">
        <v>0.33350624999999989</v>
      </c>
      <c r="I12" t="str">
        <f t="array" ref="I12">INDEX(A:A,MIN(IF(COUNTIF(I$1:I11,C_item)=0,ROW(C_item))))&amp;""</f>
        <v>rétrecissement Adaptator socket</v>
      </c>
      <c r="J12" s="8" t="str">
        <f t="array" ref="J12">IFERROR(INDEX($E$2:$E$60,SMALL(IF((MATCH($E$2:$E$60,$E$2:$E$60,0)=ROW($E$1:$E$59))*($A$2:$A$60=$I$2),ROW($E$1:$E$59)),ROW(11:11))),"")</f>
        <v/>
      </c>
      <c r="K12" s="8" t="str">
        <f t="array" ref="K12">IFERROR(INDEX($E$2:$E$60,SMALL(IF((MATCH($E$2:$E$60,$E$2:$E$60,0)=ROW($E$1:$E$59))*($A$2:$A$60=$I$3),ROW($E$1:$E$59)),ROW(11:11))),"")</f>
        <v/>
      </c>
    </row>
    <row r="13" spans="1:13" x14ac:dyDescent="0.25">
      <c r="A13" t="s">
        <v>8</v>
      </c>
      <c r="B13" s="5" t="s">
        <v>44</v>
      </c>
      <c r="C13" s="5" t="s">
        <v>45</v>
      </c>
      <c r="D13" s="5" t="s">
        <v>46</v>
      </c>
      <c r="E13" s="6">
        <v>25</v>
      </c>
      <c r="F13" s="6">
        <v>18</v>
      </c>
      <c r="G13" s="7">
        <v>0.23193856000000002</v>
      </c>
      <c r="I13" t="str">
        <f t="array" ref="I13">INDEX(A:A,MIN(IF(COUNTIF(I$1:I12,C_item)=0,ROW(C_item))))&amp;""</f>
        <v>rétrecissement Bushing Adaptator</v>
      </c>
      <c r="J13" s="8" t="str">
        <f t="array" ref="J13">IFERROR(INDEX($E$2:$E$60,SMALL(IF((MATCH($E$2:$E$60,$E$2:$E$60,0)=ROW($E$1:$E$59))*($A$2:$A$60=$I$2),ROW($E$1:$E$59)),ROW(12:12))),"")</f>
        <v/>
      </c>
      <c r="L13" t="s">
        <v>4</v>
      </c>
      <c r="M13" t="s">
        <v>47</v>
      </c>
    </row>
    <row r="14" spans="1:13" x14ac:dyDescent="0.25">
      <c r="A14" t="s">
        <v>8</v>
      </c>
      <c r="B14" s="9" t="s">
        <v>48</v>
      </c>
      <c r="C14" s="9" t="s">
        <v>49</v>
      </c>
      <c r="D14" s="9" t="s">
        <v>50</v>
      </c>
      <c r="E14" s="10">
        <v>32</v>
      </c>
      <c r="F14" s="10">
        <v>23</v>
      </c>
      <c r="G14" s="11">
        <v>0.23367404937744141</v>
      </c>
      <c r="I14" t="str">
        <f t="array" ref="I14">INDEX(A:A,MIN(IF(COUNTIF(I$1:I13,C_item)=0,ROW(C_item))))&amp;""</f>
        <v>rétrecissement</v>
      </c>
      <c r="J14" s="12"/>
      <c r="K14" s="40" t="s">
        <v>8</v>
      </c>
      <c r="L14" s="40">
        <v>25</v>
      </c>
      <c r="M14" s="40"/>
    </row>
    <row r="15" spans="1:13" x14ac:dyDescent="0.25">
      <c r="A15" t="s">
        <v>8</v>
      </c>
      <c r="B15" s="5" t="s">
        <v>51</v>
      </c>
      <c r="C15" s="5" t="s">
        <v>52</v>
      </c>
      <c r="D15" s="5" t="s">
        <v>53</v>
      </c>
      <c r="E15" s="6">
        <v>40</v>
      </c>
      <c r="F15" s="6">
        <v>30</v>
      </c>
      <c r="G15" s="7">
        <v>0.19140625</v>
      </c>
      <c r="I15" t="str">
        <f t="array" ref="I15">INDEX(A:A,MIN(IF(COUNTIF(I$1:I14,C_item)=0,ROW(C_item))))&amp;""</f>
        <v>Reducing socket</v>
      </c>
      <c r="J15" s="12"/>
    </row>
    <row r="16" spans="1:13" x14ac:dyDescent="0.25">
      <c r="A16" t="s">
        <v>8</v>
      </c>
      <c r="B16" s="9" t="s">
        <v>54</v>
      </c>
      <c r="C16" s="9" t="s">
        <v>55</v>
      </c>
      <c r="D16" s="9" t="s">
        <v>56</v>
      </c>
      <c r="E16" s="10">
        <v>50</v>
      </c>
      <c r="F16" s="10">
        <v>35</v>
      </c>
      <c r="G16" s="11">
        <v>0.2601</v>
      </c>
      <c r="I16" t="str">
        <f t="array" ref="I16">INDEX(A:A,MIN(IF(COUNTIF(I$1:I15,C_item)=0,ROW(C_item))))&amp;""</f>
        <v>Reduction Nipple</v>
      </c>
      <c r="J16" s="12"/>
    </row>
    <row r="17" spans="1:10" x14ac:dyDescent="0.25">
      <c r="A17" t="s">
        <v>8</v>
      </c>
      <c r="B17" s="5" t="s">
        <v>57</v>
      </c>
      <c r="C17" s="5" t="s">
        <v>58</v>
      </c>
      <c r="D17" s="5" t="s">
        <v>59</v>
      </c>
      <c r="E17" s="6">
        <v>63</v>
      </c>
      <c r="F17" s="6">
        <v>46</v>
      </c>
      <c r="G17" s="7">
        <v>0.21796594303762959</v>
      </c>
      <c r="I17" t="str">
        <f t="array" ref="I17">INDEX(A:A,MIN(IF(COUNTIF(I$1:I16,C_item)=0,ROW(C_item))))&amp;""</f>
        <v>Short reducing Bushing</v>
      </c>
      <c r="J17" s="12"/>
    </row>
    <row r="18" spans="1:10" x14ac:dyDescent="0.25">
      <c r="A18" t="s">
        <v>8</v>
      </c>
      <c r="B18" s="9" t="s">
        <v>60</v>
      </c>
      <c r="C18" s="9" t="s">
        <v>61</v>
      </c>
      <c r="D18" s="9" t="s">
        <v>62</v>
      </c>
      <c r="E18" s="10">
        <v>75</v>
      </c>
      <c r="F18" s="10">
        <v>62</v>
      </c>
      <c r="G18" s="11">
        <v>0.10024963160493829</v>
      </c>
      <c r="J18" s="12"/>
    </row>
    <row r="19" spans="1:10" x14ac:dyDescent="0.25">
      <c r="A19" t="s">
        <v>8</v>
      </c>
      <c r="B19" s="5" t="s">
        <v>63</v>
      </c>
      <c r="C19" s="5" t="s">
        <v>64</v>
      </c>
      <c r="D19" s="5" t="s">
        <v>65</v>
      </c>
      <c r="E19" s="6">
        <v>90</v>
      </c>
      <c r="F19" s="6">
        <v>70</v>
      </c>
      <c r="G19" s="7">
        <v>0.1560737692424935</v>
      </c>
      <c r="J19" s="12"/>
    </row>
    <row r="20" spans="1:10" x14ac:dyDescent="0.25">
      <c r="A20" t="s">
        <v>8</v>
      </c>
      <c r="B20" s="9" t="s">
        <v>66</v>
      </c>
      <c r="C20" s="9" t="s">
        <v>67</v>
      </c>
      <c r="D20" s="9" t="s">
        <v>68</v>
      </c>
      <c r="E20" s="10">
        <v>110</v>
      </c>
      <c r="F20" s="10">
        <v>93</v>
      </c>
      <c r="G20" s="11">
        <v>8.1342811283382291E-2</v>
      </c>
      <c r="J20" s="12"/>
    </row>
    <row r="21" spans="1:10" x14ac:dyDescent="0.25">
      <c r="A21" t="s">
        <v>9</v>
      </c>
      <c r="B21" s="13" t="s">
        <v>69</v>
      </c>
      <c r="C21" s="13" t="s">
        <v>70</v>
      </c>
      <c r="D21" s="5" t="s">
        <v>71</v>
      </c>
      <c r="E21" s="6">
        <v>20</v>
      </c>
      <c r="F21" s="14">
        <v>15.9</v>
      </c>
      <c r="G21" s="7">
        <v>0.13540560062499996</v>
      </c>
      <c r="J21" s="12"/>
    </row>
    <row r="22" spans="1:10" x14ac:dyDescent="0.25">
      <c r="A22" t="s">
        <v>9</v>
      </c>
      <c r="B22" s="9" t="s">
        <v>72</v>
      </c>
      <c r="C22" s="9" t="s">
        <v>73</v>
      </c>
      <c r="D22" s="9" t="s">
        <v>74</v>
      </c>
      <c r="E22" s="10">
        <v>25</v>
      </c>
      <c r="F22" s="15">
        <v>20.260000000000002</v>
      </c>
      <c r="G22" s="11">
        <v>0.11782182566338559</v>
      </c>
      <c r="J22" s="12"/>
    </row>
    <row r="23" spans="1:10" x14ac:dyDescent="0.25">
      <c r="A23" t="s">
        <v>9</v>
      </c>
      <c r="B23" s="5" t="s">
        <v>75</v>
      </c>
      <c r="C23" s="5" t="s">
        <v>76</v>
      </c>
      <c r="D23" s="5" t="s">
        <v>77</v>
      </c>
      <c r="E23" s="6">
        <v>32</v>
      </c>
      <c r="F23" s="14">
        <v>25.2</v>
      </c>
      <c r="G23" s="7">
        <v>0.14428127441406252</v>
      </c>
      <c r="J23" s="12"/>
    </row>
    <row r="24" spans="1:10" x14ac:dyDescent="0.25">
      <c r="A24" t="s">
        <v>9</v>
      </c>
      <c r="B24" s="9" t="s">
        <v>78</v>
      </c>
      <c r="C24" s="9" t="s">
        <v>79</v>
      </c>
      <c r="D24" s="9" t="s">
        <v>80</v>
      </c>
      <c r="E24" s="10">
        <v>40</v>
      </c>
      <c r="F24" s="15">
        <v>32.9</v>
      </c>
      <c r="G24" s="11">
        <v>0.10464820628906252</v>
      </c>
      <c r="J24" s="12"/>
    </row>
    <row r="25" spans="1:10" x14ac:dyDescent="0.25">
      <c r="A25" t="s">
        <v>9</v>
      </c>
      <c r="B25" s="5" t="s">
        <v>81</v>
      </c>
      <c r="C25" s="5" t="s">
        <v>82</v>
      </c>
      <c r="D25" s="5" t="s">
        <v>83</v>
      </c>
      <c r="E25" s="6">
        <v>50</v>
      </c>
      <c r="F25" s="14">
        <v>40.299999999999997</v>
      </c>
      <c r="G25" s="7">
        <v>0.12275493249600009</v>
      </c>
      <c r="J25" s="12"/>
    </row>
    <row r="26" spans="1:10" x14ac:dyDescent="0.25">
      <c r="A26" t="s">
        <v>9</v>
      </c>
      <c r="B26" s="9" t="s">
        <v>84</v>
      </c>
      <c r="C26" s="9" t="s">
        <v>85</v>
      </c>
      <c r="D26" s="9" t="s">
        <v>86</v>
      </c>
      <c r="E26" s="10">
        <v>63</v>
      </c>
      <c r="F26" s="15">
        <v>49.85</v>
      </c>
      <c r="G26" s="11">
        <v>0.13979525630173581</v>
      </c>
      <c r="J26" s="12"/>
    </row>
    <row r="27" spans="1:10" x14ac:dyDescent="0.25">
      <c r="A27" t="s">
        <v>9</v>
      </c>
      <c r="B27" s="5" t="s">
        <v>87</v>
      </c>
      <c r="C27" s="5" t="s">
        <v>88</v>
      </c>
      <c r="D27" s="5" t="s">
        <v>89</v>
      </c>
      <c r="E27" s="6">
        <v>75</v>
      </c>
      <c r="F27" s="14">
        <v>64.599999999999994</v>
      </c>
      <c r="G27" s="7">
        <v>6.6618133668345708E-2</v>
      </c>
      <c r="J27" s="12"/>
    </row>
    <row r="28" spans="1:10" x14ac:dyDescent="0.25">
      <c r="A28" t="s">
        <v>9</v>
      </c>
      <c r="B28" s="9" t="s">
        <v>90</v>
      </c>
      <c r="C28" s="9" t="s">
        <v>91</v>
      </c>
      <c r="D28" s="9" t="s">
        <v>92</v>
      </c>
      <c r="E28" s="10">
        <v>90</v>
      </c>
      <c r="F28" s="15">
        <v>76.48</v>
      </c>
      <c r="G28" s="11">
        <v>7.7216031937999641E-2</v>
      </c>
      <c r="J28" s="12"/>
    </row>
    <row r="29" spans="1:10" x14ac:dyDescent="0.25">
      <c r="A29" t="s">
        <v>9</v>
      </c>
      <c r="B29" s="5" t="s">
        <v>93</v>
      </c>
      <c r="C29" s="5" t="s">
        <v>94</v>
      </c>
      <c r="D29" s="5" t="s">
        <v>95</v>
      </c>
      <c r="E29" s="6">
        <v>110</v>
      </c>
      <c r="F29" s="14">
        <v>91.28</v>
      </c>
      <c r="G29" s="7">
        <v>9.6971071778393314E-2</v>
      </c>
      <c r="J29" s="12"/>
    </row>
    <row r="30" spans="1:10" x14ac:dyDescent="0.25">
      <c r="A30" t="s">
        <v>96</v>
      </c>
      <c r="B30" s="5" t="s">
        <v>97</v>
      </c>
      <c r="C30" s="5" t="s">
        <v>98</v>
      </c>
      <c r="D30" s="5" t="s">
        <v>99</v>
      </c>
      <c r="E30" s="6">
        <v>20</v>
      </c>
      <c r="F30" s="6">
        <v>10</v>
      </c>
      <c r="G30" s="7">
        <v>0.5625</v>
      </c>
      <c r="J30" s="12"/>
    </row>
    <row r="31" spans="1:10" x14ac:dyDescent="0.25">
      <c r="A31" t="s">
        <v>96</v>
      </c>
      <c r="B31" s="9" t="s">
        <v>100</v>
      </c>
      <c r="C31" s="9" t="s">
        <v>101</v>
      </c>
      <c r="D31" s="9" t="s">
        <v>102</v>
      </c>
      <c r="E31" s="10">
        <v>25</v>
      </c>
      <c r="F31" s="10">
        <v>13</v>
      </c>
      <c r="G31" s="11">
        <v>0.53231616000000004</v>
      </c>
      <c r="J31" s="12"/>
    </row>
    <row r="32" spans="1:10" x14ac:dyDescent="0.25">
      <c r="A32" t="s">
        <v>96</v>
      </c>
      <c r="B32" s="5" t="s">
        <v>103</v>
      </c>
      <c r="C32" s="5" t="s">
        <v>104</v>
      </c>
      <c r="D32" s="5" t="s">
        <v>105</v>
      </c>
      <c r="E32" s="6">
        <v>32</v>
      </c>
      <c r="F32" s="6">
        <v>18</v>
      </c>
      <c r="G32" s="7">
        <v>0.4673004150390625</v>
      </c>
      <c r="J32" s="12"/>
    </row>
    <row r="33" spans="1:10" x14ac:dyDescent="0.25">
      <c r="A33" t="s">
        <v>96</v>
      </c>
      <c r="B33" s="9" t="s">
        <v>106</v>
      </c>
      <c r="C33" s="9" t="s">
        <v>107</v>
      </c>
      <c r="D33" s="9" t="s">
        <v>108</v>
      </c>
      <c r="E33" s="10">
        <v>40</v>
      </c>
      <c r="F33" s="10">
        <v>23</v>
      </c>
      <c r="G33" s="11">
        <v>0.4480628906250001</v>
      </c>
      <c r="J33" s="12"/>
    </row>
    <row r="34" spans="1:10" x14ac:dyDescent="0.25">
      <c r="A34" t="s">
        <v>96</v>
      </c>
      <c r="B34" s="5" t="s">
        <v>109</v>
      </c>
      <c r="C34" s="5" t="s">
        <v>110</v>
      </c>
      <c r="D34" s="5" t="s">
        <v>111</v>
      </c>
      <c r="E34" s="6">
        <v>50</v>
      </c>
      <c r="F34" s="6">
        <v>30</v>
      </c>
      <c r="G34" s="7">
        <v>0.40960000000000002</v>
      </c>
      <c r="J34" s="12"/>
    </row>
    <row r="35" spans="1:10" x14ac:dyDescent="0.25">
      <c r="A35" t="s">
        <v>96</v>
      </c>
      <c r="B35" s="9" t="s">
        <v>112</v>
      </c>
      <c r="C35" s="9" t="s">
        <v>113</v>
      </c>
      <c r="D35" s="9" t="s">
        <v>114</v>
      </c>
      <c r="E35" s="10">
        <v>63</v>
      </c>
      <c r="F35" s="10">
        <v>35</v>
      </c>
      <c r="G35" s="11">
        <v>0.47797591830513636</v>
      </c>
    </row>
    <row r="36" spans="1:10" x14ac:dyDescent="0.25">
      <c r="A36" t="s">
        <v>96</v>
      </c>
      <c r="B36" s="5" t="s">
        <v>115</v>
      </c>
      <c r="C36" s="5" t="s">
        <v>116</v>
      </c>
      <c r="D36" s="5" t="s">
        <v>117</v>
      </c>
      <c r="E36" s="6">
        <v>75</v>
      </c>
      <c r="F36" s="6">
        <v>46</v>
      </c>
      <c r="G36" s="7">
        <v>0.38915416493827165</v>
      </c>
    </row>
    <row r="37" spans="1:10" x14ac:dyDescent="0.25">
      <c r="A37" t="s">
        <v>96</v>
      </c>
      <c r="B37" s="9" t="s">
        <v>118</v>
      </c>
      <c r="C37" s="9" t="s">
        <v>119</v>
      </c>
      <c r="D37" s="9" t="s">
        <v>120</v>
      </c>
      <c r="E37" s="10">
        <v>90</v>
      </c>
      <c r="F37" s="10">
        <v>62</v>
      </c>
      <c r="G37" s="11">
        <v>0.2760788904130469</v>
      </c>
    </row>
    <row r="38" spans="1:10" x14ac:dyDescent="0.25">
      <c r="A38" t="s">
        <v>96</v>
      </c>
      <c r="B38" s="5" t="s">
        <v>121</v>
      </c>
      <c r="C38" s="5" t="s">
        <v>122</v>
      </c>
      <c r="D38" s="5" t="s">
        <v>123</v>
      </c>
      <c r="E38" s="16">
        <v>110</v>
      </c>
      <c r="F38" s="16">
        <v>70</v>
      </c>
      <c r="G38" s="17">
        <v>0.35407417526125268</v>
      </c>
    </row>
    <row r="39" spans="1:10" x14ac:dyDescent="0.25">
      <c r="A39" t="s">
        <v>124</v>
      </c>
      <c r="B39" s="18" t="s">
        <v>125</v>
      </c>
      <c r="C39" s="5" t="s">
        <v>126</v>
      </c>
      <c r="D39" s="5" t="s">
        <v>127</v>
      </c>
      <c r="E39" s="6">
        <v>13</v>
      </c>
      <c r="F39" s="6">
        <v>10</v>
      </c>
      <c r="G39" s="7">
        <v>0.16669584398305379</v>
      </c>
    </row>
    <row r="40" spans="1:10" x14ac:dyDescent="0.25">
      <c r="A40" t="s">
        <v>124</v>
      </c>
      <c r="B40" s="19" t="s">
        <v>128</v>
      </c>
      <c r="C40" s="9" t="s">
        <v>129</v>
      </c>
      <c r="D40" s="9" t="s">
        <v>130</v>
      </c>
      <c r="E40" s="10">
        <v>18</v>
      </c>
      <c r="F40" s="10">
        <v>10</v>
      </c>
      <c r="G40" s="11">
        <v>0.47797591830513636</v>
      </c>
    </row>
    <row r="41" spans="1:10" x14ac:dyDescent="0.25">
      <c r="A41" t="s">
        <v>124</v>
      </c>
      <c r="B41" s="18" t="s">
        <v>131</v>
      </c>
      <c r="C41" s="5" t="s">
        <v>132</v>
      </c>
      <c r="D41" s="5" t="s">
        <v>133</v>
      </c>
      <c r="E41" s="6">
        <v>18</v>
      </c>
      <c r="F41" s="6">
        <v>13</v>
      </c>
      <c r="G41" s="7">
        <v>0.22886183508611493</v>
      </c>
    </row>
    <row r="42" spans="1:10" x14ac:dyDescent="0.25">
      <c r="A42" t="s">
        <v>124</v>
      </c>
      <c r="B42" s="19" t="s">
        <v>134</v>
      </c>
      <c r="C42" s="9" t="s">
        <v>135</v>
      </c>
      <c r="D42" s="9" t="s">
        <v>136</v>
      </c>
      <c r="E42" s="10">
        <v>23</v>
      </c>
      <c r="F42" s="10">
        <v>10</v>
      </c>
      <c r="G42" s="11">
        <v>0.65766274420117132</v>
      </c>
    </row>
    <row r="43" spans="1:10" x14ac:dyDescent="0.25">
      <c r="A43" t="s">
        <v>124</v>
      </c>
      <c r="B43" s="18" t="s">
        <v>137</v>
      </c>
      <c r="C43" s="5" t="s">
        <v>138</v>
      </c>
      <c r="D43" s="5" t="s">
        <v>139</v>
      </c>
      <c r="E43" s="6">
        <v>23</v>
      </c>
      <c r="F43" s="6">
        <v>13</v>
      </c>
      <c r="G43" s="7">
        <v>0.46312012893035698</v>
      </c>
    </row>
    <row r="44" spans="1:10" x14ac:dyDescent="0.25">
      <c r="A44" t="s">
        <v>124</v>
      </c>
      <c r="B44" s="19" t="s">
        <v>140</v>
      </c>
      <c r="C44" s="9" t="s">
        <v>141</v>
      </c>
      <c r="D44" s="9" t="s">
        <v>142</v>
      </c>
      <c r="E44" s="10">
        <v>30</v>
      </c>
      <c r="F44" s="10">
        <v>13</v>
      </c>
      <c r="G44" s="11">
        <v>0.65970493827160481</v>
      </c>
    </row>
    <row r="45" spans="1:10" x14ac:dyDescent="0.25">
      <c r="A45" t="s">
        <v>124</v>
      </c>
      <c r="B45" s="18" t="s">
        <v>143</v>
      </c>
      <c r="C45" s="5" t="s">
        <v>144</v>
      </c>
      <c r="D45" s="5" t="s">
        <v>145</v>
      </c>
      <c r="E45" s="6">
        <v>30</v>
      </c>
      <c r="F45" s="6">
        <v>13</v>
      </c>
      <c r="G45" s="7">
        <v>0.65970493827160481</v>
      </c>
    </row>
    <row r="46" spans="1:10" x14ac:dyDescent="0.25">
      <c r="A46" t="s">
        <v>124</v>
      </c>
      <c r="B46" s="19" t="s">
        <v>146</v>
      </c>
      <c r="C46" s="9" t="s">
        <v>147</v>
      </c>
      <c r="D46" s="9" t="s">
        <v>148</v>
      </c>
      <c r="E46" s="10">
        <v>30</v>
      </c>
      <c r="F46" s="10">
        <v>23</v>
      </c>
      <c r="G46" s="11">
        <v>0.16992716049382711</v>
      </c>
    </row>
    <row r="47" spans="1:10" x14ac:dyDescent="0.25">
      <c r="A47" t="s">
        <v>124</v>
      </c>
      <c r="B47" s="18" t="s">
        <v>149</v>
      </c>
      <c r="C47" s="5" t="s">
        <v>150</v>
      </c>
      <c r="D47" s="5" t="s">
        <v>151</v>
      </c>
      <c r="E47" s="6">
        <v>35</v>
      </c>
      <c r="F47" s="6">
        <v>13</v>
      </c>
      <c r="G47" s="7">
        <v>0.74311436901291128</v>
      </c>
    </row>
    <row r="48" spans="1:10" x14ac:dyDescent="0.25">
      <c r="A48" t="s">
        <v>124</v>
      </c>
      <c r="B48" s="19" t="s">
        <v>152</v>
      </c>
      <c r="C48" s="9" t="s">
        <v>153</v>
      </c>
      <c r="D48" s="9" t="s">
        <v>154</v>
      </c>
      <c r="E48" s="10">
        <v>35</v>
      </c>
      <c r="F48" s="10">
        <v>23</v>
      </c>
      <c r="G48" s="11">
        <v>0.32280949604331521</v>
      </c>
    </row>
    <row r="49" spans="1:7" x14ac:dyDescent="0.25">
      <c r="A49" t="s">
        <v>124</v>
      </c>
      <c r="B49" s="18" t="s">
        <v>155</v>
      </c>
      <c r="C49" s="5" t="s">
        <v>156</v>
      </c>
      <c r="D49" s="5" t="s">
        <v>157</v>
      </c>
      <c r="E49" s="6">
        <v>35</v>
      </c>
      <c r="F49" s="6">
        <v>30</v>
      </c>
      <c r="G49" s="7">
        <v>7.0387338608912997E-2</v>
      </c>
    </row>
    <row r="50" spans="1:7" x14ac:dyDescent="0.25">
      <c r="A50" t="s">
        <v>124</v>
      </c>
      <c r="B50" s="19" t="s">
        <v>158</v>
      </c>
      <c r="C50" s="9" t="s">
        <v>159</v>
      </c>
      <c r="D50" s="9" t="s">
        <v>160</v>
      </c>
      <c r="E50" s="10">
        <v>46</v>
      </c>
      <c r="F50" s="10">
        <v>23</v>
      </c>
      <c r="G50" s="11">
        <v>0.5625</v>
      </c>
    </row>
    <row r="51" spans="1:7" x14ac:dyDescent="0.25">
      <c r="A51" t="s">
        <v>124</v>
      </c>
      <c r="B51" s="18" t="s">
        <v>161</v>
      </c>
      <c r="C51" s="5" t="s">
        <v>162</v>
      </c>
      <c r="D51" s="5" t="s">
        <v>163</v>
      </c>
      <c r="E51" s="6">
        <v>46</v>
      </c>
      <c r="F51" s="6">
        <v>30</v>
      </c>
      <c r="G51" s="7">
        <v>0.33024467465453589</v>
      </c>
    </row>
    <row r="52" spans="1:7" x14ac:dyDescent="0.25">
      <c r="A52" t="s">
        <v>124</v>
      </c>
      <c r="B52" s="19" t="s">
        <v>164</v>
      </c>
      <c r="C52" s="9" t="s">
        <v>165</v>
      </c>
      <c r="D52" s="9" t="s">
        <v>166</v>
      </c>
      <c r="E52" s="10">
        <v>46</v>
      </c>
      <c r="F52" s="10">
        <v>35</v>
      </c>
      <c r="G52" s="11">
        <v>0.17730626498618857</v>
      </c>
    </row>
    <row r="53" spans="1:7" x14ac:dyDescent="0.25">
      <c r="A53" t="s">
        <v>124</v>
      </c>
      <c r="B53" s="18" t="s">
        <v>167</v>
      </c>
      <c r="C53" s="5" t="s">
        <v>168</v>
      </c>
      <c r="D53" s="5" t="s">
        <v>169</v>
      </c>
      <c r="E53" s="6">
        <v>62</v>
      </c>
      <c r="F53" s="6">
        <v>35</v>
      </c>
      <c r="G53" s="7">
        <v>0.46419904095304798</v>
      </c>
    </row>
    <row r="54" spans="1:7" x14ac:dyDescent="0.25">
      <c r="A54" t="s">
        <v>124</v>
      </c>
      <c r="B54" s="19" t="s">
        <v>170</v>
      </c>
      <c r="C54" s="9" t="s">
        <v>171</v>
      </c>
      <c r="D54" s="9" t="s">
        <v>172</v>
      </c>
      <c r="E54" s="10">
        <v>62</v>
      </c>
      <c r="F54" s="10">
        <v>46</v>
      </c>
      <c r="G54" s="11">
        <v>0.20207878326535073</v>
      </c>
    </row>
    <row r="55" spans="1:7" x14ac:dyDescent="0.25">
      <c r="A55" t="s">
        <v>124</v>
      </c>
      <c r="B55" s="18" t="s">
        <v>173</v>
      </c>
      <c r="C55" s="5" t="s">
        <v>174</v>
      </c>
      <c r="D55" s="5" t="s">
        <v>175</v>
      </c>
      <c r="E55" s="6">
        <v>70</v>
      </c>
      <c r="F55" s="6">
        <v>46</v>
      </c>
      <c r="G55" s="7">
        <v>0.32280949604331521</v>
      </c>
    </row>
    <row r="56" spans="1:7" x14ac:dyDescent="0.25">
      <c r="A56" t="s">
        <v>124</v>
      </c>
      <c r="B56" s="19" t="s">
        <v>176</v>
      </c>
      <c r="C56" s="9" t="s">
        <v>177</v>
      </c>
      <c r="D56" s="9" t="s">
        <v>178</v>
      </c>
      <c r="E56" s="10">
        <v>70</v>
      </c>
      <c r="F56" s="10">
        <v>62</v>
      </c>
      <c r="G56" s="11">
        <v>4.6444648063306969E-2</v>
      </c>
    </row>
    <row r="57" spans="1:7" x14ac:dyDescent="0.25">
      <c r="A57" t="s">
        <v>124</v>
      </c>
      <c r="B57" s="18" t="s">
        <v>179</v>
      </c>
      <c r="C57" s="5" t="s">
        <v>180</v>
      </c>
      <c r="D57" s="5" t="s">
        <v>181</v>
      </c>
      <c r="E57" s="6">
        <v>93</v>
      </c>
      <c r="F57" s="6">
        <v>62</v>
      </c>
      <c r="G57" s="7">
        <v>0.30864197530864201</v>
      </c>
    </row>
    <row r="58" spans="1:7" x14ac:dyDescent="0.25">
      <c r="A58" t="s">
        <v>124</v>
      </c>
      <c r="B58" s="19" t="s">
        <v>182</v>
      </c>
      <c r="C58" s="9" t="s">
        <v>183</v>
      </c>
      <c r="D58" s="9" t="s">
        <v>184</v>
      </c>
      <c r="E58" s="10">
        <v>93</v>
      </c>
      <c r="F58" s="10">
        <v>70</v>
      </c>
      <c r="G58" s="11">
        <v>0.18788801864191237</v>
      </c>
    </row>
    <row r="59" spans="1:7" x14ac:dyDescent="0.25">
      <c r="A59" t="s">
        <v>185</v>
      </c>
      <c r="B59" s="18" t="s">
        <v>186</v>
      </c>
      <c r="C59" s="5" t="s">
        <v>187</v>
      </c>
      <c r="D59" s="5" t="s">
        <v>188</v>
      </c>
      <c r="E59" s="6">
        <v>16</v>
      </c>
      <c r="F59" s="6">
        <v>16</v>
      </c>
      <c r="G59" s="7">
        <v>0</v>
      </c>
    </row>
    <row r="60" spans="1:7" x14ac:dyDescent="0.25">
      <c r="A60" t="s">
        <v>185</v>
      </c>
      <c r="B60" s="19" t="s">
        <v>189</v>
      </c>
      <c r="C60" s="9" t="s">
        <v>190</v>
      </c>
      <c r="D60" s="9" t="s">
        <v>191</v>
      </c>
      <c r="E60" s="10">
        <v>20</v>
      </c>
      <c r="F60" s="10">
        <v>16</v>
      </c>
      <c r="G60" s="11">
        <v>0.12959999999999991</v>
      </c>
    </row>
    <row r="61" spans="1:7" x14ac:dyDescent="0.25">
      <c r="A61" t="s">
        <v>185</v>
      </c>
      <c r="B61" s="18" t="s">
        <v>192</v>
      </c>
      <c r="C61" s="5" t="s">
        <v>193</v>
      </c>
      <c r="D61" s="5" t="s">
        <v>194</v>
      </c>
      <c r="E61" s="6">
        <v>20</v>
      </c>
      <c r="F61" s="6">
        <v>20</v>
      </c>
      <c r="G61" s="7">
        <v>0</v>
      </c>
    </row>
    <row r="62" spans="1:7" x14ac:dyDescent="0.25">
      <c r="A62" t="s">
        <v>185</v>
      </c>
      <c r="B62" s="19" t="s">
        <v>195</v>
      </c>
      <c r="C62" s="9" t="s">
        <v>196</v>
      </c>
      <c r="D62" s="9" t="s">
        <v>197</v>
      </c>
      <c r="E62" s="10">
        <v>25</v>
      </c>
      <c r="F62" s="10">
        <v>16</v>
      </c>
      <c r="G62" s="11">
        <v>0.34857216000000002</v>
      </c>
    </row>
    <row r="63" spans="1:7" x14ac:dyDescent="0.25">
      <c r="A63" t="s">
        <v>185</v>
      </c>
      <c r="B63" s="19" t="s">
        <v>198</v>
      </c>
      <c r="C63" s="5" t="s">
        <v>199</v>
      </c>
      <c r="D63" s="5" t="s">
        <v>200</v>
      </c>
      <c r="E63" s="6">
        <v>25</v>
      </c>
      <c r="F63" s="6">
        <v>20</v>
      </c>
      <c r="G63" s="7">
        <v>0.12959999999999991</v>
      </c>
    </row>
    <row r="64" spans="1:7" x14ac:dyDescent="0.25">
      <c r="A64" t="s">
        <v>185</v>
      </c>
      <c r="B64" s="19" t="s">
        <v>201</v>
      </c>
      <c r="C64" s="9" t="s">
        <v>202</v>
      </c>
      <c r="D64" s="9" t="s">
        <v>203</v>
      </c>
      <c r="E64" s="10">
        <v>25</v>
      </c>
      <c r="F64" s="10">
        <v>25</v>
      </c>
      <c r="G64" s="11">
        <v>0</v>
      </c>
    </row>
    <row r="65" spans="1:7" x14ac:dyDescent="0.25">
      <c r="A65" t="s">
        <v>185</v>
      </c>
      <c r="B65" s="18" t="s">
        <v>204</v>
      </c>
      <c r="C65" s="5" t="s">
        <v>205</v>
      </c>
      <c r="D65" s="5" t="s">
        <v>206</v>
      </c>
      <c r="E65" s="6">
        <v>32</v>
      </c>
      <c r="F65" s="6">
        <v>16</v>
      </c>
      <c r="G65" s="7">
        <v>0.5625</v>
      </c>
    </row>
    <row r="66" spans="1:7" x14ac:dyDescent="0.25">
      <c r="A66" t="s">
        <v>185</v>
      </c>
      <c r="B66" s="19" t="s">
        <v>207</v>
      </c>
      <c r="C66" s="9" t="s">
        <v>208</v>
      </c>
      <c r="D66" s="9" t="s">
        <v>209</v>
      </c>
      <c r="E66" s="10">
        <v>32</v>
      </c>
      <c r="F66" s="10">
        <v>20</v>
      </c>
      <c r="G66" s="11">
        <v>0.371337890625</v>
      </c>
    </row>
    <row r="67" spans="1:7" x14ac:dyDescent="0.25">
      <c r="A67" t="s">
        <v>185</v>
      </c>
      <c r="B67" s="18" t="s">
        <v>210</v>
      </c>
      <c r="C67" s="5" t="s">
        <v>211</v>
      </c>
      <c r="D67" s="5" t="s">
        <v>212</v>
      </c>
      <c r="E67" s="6">
        <v>32</v>
      </c>
      <c r="F67" s="6">
        <v>25</v>
      </c>
      <c r="G67" s="7">
        <v>0.15182590484619141</v>
      </c>
    </row>
    <row r="68" spans="1:7" x14ac:dyDescent="0.25">
      <c r="A68" t="s">
        <v>185</v>
      </c>
      <c r="B68" s="19" t="s">
        <v>213</v>
      </c>
      <c r="C68" s="9" t="s">
        <v>214</v>
      </c>
      <c r="D68" s="9" t="s">
        <v>215</v>
      </c>
      <c r="E68" s="10">
        <v>32</v>
      </c>
      <c r="F68" s="10">
        <v>32</v>
      </c>
      <c r="G68" s="11">
        <v>0</v>
      </c>
    </row>
    <row r="69" spans="1:7" x14ac:dyDescent="0.25">
      <c r="A69" t="s">
        <v>185</v>
      </c>
      <c r="B69" s="18" t="s">
        <v>216</v>
      </c>
      <c r="C69" s="5" t="s">
        <v>217</v>
      </c>
      <c r="D69" s="5" t="s">
        <v>218</v>
      </c>
      <c r="E69" s="6">
        <v>40</v>
      </c>
      <c r="F69" s="6">
        <v>20</v>
      </c>
      <c r="G69" s="7">
        <v>0.5625</v>
      </c>
    </row>
    <row r="70" spans="1:7" x14ac:dyDescent="0.25">
      <c r="A70" t="s">
        <v>185</v>
      </c>
      <c r="B70" s="19" t="s">
        <v>219</v>
      </c>
      <c r="C70" s="9" t="s">
        <v>220</v>
      </c>
      <c r="D70" s="9" t="s">
        <v>221</v>
      </c>
      <c r="E70" s="10">
        <v>40</v>
      </c>
      <c r="F70" s="10">
        <v>25</v>
      </c>
      <c r="G70" s="11">
        <v>0.371337890625</v>
      </c>
    </row>
    <row r="71" spans="1:7" x14ac:dyDescent="0.25">
      <c r="A71" t="s">
        <v>185</v>
      </c>
      <c r="B71" s="18" t="s">
        <v>222</v>
      </c>
      <c r="C71" s="5" t="s">
        <v>223</v>
      </c>
      <c r="D71" s="5" t="s">
        <v>224</v>
      </c>
      <c r="E71" s="6">
        <v>40</v>
      </c>
      <c r="F71" s="6">
        <v>32</v>
      </c>
      <c r="G71" s="7">
        <v>0.12959999999999991</v>
      </c>
    </row>
    <row r="72" spans="1:7" x14ac:dyDescent="0.25">
      <c r="A72" t="s">
        <v>185</v>
      </c>
      <c r="B72" s="19" t="s">
        <v>225</v>
      </c>
      <c r="C72" s="9" t="s">
        <v>226</v>
      </c>
      <c r="D72" s="9" t="s">
        <v>227</v>
      </c>
      <c r="E72" s="10">
        <v>40</v>
      </c>
      <c r="F72" s="10">
        <v>40</v>
      </c>
      <c r="G72" s="11">
        <v>0</v>
      </c>
    </row>
    <row r="73" spans="1:7" x14ac:dyDescent="0.25">
      <c r="A73" t="s">
        <v>185</v>
      </c>
      <c r="B73" s="18" t="s">
        <v>228</v>
      </c>
      <c r="C73" s="5" t="s">
        <v>229</v>
      </c>
      <c r="D73" s="5" t="s">
        <v>230</v>
      </c>
      <c r="E73" s="6">
        <v>50</v>
      </c>
      <c r="F73" s="6">
        <v>25</v>
      </c>
      <c r="G73" s="7">
        <v>0.5625</v>
      </c>
    </row>
    <row r="74" spans="1:7" x14ac:dyDescent="0.25">
      <c r="A74" t="s">
        <v>185</v>
      </c>
      <c r="B74" s="19" t="s">
        <v>231</v>
      </c>
      <c r="C74" s="9" t="s">
        <v>232</v>
      </c>
      <c r="D74" s="9" t="s">
        <v>233</v>
      </c>
      <c r="E74" s="10">
        <v>50</v>
      </c>
      <c r="F74" s="10">
        <v>32</v>
      </c>
      <c r="G74" s="11">
        <v>0.34857216000000002</v>
      </c>
    </row>
    <row r="75" spans="1:7" x14ac:dyDescent="0.25">
      <c r="A75" t="s">
        <v>185</v>
      </c>
      <c r="B75" s="20" t="s">
        <v>234</v>
      </c>
      <c r="C75" s="21" t="s">
        <v>235</v>
      </c>
      <c r="D75" s="21" t="s">
        <v>236</v>
      </c>
      <c r="E75" s="16">
        <v>50</v>
      </c>
      <c r="F75" s="16">
        <v>40</v>
      </c>
      <c r="G75" s="17">
        <v>0.12959999999999991</v>
      </c>
    </row>
    <row r="76" spans="1:7" x14ac:dyDescent="0.25">
      <c r="A76" t="s">
        <v>185</v>
      </c>
      <c r="B76" s="19" t="s">
        <v>237</v>
      </c>
      <c r="C76" s="9" t="s">
        <v>238</v>
      </c>
      <c r="D76" s="9" t="s">
        <v>239</v>
      </c>
      <c r="E76" s="10">
        <v>50</v>
      </c>
      <c r="F76" s="10">
        <v>50</v>
      </c>
      <c r="G76" s="11">
        <v>0</v>
      </c>
    </row>
    <row r="77" spans="1:7" x14ac:dyDescent="0.25">
      <c r="A77" t="s">
        <v>185</v>
      </c>
      <c r="B77" s="18" t="s">
        <v>240</v>
      </c>
      <c r="C77" s="5" t="s">
        <v>241</v>
      </c>
      <c r="D77" s="5" t="s">
        <v>242</v>
      </c>
      <c r="E77" s="6">
        <v>63</v>
      </c>
      <c r="F77" s="6">
        <v>32</v>
      </c>
      <c r="G77" s="7">
        <v>0.55056474779566844</v>
      </c>
    </row>
    <row r="78" spans="1:7" x14ac:dyDescent="0.25">
      <c r="A78" t="s">
        <v>185</v>
      </c>
      <c r="B78" s="19" t="s">
        <v>243</v>
      </c>
      <c r="C78" s="9" t="s">
        <v>244</v>
      </c>
      <c r="D78" s="9" t="s">
        <v>245</v>
      </c>
      <c r="E78" s="10">
        <v>63</v>
      </c>
      <c r="F78" s="10">
        <v>40</v>
      </c>
      <c r="G78" s="11">
        <v>0.35626070552704353</v>
      </c>
    </row>
    <row r="79" spans="1:7" x14ac:dyDescent="0.25">
      <c r="A79" t="s">
        <v>185</v>
      </c>
      <c r="B79" s="18" t="s">
        <v>246</v>
      </c>
      <c r="C79" s="5" t="s">
        <v>247</v>
      </c>
      <c r="D79" s="5" t="s">
        <v>248</v>
      </c>
      <c r="E79" s="6">
        <v>63</v>
      </c>
      <c r="F79" s="6">
        <v>50</v>
      </c>
      <c r="G79" s="7">
        <v>0.13698764314848499</v>
      </c>
    </row>
    <row r="80" spans="1:7" x14ac:dyDescent="0.25">
      <c r="A80" t="s">
        <v>185</v>
      </c>
      <c r="B80" s="19" t="s">
        <v>249</v>
      </c>
      <c r="C80" s="9" t="s">
        <v>250</v>
      </c>
      <c r="D80" s="9" t="s">
        <v>251</v>
      </c>
      <c r="E80" s="10">
        <v>63</v>
      </c>
      <c r="F80" s="10">
        <v>63</v>
      </c>
      <c r="G80" s="11">
        <v>0</v>
      </c>
    </row>
    <row r="81" spans="1:7" x14ac:dyDescent="0.25">
      <c r="A81" t="s">
        <v>185</v>
      </c>
      <c r="B81" s="18" t="s">
        <v>252</v>
      </c>
      <c r="C81" s="5" t="s">
        <v>253</v>
      </c>
      <c r="D81" s="5" t="s">
        <v>254</v>
      </c>
      <c r="E81" s="6">
        <v>75</v>
      </c>
      <c r="F81" s="6">
        <v>40</v>
      </c>
      <c r="G81" s="7">
        <v>0.51201975308641967</v>
      </c>
    </row>
    <row r="82" spans="1:7" x14ac:dyDescent="0.25">
      <c r="A82" t="s">
        <v>185</v>
      </c>
      <c r="B82" s="19" t="s">
        <v>255</v>
      </c>
      <c r="C82" s="9" t="s">
        <v>256</v>
      </c>
      <c r="D82" s="9" t="s">
        <v>257</v>
      </c>
      <c r="E82" s="10">
        <v>75</v>
      </c>
      <c r="F82" s="10">
        <v>50</v>
      </c>
      <c r="G82" s="11">
        <v>0.30864197530864201</v>
      </c>
    </row>
    <row r="83" spans="1:7" x14ac:dyDescent="0.25">
      <c r="A83" t="s">
        <v>185</v>
      </c>
      <c r="B83" s="18" t="s">
        <v>258</v>
      </c>
      <c r="C83" s="5" t="s">
        <v>259</v>
      </c>
      <c r="D83" s="5" t="s">
        <v>260</v>
      </c>
      <c r="E83" s="6">
        <v>75</v>
      </c>
      <c r="F83" s="6">
        <v>63</v>
      </c>
      <c r="G83" s="7">
        <v>8.6671360000000058E-2</v>
      </c>
    </row>
    <row r="84" spans="1:7" x14ac:dyDescent="0.25">
      <c r="A84" t="s">
        <v>185</v>
      </c>
      <c r="B84" s="22" t="s">
        <v>261</v>
      </c>
      <c r="C84" s="23" t="s">
        <v>262</v>
      </c>
      <c r="D84" s="23" t="s">
        <v>263</v>
      </c>
      <c r="E84" s="24">
        <v>75</v>
      </c>
      <c r="F84" s="24">
        <v>75</v>
      </c>
      <c r="G84" s="25">
        <v>0</v>
      </c>
    </row>
    <row r="85" spans="1:7" x14ac:dyDescent="0.25">
      <c r="A85" t="s">
        <v>185</v>
      </c>
      <c r="B85" s="18" t="s">
        <v>264</v>
      </c>
      <c r="C85" s="5" t="s">
        <v>265</v>
      </c>
      <c r="D85" s="5" t="s">
        <v>266</v>
      </c>
      <c r="E85" s="6">
        <v>90</v>
      </c>
      <c r="F85" s="6">
        <v>50</v>
      </c>
      <c r="G85" s="7">
        <v>0.47797591830513636</v>
      </c>
    </row>
    <row r="86" spans="1:7" x14ac:dyDescent="0.25">
      <c r="A86" t="s">
        <v>185</v>
      </c>
      <c r="B86" s="19" t="s">
        <v>267</v>
      </c>
      <c r="C86" s="9" t="s">
        <v>268</v>
      </c>
      <c r="D86" s="9" t="s">
        <v>269</v>
      </c>
      <c r="E86" s="10">
        <v>90</v>
      </c>
      <c r="F86" s="10">
        <v>63</v>
      </c>
      <c r="G86" s="11">
        <v>0.2601</v>
      </c>
    </row>
    <row r="87" spans="1:7" x14ac:dyDescent="0.25">
      <c r="A87" t="s">
        <v>185</v>
      </c>
      <c r="B87" s="18" t="s">
        <v>270</v>
      </c>
      <c r="C87" s="5" t="s">
        <v>271</v>
      </c>
      <c r="D87" s="5" t="s">
        <v>272</v>
      </c>
      <c r="E87" s="6">
        <v>90</v>
      </c>
      <c r="F87" s="6">
        <v>75</v>
      </c>
      <c r="G87" s="7">
        <v>9.336419753086414E-2</v>
      </c>
    </row>
    <row r="88" spans="1:7" x14ac:dyDescent="0.25">
      <c r="A88" t="s">
        <v>185</v>
      </c>
      <c r="B88" s="19" t="s">
        <v>273</v>
      </c>
      <c r="C88" s="9" t="s">
        <v>274</v>
      </c>
      <c r="D88" s="9" t="s">
        <v>275</v>
      </c>
      <c r="E88" s="10">
        <v>90</v>
      </c>
      <c r="F88" s="10">
        <v>90</v>
      </c>
      <c r="G88" s="11">
        <v>0</v>
      </c>
    </row>
    <row r="89" spans="1:7" x14ac:dyDescent="0.25">
      <c r="A89" t="s">
        <v>185</v>
      </c>
      <c r="B89" s="18" t="s">
        <v>276</v>
      </c>
      <c r="C89" s="5" t="s">
        <v>277</v>
      </c>
      <c r="D89" s="5" t="s">
        <v>278</v>
      </c>
      <c r="E89" s="6">
        <v>110</v>
      </c>
      <c r="F89" s="6">
        <v>63</v>
      </c>
      <c r="G89" s="7">
        <v>0.45156178539717234</v>
      </c>
    </row>
    <row r="90" spans="1:7" x14ac:dyDescent="0.25">
      <c r="A90" t="s">
        <v>185</v>
      </c>
      <c r="B90" s="19" t="s">
        <v>279</v>
      </c>
      <c r="C90" s="9" t="s">
        <v>280</v>
      </c>
      <c r="D90" s="9" t="s">
        <v>281</v>
      </c>
      <c r="E90" s="10">
        <v>110</v>
      </c>
      <c r="F90" s="10">
        <v>75</v>
      </c>
      <c r="G90" s="11">
        <v>0.28635765999590196</v>
      </c>
    </row>
    <row r="91" spans="1:7" x14ac:dyDescent="0.25">
      <c r="A91" t="s">
        <v>185</v>
      </c>
      <c r="B91" s="18" t="s">
        <v>282</v>
      </c>
      <c r="C91" s="5" t="s">
        <v>283</v>
      </c>
      <c r="D91" s="5" t="s">
        <v>284</v>
      </c>
      <c r="E91" s="6">
        <v>110</v>
      </c>
      <c r="F91" s="6">
        <v>90</v>
      </c>
      <c r="G91" s="7">
        <v>0.10928215285841124</v>
      </c>
    </row>
    <row r="92" spans="1:7" x14ac:dyDescent="0.25">
      <c r="A92" t="s">
        <v>185</v>
      </c>
      <c r="B92" s="19" t="s">
        <v>285</v>
      </c>
      <c r="C92" s="9" t="s">
        <v>286</v>
      </c>
      <c r="D92" s="9" t="s">
        <v>287</v>
      </c>
      <c r="E92" s="10">
        <v>110</v>
      </c>
      <c r="F92" s="10">
        <v>110</v>
      </c>
      <c r="G92" s="11">
        <v>0</v>
      </c>
    </row>
    <row r="93" spans="1:7" x14ac:dyDescent="0.25">
      <c r="A93" t="s">
        <v>185</v>
      </c>
      <c r="B93" s="20" t="s">
        <v>288</v>
      </c>
      <c r="C93" s="21" t="s">
        <v>289</v>
      </c>
      <c r="D93" s="21" t="s">
        <v>290</v>
      </c>
      <c r="E93" s="16">
        <v>125</v>
      </c>
      <c r="F93" s="16">
        <v>110</v>
      </c>
      <c r="G93" s="17">
        <v>5.0895360000000008E-2</v>
      </c>
    </row>
    <row r="94" spans="1:7" x14ac:dyDescent="0.25">
      <c r="A94" t="s">
        <v>185</v>
      </c>
      <c r="B94" s="19" t="s">
        <v>291</v>
      </c>
      <c r="C94" s="9" t="s">
        <v>292</v>
      </c>
      <c r="D94" s="9" t="s">
        <v>293</v>
      </c>
      <c r="E94" s="10">
        <v>140</v>
      </c>
      <c r="F94" s="10">
        <v>110</v>
      </c>
      <c r="G94" s="11">
        <v>0.14642336526447317</v>
      </c>
    </row>
    <row r="95" spans="1:7" x14ac:dyDescent="0.25">
      <c r="A95" t="s">
        <v>185</v>
      </c>
      <c r="B95" s="18" t="s">
        <v>294</v>
      </c>
      <c r="C95" s="5" t="s">
        <v>295</v>
      </c>
      <c r="D95" s="5" t="s">
        <v>296</v>
      </c>
      <c r="E95" s="6">
        <v>140</v>
      </c>
      <c r="F95" s="6">
        <v>125</v>
      </c>
      <c r="G95" s="7">
        <v>4.113032330279049E-2</v>
      </c>
    </row>
    <row r="96" spans="1:7" x14ac:dyDescent="0.25">
      <c r="A96" t="s">
        <v>185</v>
      </c>
      <c r="B96" s="26" t="s">
        <v>297</v>
      </c>
      <c r="C96" s="27">
        <v>5013005</v>
      </c>
      <c r="D96" s="5" t="s">
        <v>298</v>
      </c>
      <c r="E96" s="6">
        <v>25</v>
      </c>
      <c r="F96" s="6">
        <v>20</v>
      </c>
      <c r="G96" s="7">
        <v>0.12959999999999991</v>
      </c>
    </row>
    <row r="97" spans="1:7" x14ac:dyDescent="0.25">
      <c r="A97" t="s">
        <v>185</v>
      </c>
      <c r="B97" s="28" t="s">
        <v>299</v>
      </c>
      <c r="C97" s="29" t="s">
        <v>300</v>
      </c>
      <c r="D97" s="9" t="s">
        <v>301</v>
      </c>
      <c r="E97" s="10">
        <v>32</v>
      </c>
      <c r="F97" s="10">
        <v>25</v>
      </c>
      <c r="G97" s="11">
        <v>0.15182590484619141</v>
      </c>
    </row>
    <row r="98" spans="1:7" x14ac:dyDescent="0.25">
      <c r="A98" t="s">
        <v>302</v>
      </c>
      <c r="B98" s="18" t="s">
        <v>303</v>
      </c>
      <c r="C98" s="5" t="s">
        <v>304</v>
      </c>
      <c r="D98" s="5" t="s">
        <v>305</v>
      </c>
      <c r="E98" s="6">
        <v>13</v>
      </c>
      <c r="F98" s="6">
        <v>10</v>
      </c>
      <c r="G98" s="7">
        <v>0.16669584398305379</v>
      </c>
    </row>
    <row r="99" spans="1:7" x14ac:dyDescent="0.25">
      <c r="A99" t="s">
        <v>302</v>
      </c>
      <c r="B99" s="19" t="s">
        <v>306</v>
      </c>
      <c r="C99" s="9" t="s">
        <v>307</v>
      </c>
      <c r="D99" s="9" t="s">
        <v>308</v>
      </c>
      <c r="E99" s="10">
        <v>18</v>
      </c>
      <c r="F99" s="10">
        <v>10</v>
      </c>
      <c r="G99" s="11">
        <v>0.47797591830513636</v>
      </c>
    </row>
    <row r="100" spans="1:7" x14ac:dyDescent="0.25">
      <c r="A100" t="s">
        <v>302</v>
      </c>
      <c r="B100" s="18" t="s">
        <v>309</v>
      </c>
      <c r="C100" s="5" t="s">
        <v>310</v>
      </c>
      <c r="D100" s="5" t="s">
        <v>311</v>
      </c>
      <c r="E100" s="6">
        <v>18</v>
      </c>
      <c r="F100" s="6">
        <v>13</v>
      </c>
      <c r="G100" s="7">
        <v>0.22886183508611493</v>
      </c>
    </row>
    <row r="101" spans="1:7" x14ac:dyDescent="0.25">
      <c r="A101" t="s">
        <v>302</v>
      </c>
      <c r="B101" s="19" t="s">
        <v>312</v>
      </c>
      <c r="C101" s="9" t="s">
        <v>313</v>
      </c>
      <c r="D101" s="9" t="s">
        <v>314</v>
      </c>
      <c r="E101" s="10">
        <v>23</v>
      </c>
      <c r="F101" s="10">
        <v>13</v>
      </c>
      <c r="G101" s="11">
        <v>0.46312012893035698</v>
      </c>
    </row>
    <row r="102" spans="1:7" x14ac:dyDescent="0.25">
      <c r="A102" t="s">
        <v>302</v>
      </c>
      <c r="B102" s="18" t="s">
        <v>315</v>
      </c>
      <c r="C102" s="5" t="s">
        <v>316</v>
      </c>
      <c r="D102" s="5" t="s">
        <v>317</v>
      </c>
      <c r="E102" s="6">
        <v>23</v>
      </c>
      <c r="F102" s="6">
        <v>18</v>
      </c>
      <c r="G102" s="7">
        <v>0.15017456341279506</v>
      </c>
    </row>
    <row r="103" spans="1:7" x14ac:dyDescent="0.25">
      <c r="A103" t="s">
        <v>302</v>
      </c>
      <c r="B103" s="22" t="s">
        <v>318</v>
      </c>
      <c r="C103" s="23" t="s">
        <v>319</v>
      </c>
      <c r="D103" s="23" t="s">
        <v>320</v>
      </c>
      <c r="E103" s="24">
        <v>30</v>
      </c>
      <c r="F103" s="24">
        <v>18</v>
      </c>
      <c r="G103" s="25">
        <v>0.40960000000000002</v>
      </c>
    </row>
    <row r="104" spans="1:7" x14ac:dyDescent="0.25">
      <c r="A104" t="s">
        <v>302</v>
      </c>
      <c r="B104" s="18" t="s">
        <v>321</v>
      </c>
      <c r="C104" s="5" t="s">
        <v>322</v>
      </c>
      <c r="D104" s="5" t="s">
        <v>323</v>
      </c>
      <c r="E104" s="6">
        <v>30</v>
      </c>
      <c r="F104" s="6">
        <v>23</v>
      </c>
      <c r="G104" s="7">
        <v>0.16992716049382711</v>
      </c>
    </row>
    <row r="105" spans="1:7" x14ac:dyDescent="0.25">
      <c r="A105" t="s">
        <v>302</v>
      </c>
      <c r="B105" s="19" t="s">
        <v>324</v>
      </c>
      <c r="C105" s="9" t="s">
        <v>325</v>
      </c>
      <c r="D105" s="9" t="s">
        <v>326</v>
      </c>
      <c r="E105" s="10">
        <v>35</v>
      </c>
      <c r="F105" s="10">
        <v>23</v>
      </c>
      <c r="G105" s="11">
        <v>0.32280949604331521</v>
      </c>
    </row>
    <row r="106" spans="1:7" x14ac:dyDescent="0.25">
      <c r="A106" t="s">
        <v>302</v>
      </c>
      <c r="B106" s="18" t="s">
        <v>327</v>
      </c>
      <c r="C106" s="5" t="s">
        <v>328</v>
      </c>
      <c r="D106" s="5" t="s">
        <v>329</v>
      </c>
      <c r="E106" s="6">
        <v>35</v>
      </c>
      <c r="F106" s="6">
        <v>30</v>
      </c>
      <c r="G106" s="7">
        <v>7.0387338608912997E-2</v>
      </c>
    </row>
    <row r="107" spans="1:7" x14ac:dyDescent="0.25">
      <c r="A107" t="s">
        <v>302</v>
      </c>
      <c r="B107" s="19" t="s">
        <v>330</v>
      </c>
      <c r="C107" s="9" t="s">
        <v>331</v>
      </c>
      <c r="D107" s="9" t="s">
        <v>332</v>
      </c>
      <c r="E107" s="10">
        <v>46</v>
      </c>
      <c r="F107" s="10">
        <v>30</v>
      </c>
      <c r="G107" s="11">
        <v>0.33024467465453589</v>
      </c>
    </row>
    <row r="108" spans="1:7" x14ac:dyDescent="0.25">
      <c r="A108" t="s">
        <v>302</v>
      </c>
      <c r="B108" s="18" t="s">
        <v>333</v>
      </c>
      <c r="C108" s="5" t="s">
        <v>334</v>
      </c>
      <c r="D108" s="5" t="s">
        <v>335</v>
      </c>
      <c r="E108" s="6">
        <v>46</v>
      </c>
      <c r="F108" s="6">
        <v>35</v>
      </c>
      <c r="G108" s="7">
        <v>0.17730626498618857</v>
      </c>
    </row>
    <row r="109" spans="1:7" x14ac:dyDescent="0.25">
      <c r="A109" t="s">
        <v>302</v>
      </c>
      <c r="B109" s="19" t="s">
        <v>336</v>
      </c>
      <c r="C109" s="9" t="s">
        <v>337</v>
      </c>
      <c r="D109" s="9" t="s">
        <v>338</v>
      </c>
      <c r="E109" s="10">
        <v>62</v>
      </c>
      <c r="F109" s="10">
        <v>35</v>
      </c>
      <c r="G109" s="11">
        <v>0.46419904095304798</v>
      </c>
    </row>
    <row r="110" spans="1:7" x14ac:dyDescent="0.25">
      <c r="A110" t="s">
        <v>302</v>
      </c>
      <c r="B110" s="18" t="s">
        <v>339</v>
      </c>
      <c r="C110" s="5" t="s">
        <v>340</v>
      </c>
      <c r="D110" s="5" t="s">
        <v>341</v>
      </c>
      <c r="E110" s="6">
        <v>62</v>
      </c>
      <c r="F110" s="6">
        <v>46</v>
      </c>
      <c r="G110" s="7">
        <v>0.20207878326535073</v>
      </c>
    </row>
    <row r="111" spans="1:7" x14ac:dyDescent="0.25">
      <c r="A111" t="s">
        <v>302</v>
      </c>
      <c r="B111" s="19" t="s">
        <v>342</v>
      </c>
      <c r="C111" s="9" t="s">
        <v>343</v>
      </c>
      <c r="D111" s="9" t="s">
        <v>344</v>
      </c>
      <c r="E111" s="10">
        <v>70</v>
      </c>
      <c r="F111" s="10">
        <v>46</v>
      </c>
      <c r="G111" s="11">
        <v>0.32280949604331521</v>
      </c>
    </row>
    <row r="112" spans="1:7" x14ac:dyDescent="0.25">
      <c r="A112" t="s">
        <v>302</v>
      </c>
      <c r="B112" s="20" t="s">
        <v>345</v>
      </c>
      <c r="C112" s="21" t="s">
        <v>346</v>
      </c>
      <c r="D112" s="21" t="s">
        <v>347</v>
      </c>
      <c r="E112" s="16">
        <v>70</v>
      </c>
      <c r="F112" s="16">
        <v>62</v>
      </c>
      <c r="G112" s="17">
        <v>4.6444648063306969E-2</v>
      </c>
    </row>
    <row r="113" spans="1:7" x14ac:dyDescent="0.25">
      <c r="A113" t="s">
        <v>302</v>
      </c>
      <c r="B113" s="19" t="s">
        <v>348</v>
      </c>
      <c r="C113" s="9" t="s">
        <v>349</v>
      </c>
      <c r="D113" s="9" t="s">
        <v>350</v>
      </c>
      <c r="E113" s="10">
        <v>93</v>
      </c>
      <c r="F113" s="10">
        <v>62</v>
      </c>
      <c r="G113" s="11">
        <v>0.30864197530864201</v>
      </c>
    </row>
    <row r="114" spans="1:7" x14ac:dyDescent="0.25">
      <c r="A114" t="s">
        <v>302</v>
      </c>
      <c r="B114" s="20" t="s">
        <v>351</v>
      </c>
      <c r="C114" s="21" t="s">
        <v>352</v>
      </c>
      <c r="D114" s="21" t="s">
        <v>353</v>
      </c>
      <c r="E114" s="16">
        <v>93</v>
      </c>
      <c r="F114" s="16">
        <v>70</v>
      </c>
      <c r="G114" s="17">
        <v>0.18788801864191237</v>
      </c>
    </row>
    <row r="115" spans="1:7" x14ac:dyDescent="0.25">
      <c r="A115" t="s">
        <v>354</v>
      </c>
      <c r="B115" s="18" t="s">
        <v>355</v>
      </c>
      <c r="C115" s="5" t="s">
        <v>356</v>
      </c>
      <c r="D115" s="5" t="s">
        <v>357</v>
      </c>
      <c r="E115" s="6">
        <v>20</v>
      </c>
      <c r="F115" s="6">
        <v>16</v>
      </c>
      <c r="G115" s="7">
        <v>0.12959999999999991</v>
      </c>
    </row>
    <row r="116" spans="1:7" x14ac:dyDescent="0.25">
      <c r="A116" t="s">
        <v>354</v>
      </c>
      <c r="B116" s="19" t="s">
        <v>358</v>
      </c>
      <c r="C116" s="9" t="s">
        <v>359</v>
      </c>
      <c r="D116" s="9" t="s">
        <v>360</v>
      </c>
      <c r="E116" s="10">
        <v>25</v>
      </c>
      <c r="F116" s="10">
        <v>16</v>
      </c>
      <c r="G116" s="11">
        <v>0.34857216000000002</v>
      </c>
    </row>
    <row r="117" spans="1:7" x14ac:dyDescent="0.25">
      <c r="A117" t="s">
        <v>354</v>
      </c>
      <c r="B117" s="18" t="s">
        <v>361</v>
      </c>
      <c r="C117" s="5" t="s">
        <v>362</v>
      </c>
      <c r="D117" s="5" t="s">
        <v>363</v>
      </c>
      <c r="E117" s="6">
        <v>25</v>
      </c>
      <c r="F117" s="6">
        <v>20</v>
      </c>
      <c r="G117" s="7">
        <v>0.12959999999999991</v>
      </c>
    </row>
    <row r="118" spans="1:7" x14ac:dyDescent="0.25">
      <c r="A118" t="s">
        <v>354</v>
      </c>
      <c r="B118" s="19" t="s">
        <v>364</v>
      </c>
      <c r="C118" s="9" t="s">
        <v>365</v>
      </c>
      <c r="D118" s="9" t="s">
        <v>366</v>
      </c>
      <c r="E118" s="10">
        <v>32</v>
      </c>
      <c r="F118" s="10">
        <v>16</v>
      </c>
      <c r="G118" s="11">
        <v>0.5625</v>
      </c>
    </row>
    <row r="119" spans="1:7" x14ac:dyDescent="0.25">
      <c r="A119" t="s">
        <v>354</v>
      </c>
      <c r="B119" s="18" t="s">
        <v>367</v>
      </c>
      <c r="C119" s="5" t="s">
        <v>368</v>
      </c>
      <c r="D119" s="5" t="s">
        <v>369</v>
      </c>
      <c r="E119" s="6">
        <v>32</v>
      </c>
      <c r="F119" s="6">
        <v>20</v>
      </c>
      <c r="G119" s="7">
        <v>0.371337890625</v>
      </c>
    </row>
    <row r="120" spans="1:7" x14ac:dyDescent="0.25">
      <c r="A120" t="s">
        <v>354</v>
      </c>
      <c r="B120" s="19" t="s">
        <v>370</v>
      </c>
      <c r="C120" s="9" t="s">
        <v>371</v>
      </c>
      <c r="D120" s="9" t="s">
        <v>372</v>
      </c>
      <c r="E120" s="10">
        <v>32</v>
      </c>
      <c r="F120" s="10">
        <v>25</v>
      </c>
      <c r="G120" s="11">
        <v>0.15182590484619141</v>
      </c>
    </row>
    <row r="121" spans="1:7" x14ac:dyDescent="0.25">
      <c r="A121" t="s">
        <v>354</v>
      </c>
      <c r="B121" s="18" t="s">
        <v>373</v>
      </c>
      <c r="C121" s="5" t="s">
        <v>374</v>
      </c>
      <c r="D121" s="5" t="s">
        <v>375</v>
      </c>
      <c r="E121" s="6">
        <v>40</v>
      </c>
      <c r="F121" s="6">
        <v>20</v>
      </c>
      <c r="G121" s="7">
        <v>0.5625</v>
      </c>
    </row>
    <row r="122" spans="1:7" x14ac:dyDescent="0.25">
      <c r="A122" t="s">
        <v>354</v>
      </c>
      <c r="B122" s="19" t="s">
        <v>376</v>
      </c>
      <c r="C122" s="9" t="s">
        <v>377</v>
      </c>
      <c r="D122" s="9" t="s">
        <v>378</v>
      </c>
      <c r="E122" s="10">
        <v>40</v>
      </c>
      <c r="F122" s="10">
        <v>25</v>
      </c>
      <c r="G122" s="11">
        <v>0.371337890625</v>
      </c>
    </row>
    <row r="123" spans="1:7" x14ac:dyDescent="0.25">
      <c r="A123" t="s">
        <v>354</v>
      </c>
      <c r="B123" s="18" t="s">
        <v>379</v>
      </c>
      <c r="C123" s="5" t="s">
        <v>380</v>
      </c>
      <c r="D123" s="5" t="s">
        <v>381</v>
      </c>
      <c r="E123" s="6">
        <v>40</v>
      </c>
      <c r="F123" s="6">
        <v>32</v>
      </c>
      <c r="G123" s="7">
        <v>0.12959999999999991</v>
      </c>
    </row>
    <row r="124" spans="1:7" x14ac:dyDescent="0.25">
      <c r="A124" t="s">
        <v>354</v>
      </c>
      <c r="B124" s="19" t="s">
        <v>382</v>
      </c>
      <c r="C124" s="9" t="s">
        <v>383</v>
      </c>
      <c r="D124" s="9" t="s">
        <v>384</v>
      </c>
      <c r="E124" s="10">
        <v>50</v>
      </c>
      <c r="F124" s="10">
        <v>25</v>
      </c>
      <c r="G124" s="11">
        <v>0.5625</v>
      </c>
    </row>
    <row r="125" spans="1:7" x14ac:dyDescent="0.25">
      <c r="A125" t="s">
        <v>354</v>
      </c>
      <c r="B125" s="18" t="s">
        <v>385</v>
      </c>
      <c r="C125" s="5" t="s">
        <v>386</v>
      </c>
      <c r="D125" s="5" t="s">
        <v>387</v>
      </c>
      <c r="E125" s="6">
        <v>50</v>
      </c>
      <c r="F125" s="6">
        <v>32</v>
      </c>
      <c r="G125" s="7">
        <v>0.34857216000000002</v>
      </c>
    </row>
    <row r="126" spans="1:7" x14ac:dyDescent="0.25">
      <c r="A126" t="s">
        <v>354</v>
      </c>
      <c r="B126" s="19" t="s">
        <v>388</v>
      </c>
      <c r="C126" s="9" t="s">
        <v>389</v>
      </c>
      <c r="D126" s="9" t="s">
        <v>390</v>
      </c>
      <c r="E126" s="10">
        <v>50</v>
      </c>
      <c r="F126" s="10">
        <v>40</v>
      </c>
      <c r="G126" s="11">
        <v>0.12959999999999991</v>
      </c>
    </row>
    <row r="127" spans="1:7" x14ac:dyDescent="0.25">
      <c r="A127" t="s">
        <v>354</v>
      </c>
      <c r="B127" s="18" t="s">
        <v>391</v>
      </c>
      <c r="C127" s="5" t="s">
        <v>392</v>
      </c>
      <c r="D127" s="5" t="s">
        <v>393</v>
      </c>
      <c r="E127" s="6">
        <v>63</v>
      </c>
      <c r="F127" s="6">
        <v>32</v>
      </c>
      <c r="G127" s="7">
        <v>0.55056474779566844</v>
      </c>
    </row>
    <row r="128" spans="1:7" x14ac:dyDescent="0.25">
      <c r="A128" t="s">
        <v>354</v>
      </c>
      <c r="B128" s="19" t="s">
        <v>394</v>
      </c>
      <c r="C128" s="9" t="s">
        <v>395</v>
      </c>
      <c r="D128" s="9" t="s">
        <v>396</v>
      </c>
      <c r="E128" s="10">
        <v>63</v>
      </c>
      <c r="F128" s="10">
        <v>40</v>
      </c>
      <c r="G128" s="11">
        <v>0.35626070552704353</v>
      </c>
    </row>
    <row r="129" spans="1:7" x14ac:dyDescent="0.25">
      <c r="A129" t="s">
        <v>354</v>
      </c>
      <c r="B129" s="18" t="s">
        <v>397</v>
      </c>
      <c r="C129" s="5" t="s">
        <v>398</v>
      </c>
      <c r="D129" s="5" t="s">
        <v>399</v>
      </c>
      <c r="E129" s="6">
        <v>63</v>
      </c>
      <c r="F129" s="6">
        <v>50</v>
      </c>
      <c r="G129" s="7">
        <v>0.13698764314848499</v>
      </c>
    </row>
    <row r="130" spans="1:7" x14ac:dyDescent="0.25">
      <c r="A130" t="s">
        <v>354</v>
      </c>
      <c r="B130" s="19" t="s">
        <v>400</v>
      </c>
      <c r="C130" s="9" t="s">
        <v>401</v>
      </c>
      <c r="D130" s="9" t="s">
        <v>402</v>
      </c>
      <c r="E130" s="10">
        <v>75</v>
      </c>
      <c r="F130" s="10">
        <v>40</v>
      </c>
      <c r="G130" s="11">
        <v>0.51201975308641967</v>
      </c>
    </row>
    <row r="131" spans="1:7" x14ac:dyDescent="0.25">
      <c r="A131" t="s">
        <v>354</v>
      </c>
      <c r="B131" s="18" t="s">
        <v>403</v>
      </c>
      <c r="C131" s="5" t="s">
        <v>404</v>
      </c>
      <c r="D131" s="5" t="s">
        <v>405</v>
      </c>
      <c r="E131" s="6">
        <v>75</v>
      </c>
      <c r="F131" s="6">
        <v>50</v>
      </c>
      <c r="G131" s="7">
        <v>0.30864197530864201</v>
      </c>
    </row>
    <row r="132" spans="1:7" x14ac:dyDescent="0.25">
      <c r="A132" t="s">
        <v>354</v>
      </c>
      <c r="B132" s="19" t="s">
        <v>406</v>
      </c>
      <c r="C132" s="9" t="s">
        <v>407</v>
      </c>
      <c r="D132" s="9" t="s">
        <v>408</v>
      </c>
      <c r="E132" s="10">
        <v>75</v>
      </c>
      <c r="F132" s="10">
        <v>63</v>
      </c>
      <c r="G132" s="11">
        <v>8.6671360000000058E-2</v>
      </c>
    </row>
    <row r="133" spans="1:7" x14ac:dyDescent="0.25">
      <c r="A133" t="s">
        <v>354</v>
      </c>
      <c r="B133" s="18" t="s">
        <v>409</v>
      </c>
      <c r="C133" s="5" t="s">
        <v>410</v>
      </c>
      <c r="D133" s="5" t="s">
        <v>411</v>
      </c>
      <c r="E133" s="6">
        <v>90</v>
      </c>
      <c r="F133" s="6">
        <v>50</v>
      </c>
      <c r="G133" s="7">
        <v>0.47797591830513636</v>
      </c>
    </row>
    <row r="134" spans="1:7" x14ac:dyDescent="0.25">
      <c r="A134" t="s">
        <v>354</v>
      </c>
      <c r="B134" s="22" t="s">
        <v>412</v>
      </c>
      <c r="C134" s="23" t="s">
        <v>413</v>
      </c>
      <c r="D134" s="23" t="s">
        <v>414</v>
      </c>
      <c r="E134" s="24">
        <v>90</v>
      </c>
      <c r="F134" s="24">
        <v>63</v>
      </c>
      <c r="G134" s="25">
        <v>0.2601</v>
      </c>
    </row>
    <row r="135" spans="1:7" x14ac:dyDescent="0.25">
      <c r="A135" t="s">
        <v>354</v>
      </c>
      <c r="B135" s="18" t="s">
        <v>415</v>
      </c>
      <c r="C135" s="5" t="s">
        <v>416</v>
      </c>
      <c r="D135" s="5" t="s">
        <v>417</v>
      </c>
      <c r="E135" s="6">
        <v>90</v>
      </c>
      <c r="F135" s="6">
        <v>75</v>
      </c>
      <c r="G135" s="7">
        <v>9.336419753086414E-2</v>
      </c>
    </row>
    <row r="136" spans="1:7" x14ac:dyDescent="0.25">
      <c r="A136" t="s">
        <v>354</v>
      </c>
      <c r="B136" s="19" t="s">
        <v>418</v>
      </c>
      <c r="C136" s="9" t="s">
        <v>419</v>
      </c>
      <c r="D136" s="9" t="s">
        <v>420</v>
      </c>
      <c r="E136" s="10">
        <v>110</v>
      </c>
      <c r="F136" s="10">
        <v>63</v>
      </c>
      <c r="G136" s="11">
        <v>0.45156178539717234</v>
      </c>
    </row>
    <row r="137" spans="1:7" x14ac:dyDescent="0.25">
      <c r="A137" t="s">
        <v>354</v>
      </c>
      <c r="B137" s="18" t="s">
        <v>421</v>
      </c>
      <c r="C137" s="5" t="s">
        <v>422</v>
      </c>
      <c r="D137" s="5" t="s">
        <v>423</v>
      </c>
      <c r="E137" s="6">
        <v>110</v>
      </c>
      <c r="F137" s="6">
        <v>75</v>
      </c>
      <c r="G137" s="7">
        <v>0.28635765999590196</v>
      </c>
    </row>
    <row r="138" spans="1:7" x14ac:dyDescent="0.25">
      <c r="A138" t="s">
        <v>354</v>
      </c>
      <c r="B138" s="19" t="s">
        <v>424</v>
      </c>
      <c r="C138" s="9" t="s">
        <v>425</v>
      </c>
      <c r="D138" s="9" t="s">
        <v>426</v>
      </c>
      <c r="E138" s="10">
        <v>110</v>
      </c>
      <c r="F138" s="10">
        <v>90</v>
      </c>
      <c r="G138" s="11">
        <v>0.10928215285841124</v>
      </c>
    </row>
    <row r="139" spans="1:7" x14ac:dyDescent="0.25">
      <c r="A139" t="s">
        <v>354</v>
      </c>
      <c r="B139" s="18" t="s">
        <v>427</v>
      </c>
      <c r="C139" s="5" t="s">
        <v>428</v>
      </c>
      <c r="D139" s="5" t="s">
        <v>429</v>
      </c>
      <c r="E139" s="6">
        <v>125</v>
      </c>
      <c r="F139" s="6">
        <v>75</v>
      </c>
      <c r="G139" s="7">
        <v>0.40960000000000002</v>
      </c>
    </row>
    <row r="140" spans="1:7" x14ac:dyDescent="0.25">
      <c r="A140" t="s">
        <v>354</v>
      </c>
      <c r="B140" s="19" t="s">
        <v>430</v>
      </c>
      <c r="C140" s="9" t="s">
        <v>431</v>
      </c>
      <c r="D140" s="9" t="s">
        <v>432</v>
      </c>
      <c r="E140" s="10">
        <v>125</v>
      </c>
      <c r="F140" s="10">
        <v>90</v>
      </c>
      <c r="G140" s="11">
        <v>0.23193856000000002</v>
      </c>
    </row>
    <row r="141" spans="1:7" x14ac:dyDescent="0.25">
      <c r="A141" t="s">
        <v>354</v>
      </c>
      <c r="B141" s="18" t="s">
        <v>433</v>
      </c>
      <c r="C141" s="5" t="s">
        <v>434</v>
      </c>
      <c r="D141" s="5" t="s">
        <v>435</v>
      </c>
      <c r="E141" s="6">
        <v>125</v>
      </c>
      <c r="F141" s="6">
        <v>110</v>
      </c>
      <c r="G141" s="7">
        <v>5.0895360000000008E-2</v>
      </c>
    </row>
    <row r="142" spans="1:7" x14ac:dyDescent="0.25">
      <c r="A142" t="s">
        <v>354</v>
      </c>
      <c r="B142" s="19" t="s">
        <v>436</v>
      </c>
      <c r="C142" s="9" t="s">
        <v>437</v>
      </c>
      <c r="D142" s="9" t="s">
        <v>438</v>
      </c>
      <c r="E142" s="10">
        <v>140</v>
      </c>
      <c r="F142" s="10">
        <v>90</v>
      </c>
      <c r="G142" s="11">
        <v>0.34425760099958341</v>
      </c>
    </row>
    <row r="143" spans="1:7" x14ac:dyDescent="0.25">
      <c r="A143" t="s">
        <v>354</v>
      </c>
      <c r="B143" s="18" t="s">
        <v>439</v>
      </c>
      <c r="C143" s="5" t="s">
        <v>440</v>
      </c>
      <c r="D143" s="5" t="s">
        <v>441</v>
      </c>
      <c r="E143" s="6">
        <v>140</v>
      </c>
      <c r="F143" s="6">
        <v>110</v>
      </c>
      <c r="G143" s="7">
        <v>0.14642336526447317</v>
      </c>
    </row>
    <row r="144" spans="1:7" x14ac:dyDescent="0.25">
      <c r="A144" t="s">
        <v>354</v>
      </c>
      <c r="B144" s="19" t="s">
        <v>442</v>
      </c>
      <c r="C144" s="9" t="s">
        <v>443</v>
      </c>
      <c r="D144" s="9" t="s">
        <v>444</v>
      </c>
      <c r="E144" s="10">
        <v>140</v>
      </c>
      <c r="F144" s="10">
        <v>125</v>
      </c>
      <c r="G144" s="11">
        <v>4.113032330279049E-2</v>
      </c>
    </row>
    <row r="145" spans="1:7" x14ac:dyDescent="0.25">
      <c r="A145" t="s">
        <v>354</v>
      </c>
      <c r="B145" s="18" t="s">
        <v>445</v>
      </c>
      <c r="C145" s="5" t="s">
        <v>446</v>
      </c>
      <c r="D145" s="5" t="s">
        <v>447</v>
      </c>
      <c r="E145" s="6">
        <v>160</v>
      </c>
      <c r="F145" s="6">
        <v>110</v>
      </c>
      <c r="G145" s="7">
        <v>0.2780914306640625</v>
      </c>
    </row>
    <row r="146" spans="1:7" x14ac:dyDescent="0.25">
      <c r="A146" t="s">
        <v>354</v>
      </c>
      <c r="B146" s="19" t="s">
        <v>448</v>
      </c>
      <c r="C146" s="9" t="s">
        <v>449</v>
      </c>
      <c r="D146" s="9" t="s">
        <v>450</v>
      </c>
      <c r="E146" s="10">
        <v>160</v>
      </c>
      <c r="F146" s="10">
        <v>125</v>
      </c>
      <c r="G146" s="11">
        <v>0.15182590484619141</v>
      </c>
    </row>
    <row r="147" spans="1:7" x14ac:dyDescent="0.25">
      <c r="A147" t="s">
        <v>354</v>
      </c>
      <c r="B147" s="18" t="s">
        <v>451</v>
      </c>
      <c r="C147" s="5" t="s">
        <v>452</v>
      </c>
      <c r="D147" s="5" t="s">
        <v>453</v>
      </c>
      <c r="E147" s="6">
        <v>160</v>
      </c>
      <c r="F147" s="6">
        <v>140</v>
      </c>
      <c r="G147" s="7">
        <v>5.4931640625E-2</v>
      </c>
    </row>
    <row r="148" spans="1:7" x14ac:dyDescent="0.25">
      <c r="A148" t="s">
        <v>354</v>
      </c>
      <c r="B148" s="19" t="s">
        <v>454</v>
      </c>
      <c r="C148" s="9" t="s">
        <v>455</v>
      </c>
      <c r="D148" s="9" t="s">
        <v>456</v>
      </c>
      <c r="E148" s="10">
        <v>200</v>
      </c>
      <c r="F148" s="10">
        <v>160</v>
      </c>
      <c r="G148" s="11">
        <v>0.12959999999999991</v>
      </c>
    </row>
    <row r="149" spans="1:7" x14ac:dyDescent="0.25">
      <c r="A149" t="s">
        <v>354</v>
      </c>
      <c r="B149" s="18" t="s">
        <v>457</v>
      </c>
      <c r="C149" s="5" t="s">
        <v>458</v>
      </c>
      <c r="D149" s="5" t="s">
        <v>456</v>
      </c>
      <c r="E149" s="6">
        <v>200</v>
      </c>
      <c r="F149" s="6">
        <v>160</v>
      </c>
      <c r="G149" s="7">
        <v>0.12959999999999991</v>
      </c>
    </row>
    <row r="150" spans="1:7" x14ac:dyDescent="0.25">
      <c r="A150" t="s">
        <v>354</v>
      </c>
      <c r="B150" s="19" t="s">
        <v>459</v>
      </c>
      <c r="C150" s="9" t="s">
        <v>460</v>
      </c>
      <c r="D150" s="9" t="s">
        <v>461</v>
      </c>
      <c r="E150" s="10">
        <v>225</v>
      </c>
      <c r="F150" s="10">
        <v>160</v>
      </c>
      <c r="G150" s="11">
        <v>0.24435323883554336</v>
      </c>
    </row>
    <row r="151" spans="1:7" x14ac:dyDescent="0.25">
      <c r="A151" t="s">
        <v>354</v>
      </c>
      <c r="B151" s="20" t="s">
        <v>462</v>
      </c>
      <c r="C151" s="21" t="s">
        <v>463</v>
      </c>
      <c r="D151" s="21" t="s">
        <v>464</v>
      </c>
      <c r="E151" s="16">
        <v>225</v>
      </c>
      <c r="F151" s="16">
        <v>200</v>
      </c>
      <c r="G151" s="17">
        <v>4.4048163389727196E-2</v>
      </c>
    </row>
    <row r="152" spans="1:7" x14ac:dyDescent="0.25">
      <c r="A152" t="s">
        <v>465</v>
      </c>
      <c r="B152" s="30" t="s">
        <v>11</v>
      </c>
      <c r="C152" s="31" t="s">
        <v>12</v>
      </c>
      <c r="D152" s="31" t="s">
        <v>13</v>
      </c>
      <c r="E152" s="6">
        <v>12</v>
      </c>
      <c r="F152" s="6">
        <v>10</v>
      </c>
      <c r="G152" s="32">
        <v>0.19359999999999983</v>
      </c>
    </row>
    <row r="153" spans="1:7" x14ac:dyDescent="0.25">
      <c r="A153" t="s">
        <v>465</v>
      </c>
      <c r="B153" s="30" t="s">
        <v>14</v>
      </c>
      <c r="C153" s="31" t="s">
        <v>15</v>
      </c>
      <c r="D153" s="31" t="s">
        <v>16</v>
      </c>
      <c r="E153" s="6">
        <v>16</v>
      </c>
      <c r="F153" s="6">
        <v>13</v>
      </c>
      <c r="G153" s="32">
        <v>0.26501172928118766</v>
      </c>
    </row>
    <row r="154" spans="1:7" x14ac:dyDescent="0.25">
      <c r="A154" t="s">
        <v>465</v>
      </c>
      <c r="B154" s="30" t="s">
        <v>17</v>
      </c>
      <c r="C154" s="31" t="s">
        <v>18</v>
      </c>
      <c r="D154" s="31" t="s">
        <v>19</v>
      </c>
      <c r="E154" s="6">
        <v>20</v>
      </c>
      <c r="F154" s="6">
        <v>18</v>
      </c>
      <c r="G154" s="32">
        <v>5.5022100289589961E-2</v>
      </c>
    </row>
    <row r="155" spans="1:7" x14ac:dyDescent="0.25">
      <c r="A155" t="s">
        <v>465</v>
      </c>
      <c r="B155" s="30" t="s">
        <v>20</v>
      </c>
      <c r="C155" s="31" t="s">
        <v>21</v>
      </c>
      <c r="D155" s="31" t="s">
        <v>22</v>
      </c>
      <c r="E155" s="6">
        <v>25</v>
      </c>
      <c r="F155" s="6">
        <v>23</v>
      </c>
      <c r="G155" s="32">
        <v>3.293298694615869E-2</v>
      </c>
    </row>
    <row r="156" spans="1:7" x14ac:dyDescent="0.25">
      <c r="A156" t="s">
        <v>465</v>
      </c>
      <c r="B156" s="30" t="s">
        <v>23</v>
      </c>
      <c r="C156" s="31" t="s">
        <v>24</v>
      </c>
      <c r="D156" s="31" t="s">
        <v>25</v>
      </c>
      <c r="E156" s="6">
        <v>32</v>
      </c>
      <c r="F156" s="6">
        <v>30</v>
      </c>
      <c r="G156" s="32">
        <v>1.8982716049382717E-2</v>
      </c>
    </row>
    <row r="157" spans="1:7" x14ac:dyDescent="0.25">
      <c r="A157" t="s">
        <v>465</v>
      </c>
      <c r="B157" s="30" t="s">
        <v>26</v>
      </c>
      <c r="C157" s="31" t="s">
        <v>27</v>
      </c>
      <c r="D157" s="31" t="s">
        <v>28</v>
      </c>
      <c r="E157" s="6">
        <v>40</v>
      </c>
      <c r="F157" s="6">
        <v>35</v>
      </c>
      <c r="G157" s="32">
        <v>9.3710953769262806E-2</v>
      </c>
    </row>
    <row r="158" spans="1:7" x14ac:dyDescent="0.25">
      <c r="A158" t="s">
        <v>465</v>
      </c>
      <c r="B158" s="30" t="s">
        <v>29</v>
      </c>
      <c r="C158" s="31" t="s">
        <v>30</v>
      </c>
      <c r="D158" s="31" t="s">
        <v>31</v>
      </c>
      <c r="E158" s="6">
        <v>50</v>
      </c>
      <c r="F158" s="6">
        <v>46</v>
      </c>
      <c r="G158" s="32">
        <v>3.293298694615869E-2</v>
      </c>
    </row>
    <row r="159" spans="1:7" x14ac:dyDescent="0.25">
      <c r="A159" t="s">
        <v>465</v>
      </c>
      <c r="B159" s="30" t="s">
        <v>32</v>
      </c>
      <c r="C159" s="31" t="s">
        <v>33</v>
      </c>
      <c r="D159" s="31" t="s">
        <v>34</v>
      </c>
      <c r="E159" s="6">
        <v>63</v>
      </c>
      <c r="F159" s="6">
        <v>62</v>
      </c>
      <c r="G159" s="32">
        <v>1.0574339944625056E-3</v>
      </c>
    </row>
    <row r="160" spans="1:7" x14ac:dyDescent="0.25">
      <c r="A160" t="s">
        <v>465</v>
      </c>
      <c r="B160" s="33" t="s">
        <v>35</v>
      </c>
      <c r="C160" s="34" t="s">
        <v>36</v>
      </c>
      <c r="D160" s="34" t="s">
        <v>37</v>
      </c>
      <c r="E160" s="16">
        <v>75</v>
      </c>
      <c r="F160" s="16">
        <v>70</v>
      </c>
      <c r="G160" s="35">
        <v>2.1891920033319426E-2</v>
      </c>
    </row>
    <row r="161" spans="1:7" x14ac:dyDescent="0.25">
      <c r="A161" t="s">
        <v>466</v>
      </c>
      <c r="B161" s="30" t="s">
        <v>38</v>
      </c>
      <c r="C161" s="31" t="s">
        <v>39</v>
      </c>
      <c r="D161" s="31" t="s">
        <v>40</v>
      </c>
      <c r="E161" s="6">
        <v>16</v>
      </c>
      <c r="F161" s="6">
        <v>10</v>
      </c>
      <c r="G161" s="32">
        <v>2.4336000000000002</v>
      </c>
    </row>
    <row r="162" spans="1:7" x14ac:dyDescent="0.25">
      <c r="A162" t="s">
        <v>466</v>
      </c>
      <c r="B162" s="30" t="s">
        <v>41</v>
      </c>
      <c r="C162" s="31" t="s">
        <v>42</v>
      </c>
      <c r="D162" s="31" t="s">
        <v>43</v>
      </c>
      <c r="E162" s="6">
        <v>20</v>
      </c>
      <c r="F162" s="6">
        <v>13</v>
      </c>
      <c r="G162" s="32">
        <v>1.8683169356815228</v>
      </c>
    </row>
    <row r="163" spans="1:7" x14ac:dyDescent="0.25">
      <c r="A163" t="s">
        <v>466</v>
      </c>
      <c r="B163" s="30" t="s">
        <v>44</v>
      </c>
      <c r="C163" s="31" t="s">
        <v>45</v>
      </c>
      <c r="D163" s="31" t="s">
        <v>46</v>
      </c>
      <c r="E163" s="6">
        <v>25</v>
      </c>
      <c r="F163" s="6">
        <v>18</v>
      </c>
      <c r="G163" s="32">
        <v>0.86306393842402096</v>
      </c>
    </row>
    <row r="164" spans="1:7" x14ac:dyDescent="0.25">
      <c r="A164" t="s">
        <v>466</v>
      </c>
      <c r="B164" s="30" t="s">
        <v>48</v>
      </c>
      <c r="C164" s="31" t="s">
        <v>49</v>
      </c>
      <c r="D164" s="31" t="s">
        <v>50</v>
      </c>
      <c r="E164" s="6">
        <v>32</v>
      </c>
      <c r="F164" s="6">
        <v>23</v>
      </c>
      <c r="G164" s="32">
        <v>0.87558649375895603</v>
      </c>
    </row>
    <row r="165" spans="1:7" x14ac:dyDescent="0.25">
      <c r="A165" t="s">
        <v>466</v>
      </c>
      <c r="B165" s="30" t="s">
        <v>51</v>
      </c>
      <c r="C165" s="31" t="s">
        <v>52</v>
      </c>
      <c r="D165" s="31" t="s">
        <v>53</v>
      </c>
      <c r="E165" s="6">
        <v>40</v>
      </c>
      <c r="F165" s="6">
        <v>30</v>
      </c>
      <c r="G165" s="32">
        <v>0.60493827160493829</v>
      </c>
    </row>
    <row r="166" spans="1:7" x14ac:dyDescent="0.25">
      <c r="A166" t="s">
        <v>466</v>
      </c>
      <c r="B166" s="30" t="s">
        <v>54</v>
      </c>
      <c r="C166" s="31" t="s">
        <v>55</v>
      </c>
      <c r="D166" s="31" t="s">
        <v>56</v>
      </c>
      <c r="E166" s="6">
        <v>50</v>
      </c>
      <c r="F166" s="6">
        <v>35</v>
      </c>
      <c r="G166" s="32">
        <v>1.0832986255726784</v>
      </c>
    </row>
    <row r="167" spans="1:7" x14ac:dyDescent="0.25">
      <c r="A167" t="s">
        <v>466</v>
      </c>
      <c r="B167" s="30" t="s">
        <v>57</v>
      </c>
      <c r="C167" s="31" t="s">
        <v>58</v>
      </c>
      <c r="D167" s="31" t="s">
        <v>59</v>
      </c>
      <c r="E167" s="6">
        <v>63</v>
      </c>
      <c r="F167" s="6">
        <v>46</v>
      </c>
      <c r="G167" s="32">
        <v>0.76686605072166003</v>
      </c>
    </row>
    <row r="168" spans="1:7" x14ac:dyDescent="0.25">
      <c r="A168" t="s">
        <v>466</v>
      </c>
      <c r="B168" s="30" t="s">
        <v>60</v>
      </c>
      <c r="C168" s="31" t="s">
        <v>61</v>
      </c>
      <c r="D168" s="31" t="s">
        <v>62</v>
      </c>
      <c r="E168" s="6">
        <v>75</v>
      </c>
      <c r="F168" s="6">
        <v>62</v>
      </c>
      <c r="G168" s="32">
        <v>0.21466492099259255</v>
      </c>
    </row>
    <row r="169" spans="1:7" x14ac:dyDescent="0.25">
      <c r="A169" t="s">
        <v>466</v>
      </c>
      <c r="B169" s="30" t="s">
        <v>63</v>
      </c>
      <c r="C169" s="31" t="s">
        <v>64</v>
      </c>
      <c r="D169" s="31" t="s">
        <v>65</v>
      </c>
      <c r="E169" s="6">
        <v>90</v>
      </c>
      <c r="F169" s="6">
        <v>70</v>
      </c>
      <c r="G169" s="32">
        <v>0.42648896293211153</v>
      </c>
    </row>
    <row r="170" spans="1:7" x14ac:dyDescent="0.25">
      <c r="A170" t="s">
        <v>466</v>
      </c>
      <c r="B170" s="30" t="s">
        <v>66</v>
      </c>
      <c r="C170" s="31" t="s">
        <v>67</v>
      </c>
      <c r="D170" s="31" t="s">
        <v>68</v>
      </c>
      <c r="E170" s="6">
        <v>110</v>
      </c>
      <c r="F170" s="6">
        <v>93</v>
      </c>
      <c r="G170" s="32">
        <v>0.15920552101718172</v>
      </c>
    </row>
    <row r="171" spans="1:7" x14ac:dyDescent="0.25">
      <c r="A171" t="s">
        <v>467</v>
      </c>
      <c r="B171" s="36" t="s">
        <v>69</v>
      </c>
      <c r="C171" s="37" t="s">
        <v>70</v>
      </c>
      <c r="D171" s="31" t="s">
        <v>71</v>
      </c>
      <c r="E171" s="6">
        <v>20</v>
      </c>
      <c r="F171" s="14">
        <v>15.9</v>
      </c>
      <c r="G171" s="32">
        <v>0.3389753464794093</v>
      </c>
    </row>
    <row r="172" spans="1:7" x14ac:dyDescent="0.25">
      <c r="A172" t="s">
        <v>467</v>
      </c>
      <c r="B172" s="30" t="s">
        <v>72</v>
      </c>
      <c r="C172" s="31" t="s">
        <v>73</v>
      </c>
      <c r="D172" s="31" t="s">
        <v>74</v>
      </c>
      <c r="E172" s="6">
        <v>25</v>
      </c>
      <c r="F172" s="14">
        <v>20.260000000000002</v>
      </c>
      <c r="G172" s="32">
        <v>0.27316686498818782</v>
      </c>
    </row>
    <row r="173" spans="1:7" x14ac:dyDescent="0.25">
      <c r="A173" t="s">
        <v>467</v>
      </c>
      <c r="B173" s="30" t="s">
        <v>75</v>
      </c>
      <c r="C173" s="31" t="s">
        <v>76</v>
      </c>
      <c r="D173" s="31" t="s">
        <v>77</v>
      </c>
      <c r="E173" s="6">
        <v>32</v>
      </c>
      <c r="F173" s="14">
        <v>25.2</v>
      </c>
      <c r="G173" s="32">
        <v>0.37515239198522754</v>
      </c>
    </row>
    <row r="174" spans="1:7" x14ac:dyDescent="0.25">
      <c r="A174" t="s">
        <v>467</v>
      </c>
      <c r="B174" s="30" t="s">
        <v>78</v>
      </c>
      <c r="C174" s="31" t="s">
        <v>79</v>
      </c>
      <c r="D174" s="31" t="s">
        <v>80</v>
      </c>
      <c r="E174" s="6">
        <v>40</v>
      </c>
      <c r="F174" s="14">
        <v>32.9</v>
      </c>
      <c r="G174" s="32">
        <v>0.22865892756579762</v>
      </c>
    </row>
    <row r="175" spans="1:7" x14ac:dyDescent="0.25">
      <c r="A175" t="s">
        <v>467</v>
      </c>
      <c r="B175" s="30" t="s">
        <v>81</v>
      </c>
      <c r="C175" s="31" t="s">
        <v>82</v>
      </c>
      <c r="D175" s="31" t="s">
        <v>83</v>
      </c>
      <c r="E175" s="6">
        <v>50</v>
      </c>
      <c r="F175" s="14">
        <v>40.299999999999997</v>
      </c>
      <c r="G175" s="32">
        <v>0.29086990199888157</v>
      </c>
    </row>
    <row r="176" spans="1:7" x14ac:dyDescent="0.25">
      <c r="A176" t="s">
        <v>467</v>
      </c>
      <c r="B176" s="30" t="s">
        <v>84</v>
      </c>
      <c r="C176" s="31" t="s">
        <v>85</v>
      </c>
      <c r="D176" s="31" t="s">
        <v>86</v>
      </c>
      <c r="E176" s="6">
        <v>63</v>
      </c>
      <c r="F176" s="14">
        <v>49.85</v>
      </c>
      <c r="G176" s="32">
        <v>0.35661038138202505</v>
      </c>
    </row>
    <row r="177" spans="1:7" x14ac:dyDescent="0.25">
      <c r="A177" t="s">
        <v>467</v>
      </c>
      <c r="B177" s="30" t="s">
        <v>87</v>
      </c>
      <c r="C177" s="31" t="s">
        <v>88</v>
      </c>
      <c r="D177" s="31" t="s">
        <v>89</v>
      </c>
      <c r="E177" s="6">
        <v>75</v>
      </c>
      <c r="F177" s="14">
        <v>64.599999999999994</v>
      </c>
      <c r="G177" s="32">
        <v>0.12103401584548387</v>
      </c>
    </row>
    <row r="178" spans="1:7" x14ac:dyDescent="0.25">
      <c r="A178" t="s">
        <v>467</v>
      </c>
      <c r="B178" s="30" t="s">
        <v>90</v>
      </c>
      <c r="C178" s="31" t="s">
        <v>91</v>
      </c>
      <c r="D178" s="31" t="s">
        <v>92</v>
      </c>
      <c r="E178" s="6">
        <v>90</v>
      </c>
      <c r="F178" s="14">
        <v>76.48</v>
      </c>
      <c r="G178" s="32">
        <v>0.14807645221520846</v>
      </c>
    </row>
    <row r="179" spans="1:7" x14ac:dyDescent="0.25">
      <c r="A179" t="s">
        <v>467</v>
      </c>
      <c r="B179" s="30" t="s">
        <v>93</v>
      </c>
      <c r="C179" s="31" t="s">
        <v>94</v>
      </c>
      <c r="D179" s="31" t="s">
        <v>95</v>
      </c>
      <c r="E179" s="6">
        <v>110</v>
      </c>
      <c r="F179" s="14">
        <v>91.28</v>
      </c>
      <c r="G179" s="32">
        <v>0.20450805140673298</v>
      </c>
    </row>
    <row r="180" spans="1:7" x14ac:dyDescent="0.25">
      <c r="A180" t="s">
        <v>468</v>
      </c>
      <c r="B180" s="30" t="s">
        <v>97</v>
      </c>
      <c r="C180" s="31" t="s">
        <v>98</v>
      </c>
      <c r="D180" s="31" t="s">
        <v>99</v>
      </c>
      <c r="E180" s="6">
        <v>20</v>
      </c>
      <c r="F180" s="6">
        <v>10</v>
      </c>
      <c r="G180" s="32">
        <v>9</v>
      </c>
    </row>
    <row r="181" spans="1:7" x14ac:dyDescent="0.25">
      <c r="A181" t="s">
        <v>468</v>
      </c>
      <c r="B181" s="30" t="s">
        <v>100</v>
      </c>
      <c r="C181" s="31" t="s">
        <v>101</v>
      </c>
      <c r="D181" s="31" t="s">
        <v>102</v>
      </c>
      <c r="E181" s="6">
        <v>25</v>
      </c>
      <c r="F181" s="6">
        <v>13</v>
      </c>
      <c r="G181" s="32">
        <v>7.2804173523336013</v>
      </c>
    </row>
    <row r="182" spans="1:7" x14ac:dyDescent="0.25">
      <c r="A182" t="s">
        <v>468</v>
      </c>
      <c r="B182" s="30" t="s">
        <v>103</v>
      </c>
      <c r="C182" s="31" t="s">
        <v>104</v>
      </c>
      <c r="D182" s="31" t="s">
        <v>105</v>
      </c>
      <c r="E182" s="6">
        <v>32</v>
      </c>
      <c r="F182" s="6">
        <v>18</v>
      </c>
      <c r="G182" s="32">
        <v>4.6677335771985975</v>
      </c>
    </row>
    <row r="183" spans="1:7" x14ac:dyDescent="0.25">
      <c r="A183" t="s">
        <v>468</v>
      </c>
      <c r="B183" s="30" t="s">
        <v>106</v>
      </c>
      <c r="C183" s="31" t="s">
        <v>107</v>
      </c>
      <c r="D183" s="31" t="s">
        <v>108</v>
      </c>
      <c r="E183" s="6">
        <v>40</v>
      </c>
      <c r="F183" s="6">
        <v>23</v>
      </c>
      <c r="G183" s="32">
        <v>4.0989025911142418</v>
      </c>
    </row>
    <row r="184" spans="1:7" x14ac:dyDescent="0.25">
      <c r="A184" t="s">
        <v>468</v>
      </c>
      <c r="B184" s="30" t="s">
        <v>109</v>
      </c>
      <c r="C184" s="31" t="s">
        <v>110</v>
      </c>
      <c r="D184" s="31" t="s">
        <v>111</v>
      </c>
      <c r="E184" s="6">
        <v>50</v>
      </c>
      <c r="F184" s="6">
        <v>30</v>
      </c>
      <c r="G184" s="32">
        <v>3.1604938271604941</v>
      </c>
    </row>
    <row r="185" spans="1:7" x14ac:dyDescent="0.25">
      <c r="A185" t="s">
        <v>468</v>
      </c>
      <c r="B185" s="30" t="s">
        <v>112</v>
      </c>
      <c r="C185" s="31" t="s">
        <v>113</v>
      </c>
      <c r="D185" s="31" t="s">
        <v>114</v>
      </c>
      <c r="E185" s="6">
        <v>63</v>
      </c>
      <c r="F185" s="6">
        <v>35</v>
      </c>
      <c r="G185" s="32">
        <v>5.0175999999999981</v>
      </c>
    </row>
    <row r="186" spans="1:7" x14ac:dyDescent="0.25">
      <c r="A186" t="s">
        <v>468</v>
      </c>
      <c r="B186" s="30" t="s">
        <v>115</v>
      </c>
      <c r="C186" s="31" t="s">
        <v>116</v>
      </c>
      <c r="D186" s="31" t="s">
        <v>117</v>
      </c>
      <c r="E186" s="6">
        <v>75</v>
      </c>
      <c r="F186" s="6">
        <v>46</v>
      </c>
      <c r="G186" s="32">
        <v>2.7500171972655911</v>
      </c>
    </row>
    <row r="187" spans="1:7" x14ac:dyDescent="0.25">
      <c r="A187" t="s">
        <v>468</v>
      </c>
      <c r="B187" s="30" t="s">
        <v>118</v>
      </c>
      <c r="C187" s="31" t="s">
        <v>119</v>
      </c>
      <c r="D187" s="31" t="s">
        <v>120</v>
      </c>
      <c r="E187" s="6">
        <v>90</v>
      </c>
      <c r="F187" s="6">
        <v>62</v>
      </c>
      <c r="G187" s="32">
        <v>1.2258475984844963</v>
      </c>
    </row>
    <row r="188" spans="1:7" x14ac:dyDescent="0.25">
      <c r="A188" t="s">
        <v>468</v>
      </c>
      <c r="B188" s="30" t="s">
        <v>121</v>
      </c>
      <c r="C188" s="31" t="s">
        <v>122</v>
      </c>
      <c r="D188" s="31" t="s">
        <v>123</v>
      </c>
      <c r="E188" s="6">
        <v>110</v>
      </c>
      <c r="F188" s="6">
        <v>70</v>
      </c>
      <c r="G188" s="32">
        <v>2.1591003748438151</v>
      </c>
    </row>
    <row r="189" spans="1:7" x14ac:dyDescent="0.25">
      <c r="A189" t="s">
        <v>469</v>
      </c>
      <c r="B189" s="30" t="s">
        <v>125</v>
      </c>
      <c r="C189" s="31" t="s">
        <v>126</v>
      </c>
      <c r="D189" s="31" t="s">
        <v>127</v>
      </c>
      <c r="E189" s="6">
        <v>13</v>
      </c>
      <c r="F189" s="6">
        <v>10</v>
      </c>
      <c r="G189" s="32">
        <v>0.47609999999999986</v>
      </c>
    </row>
    <row r="190" spans="1:7" x14ac:dyDescent="0.25">
      <c r="A190" t="s">
        <v>469</v>
      </c>
      <c r="B190" s="30" t="s">
        <v>128</v>
      </c>
      <c r="C190" s="31" t="s">
        <v>129</v>
      </c>
      <c r="D190" s="31" t="s">
        <v>130</v>
      </c>
      <c r="E190" s="6">
        <v>18</v>
      </c>
      <c r="F190" s="6">
        <v>10</v>
      </c>
      <c r="G190" s="32">
        <v>5.0175999999999981</v>
      </c>
    </row>
    <row r="191" spans="1:7" x14ac:dyDescent="0.25">
      <c r="A191" t="s">
        <v>469</v>
      </c>
      <c r="B191" s="30" t="s">
        <v>131</v>
      </c>
      <c r="C191" s="31" t="s">
        <v>132</v>
      </c>
      <c r="D191" s="31" t="s">
        <v>133</v>
      </c>
      <c r="E191" s="6">
        <v>18</v>
      </c>
      <c r="F191" s="6">
        <v>13</v>
      </c>
      <c r="G191" s="32">
        <v>0.84118203144147619</v>
      </c>
    </row>
    <row r="192" spans="1:7" x14ac:dyDescent="0.25">
      <c r="A192" t="s">
        <v>469</v>
      </c>
      <c r="B192" s="30" t="s">
        <v>134</v>
      </c>
      <c r="C192" s="31" t="s">
        <v>135</v>
      </c>
      <c r="D192" s="31" t="s">
        <v>136</v>
      </c>
      <c r="E192" s="6">
        <v>23</v>
      </c>
      <c r="F192" s="6">
        <v>10</v>
      </c>
      <c r="G192" s="32">
        <v>18.4041</v>
      </c>
    </row>
    <row r="193" spans="1:7" x14ac:dyDescent="0.25">
      <c r="A193" t="s">
        <v>469</v>
      </c>
      <c r="B193" s="30" t="s">
        <v>137</v>
      </c>
      <c r="C193" s="31" t="s">
        <v>138</v>
      </c>
      <c r="D193" s="31" t="s">
        <v>139</v>
      </c>
      <c r="E193" s="6">
        <v>23</v>
      </c>
      <c r="F193" s="6">
        <v>13</v>
      </c>
      <c r="G193" s="32">
        <v>4.5376562445292556</v>
      </c>
    </row>
    <row r="194" spans="1:7" x14ac:dyDescent="0.25">
      <c r="A194" t="s">
        <v>469</v>
      </c>
      <c r="B194" s="30" t="s">
        <v>140</v>
      </c>
      <c r="C194" s="31" t="s">
        <v>141</v>
      </c>
      <c r="D194" s="31" t="s">
        <v>142</v>
      </c>
      <c r="E194" s="6">
        <v>30</v>
      </c>
      <c r="F194" s="6">
        <v>13</v>
      </c>
      <c r="G194" s="32">
        <v>18.709463954343331</v>
      </c>
    </row>
    <row r="195" spans="1:7" x14ac:dyDescent="0.25">
      <c r="A195" t="s">
        <v>469</v>
      </c>
      <c r="B195" s="30" t="s">
        <v>143</v>
      </c>
      <c r="C195" s="31" t="s">
        <v>144</v>
      </c>
      <c r="D195" s="31" t="s">
        <v>145</v>
      </c>
      <c r="E195" s="6">
        <v>30</v>
      </c>
      <c r="F195" s="6">
        <v>13</v>
      </c>
      <c r="G195" s="32">
        <v>18.709463954343331</v>
      </c>
    </row>
    <row r="196" spans="1:7" x14ac:dyDescent="0.25">
      <c r="A196" t="s">
        <v>469</v>
      </c>
      <c r="B196" s="30" t="s">
        <v>146</v>
      </c>
      <c r="C196" s="31" t="s">
        <v>147</v>
      </c>
      <c r="D196" s="31" t="s">
        <v>148</v>
      </c>
      <c r="E196" s="6">
        <v>30</v>
      </c>
      <c r="F196" s="6">
        <v>23</v>
      </c>
      <c r="G196" s="32">
        <v>0.49185430297919147</v>
      </c>
    </row>
    <row r="197" spans="1:7" x14ac:dyDescent="0.25">
      <c r="A197" t="s">
        <v>469</v>
      </c>
      <c r="B197" s="30" t="s">
        <v>149</v>
      </c>
      <c r="C197" s="31" t="s">
        <v>150</v>
      </c>
      <c r="D197" s="31" t="s">
        <v>151</v>
      </c>
      <c r="E197" s="6">
        <v>35</v>
      </c>
      <c r="F197" s="6">
        <v>13</v>
      </c>
      <c r="G197" s="32">
        <v>39.044011064038365</v>
      </c>
    </row>
    <row r="198" spans="1:7" x14ac:dyDescent="0.25">
      <c r="A198" t="s">
        <v>469</v>
      </c>
      <c r="B198" s="30" t="s">
        <v>152</v>
      </c>
      <c r="C198" s="31" t="s">
        <v>153</v>
      </c>
      <c r="D198" s="31" t="s">
        <v>154</v>
      </c>
      <c r="E198" s="6">
        <v>35</v>
      </c>
      <c r="F198" s="6">
        <v>23</v>
      </c>
      <c r="G198" s="32">
        <v>1.7310401263574668</v>
      </c>
    </row>
    <row r="199" spans="1:7" x14ac:dyDescent="0.25">
      <c r="A199" t="s">
        <v>469</v>
      </c>
      <c r="B199" s="30" t="s">
        <v>155</v>
      </c>
      <c r="C199" s="31" t="s">
        <v>156</v>
      </c>
      <c r="D199" s="31" t="s">
        <v>157</v>
      </c>
      <c r="E199" s="6">
        <v>35</v>
      </c>
      <c r="F199" s="6">
        <v>30</v>
      </c>
      <c r="G199" s="32">
        <v>0.13040123456790134</v>
      </c>
    </row>
    <row r="200" spans="1:7" x14ac:dyDescent="0.25">
      <c r="A200" t="s">
        <v>469</v>
      </c>
      <c r="B200" s="30" t="s">
        <v>158</v>
      </c>
      <c r="C200" s="31" t="s">
        <v>159</v>
      </c>
      <c r="D200" s="31" t="s">
        <v>160</v>
      </c>
      <c r="E200" s="6">
        <v>46</v>
      </c>
      <c r="F200" s="6">
        <v>23</v>
      </c>
      <c r="G200" s="32">
        <v>9</v>
      </c>
    </row>
    <row r="201" spans="1:7" x14ac:dyDescent="0.25">
      <c r="A201" t="s">
        <v>469</v>
      </c>
      <c r="B201" s="30" t="s">
        <v>161</v>
      </c>
      <c r="C201" s="31" t="s">
        <v>162</v>
      </c>
      <c r="D201" s="31" t="s">
        <v>163</v>
      </c>
      <c r="E201" s="6">
        <v>46</v>
      </c>
      <c r="F201" s="6">
        <v>30</v>
      </c>
      <c r="G201" s="32">
        <v>1.8255012345679007</v>
      </c>
    </row>
    <row r="202" spans="1:7" x14ac:dyDescent="0.25">
      <c r="A202" t="s">
        <v>469</v>
      </c>
      <c r="B202" s="30" t="s">
        <v>164</v>
      </c>
      <c r="C202" s="31" t="s">
        <v>165</v>
      </c>
      <c r="D202" s="31" t="s">
        <v>166</v>
      </c>
      <c r="E202" s="6">
        <v>46</v>
      </c>
      <c r="F202" s="6">
        <v>35</v>
      </c>
      <c r="G202" s="32">
        <v>0.52903356934610568</v>
      </c>
    </row>
    <row r="203" spans="1:7" x14ac:dyDescent="0.25">
      <c r="A203" t="s">
        <v>469</v>
      </c>
      <c r="B203" s="30" t="s">
        <v>167</v>
      </c>
      <c r="C203" s="31" t="s">
        <v>168</v>
      </c>
      <c r="D203" s="31" t="s">
        <v>169</v>
      </c>
      <c r="E203" s="6">
        <v>62</v>
      </c>
      <c r="F203" s="6">
        <v>35</v>
      </c>
      <c r="G203" s="32">
        <v>4.5708694710537232</v>
      </c>
    </row>
    <row r="204" spans="1:7" x14ac:dyDescent="0.25">
      <c r="A204" t="s">
        <v>469</v>
      </c>
      <c r="B204" s="30" t="s">
        <v>170</v>
      </c>
      <c r="C204" s="31" t="s">
        <v>171</v>
      </c>
      <c r="D204" s="31" t="s">
        <v>172</v>
      </c>
      <c r="E204" s="6">
        <v>62</v>
      </c>
      <c r="F204" s="6">
        <v>46</v>
      </c>
      <c r="G204" s="32">
        <v>0.66689298565971367</v>
      </c>
    </row>
    <row r="205" spans="1:7" x14ac:dyDescent="0.25">
      <c r="A205" t="s">
        <v>469</v>
      </c>
      <c r="B205" s="30" t="s">
        <v>173</v>
      </c>
      <c r="C205" s="31" t="s">
        <v>174</v>
      </c>
      <c r="D205" s="31" t="s">
        <v>175</v>
      </c>
      <c r="E205" s="6">
        <v>70</v>
      </c>
      <c r="F205" s="6">
        <v>46</v>
      </c>
      <c r="G205" s="32">
        <v>1.7310401263574668</v>
      </c>
    </row>
    <row r="206" spans="1:7" x14ac:dyDescent="0.25">
      <c r="A206" t="s">
        <v>469</v>
      </c>
      <c r="B206" s="30" t="s">
        <v>176</v>
      </c>
      <c r="C206" s="31" t="s">
        <v>177</v>
      </c>
      <c r="D206" s="31" t="s">
        <v>178</v>
      </c>
      <c r="E206" s="6">
        <v>70</v>
      </c>
      <c r="F206" s="6">
        <v>62</v>
      </c>
      <c r="G206" s="32">
        <v>7.5467693750331646E-2</v>
      </c>
    </row>
    <row r="207" spans="1:7" x14ac:dyDescent="0.25">
      <c r="A207" t="s">
        <v>469</v>
      </c>
      <c r="B207" s="30" t="s">
        <v>179</v>
      </c>
      <c r="C207" s="31" t="s">
        <v>180</v>
      </c>
      <c r="D207" s="31" t="s">
        <v>181</v>
      </c>
      <c r="E207" s="6">
        <v>93</v>
      </c>
      <c r="F207" s="6">
        <v>62</v>
      </c>
      <c r="G207" s="32">
        <v>1.5625000000000002</v>
      </c>
    </row>
    <row r="208" spans="1:7" x14ac:dyDescent="0.25">
      <c r="A208" t="s">
        <v>469</v>
      </c>
      <c r="B208" s="30" t="s">
        <v>182</v>
      </c>
      <c r="C208" s="31" t="s">
        <v>183</v>
      </c>
      <c r="D208" s="31" t="s">
        <v>184</v>
      </c>
      <c r="E208" s="6">
        <v>93</v>
      </c>
      <c r="F208" s="6">
        <v>70</v>
      </c>
      <c r="G208" s="32">
        <v>0.58538113286130788</v>
      </c>
    </row>
    <row r="209" spans="1:7" x14ac:dyDescent="0.25">
      <c r="A209" t="s">
        <v>470</v>
      </c>
      <c r="B209" s="30" t="s">
        <v>186</v>
      </c>
      <c r="C209" s="31" t="s">
        <v>187</v>
      </c>
      <c r="D209" s="31" t="s">
        <v>188</v>
      </c>
      <c r="E209" s="6">
        <v>16</v>
      </c>
      <c r="F209" s="6">
        <v>16</v>
      </c>
      <c r="G209" s="32">
        <v>0</v>
      </c>
    </row>
    <row r="210" spans="1:7" x14ac:dyDescent="0.25">
      <c r="A210" t="s">
        <v>470</v>
      </c>
      <c r="B210" s="30" t="s">
        <v>189</v>
      </c>
      <c r="C210" s="31" t="s">
        <v>190</v>
      </c>
      <c r="D210" s="31" t="s">
        <v>191</v>
      </c>
      <c r="E210" s="6">
        <v>20</v>
      </c>
      <c r="F210" s="6">
        <v>16</v>
      </c>
      <c r="G210" s="32">
        <v>0.31640624999999961</v>
      </c>
    </row>
    <row r="211" spans="1:7" x14ac:dyDescent="0.25">
      <c r="A211" t="s">
        <v>470</v>
      </c>
      <c r="B211" s="30" t="s">
        <v>192</v>
      </c>
      <c r="C211" s="31" t="s">
        <v>193</v>
      </c>
      <c r="D211" s="31" t="s">
        <v>194</v>
      </c>
      <c r="E211" s="6">
        <v>20</v>
      </c>
      <c r="F211" s="6">
        <v>20</v>
      </c>
      <c r="G211" s="32">
        <v>0</v>
      </c>
    </row>
    <row r="212" spans="1:7" x14ac:dyDescent="0.25">
      <c r="A212" t="s">
        <v>470</v>
      </c>
      <c r="B212" s="30" t="s">
        <v>195</v>
      </c>
      <c r="C212" s="31" t="s">
        <v>196</v>
      </c>
      <c r="D212" s="31" t="s">
        <v>197</v>
      </c>
      <c r="E212" s="6">
        <v>25</v>
      </c>
      <c r="F212" s="6">
        <v>16</v>
      </c>
      <c r="G212" s="32">
        <v>2.0776519775390625</v>
      </c>
    </row>
    <row r="213" spans="1:7" x14ac:dyDescent="0.25">
      <c r="A213" t="s">
        <v>470</v>
      </c>
      <c r="B213" s="30" t="s">
        <v>198</v>
      </c>
      <c r="C213" s="31" t="s">
        <v>199</v>
      </c>
      <c r="D213" s="31" t="s">
        <v>200</v>
      </c>
      <c r="E213" s="6">
        <v>25</v>
      </c>
      <c r="F213" s="6">
        <v>20</v>
      </c>
      <c r="G213" s="32">
        <v>0.31640624999999961</v>
      </c>
    </row>
    <row r="214" spans="1:7" x14ac:dyDescent="0.25">
      <c r="A214" t="s">
        <v>470</v>
      </c>
      <c r="B214" s="30" t="s">
        <v>201</v>
      </c>
      <c r="C214" s="31" t="s">
        <v>202</v>
      </c>
      <c r="D214" s="31" t="s">
        <v>203</v>
      </c>
      <c r="E214" s="6">
        <v>25</v>
      </c>
      <c r="F214" s="6">
        <v>25</v>
      </c>
      <c r="G214" s="32">
        <v>0</v>
      </c>
    </row>
    <row r="215" spans="1:7" x14ac:dyDescent="0.25">
      <c r="A215" t="s">
        <v>470</v>
      </c>
      <c r="B215" s="30" t="s">
        <v>204</v>
      </c>
      <c r="C215" s="31" t="s">
        <v>205</v>
      </c>
      <c r="D215" s="31" t="s">
        <v>206</v>
      </c>
      <c r="E215" s="6">
        <v>32</v>
      </c>
      <c r="F215" s="6">
        <v>16</v>
      </c>
      <c r="G215" s="32">
        <v>9</v>
      </c>
    </row>
    <row r="216" spans="1:7" x14ac:dyDescent="0.25">
      <c r="A216" t="s">
        <v>470</v>
      </c>
      <c r="B216" s="30" t="s">
        <v>207</v>
      </c>
      <c r="C216" s="31" t="s">
        <v>208</v>
      </c>
      <c r="D216" s="31" t="s">
        <v>209</v>
      </c>
      <c r="E216" s="6">
        <v>32</v>
      </c>
      <c r="F216" s="6">
        <v>20</v>
      </c>
      <c r="G216" s="32">
        <v>2.4336000000000002</v>
      </c>
    </row>
    <row r="217" spans="1:7" x14ac:dyDescent="0.25">
      <c r="A217" t="s">
        <v>470</v>
      </c>
      <c r="B217" s="30" t="s">
        <v>210</v>
      </c>
      <c r="C217" s="31" t="s">
        <v>211</v>
      </c>
      <c r="D217" s="31" t="s">
        <v>212</v>
      </c>
      <c r="E217" s="6">
        <v>32</v>
      </c>
      <c r="F217" s="6">
        <v>25</v>
      </c>
      <c r="G217" s="32">
        <v>0.40755456000000001</v>
      </c>
    </row>
    <row r="218" spans="1:7" x14ac:dyDescent="0.25">
      <c r="A218" t="s">
        <v>470</v>
      </c>
      <c r="B218" s="30" t="s">
        <v>213</v>
      </c>
      <c r="C218" s="31" t="s">
        <v>214</v>
      </c>
      <c r="D218" s="31" t="s">
        <v>215</v>
      </c>
      <c r="E218" s="6">
        <v>32</v>
      </c>
      <c r="F218" s="6">
        <v>32</v>
      </c>
      <c r="G218" s="32">
        <v>0</v>
      </c>
    </row>
    <row r="219" spans="1:7" x14ac:dyDescent="0.25">
      <c r="A219" t="s">
        <v>470</v>
      </c>
      <c r="B219" s="30" t="s">
        <v>216</v>
      </c>
      <c r="C219" s="31" t="s">
        <v>217</v>
      </c>
      <c r="D219" s="31" t="s">
        <v>218</v>
      </c>
      <c r="E219" s="6">
        <v>40</v>
      </c>
      <c r="F219" s="6">
        <v>20</v>
      </c>
      <c r="G219" s="32">
        <v>9</v>
      </c>
    </row>
    <row r="220" spans="1:7" x14ac:dyDescent="0.25">
      <c r="A220" t="s">
        <v>470</v>
      </c>
      <c r="B220" s="30" t="s">
        <v>219</v>
      </c>
      <c r="C220" s="31" t="s">
        <v>220</v>
      </c>
      <c r="D220" s="31" t="s">
        <v>221</v>
      </c>
      <c r="E220" s="6">
        <v>40</v>
      </c>
      <c r="F220" s="6">
        <v>25</v>
      </c>
      <c r="G220" s="32">
        <v>2.4336000000000002</v>
      </c>
    </row>
    <row r="221" spans="1:7" x14ac:dyDescent="0.25">
      <c r="A221" t="s">
        <v>470</v>
      </c>
      <c r="B221" s="30" t="s">
        <v>222</v>
      </c>
      <c r="C221" s="31" t="s">
        <v>223</v>
      </c>
      <c r="D221" s="31" t="s">
        <v>224</v>
      </c>
      <c r="E221" s="6">
        <v>40</v>
      </c>
      <c r="F221" s="6">
        <v>32</v>
      </c>
      <c r="G221" s="32">
        <v>0.31640624999999961</v>
      </c>
    </row>
    <row r="222" spans="1:7" x14ac:dyDescent="0.25">
      <c r="A222" t="s">
        <v>470</v>
      </c>
      <c r="B222" s="30" t="s">
        <v>225</v>
      </c>
      <c r="C222" s="31" t="s">
        <v>226</v>
      </c>
      <c r="D222" s="31" t="s">
        <v>227</v>
      </c>
      <c r="E222" s="6">
        <v>40</v>
      </c>
      <c r="F222" s="6">
        <v>40</v>
      </c>
      <c r="G222" s="32">
        <v>0</v>
      </c>
    </row>
    <row r="223" spans="1:7" x14ac:dyDescent="0.25">
      <c r="A223" t="s">
        <v>470</v>
      </c>
      <c r="B223" s="30" t="s">
        <v>228</v>
      </c>
      <c r="C223" s="31" t="s">
        <v>229</v>
      </c>
      <c r="D223" s="31" t="s">
        <v>230</v>
      </c>
      <c r="E223" s="6">
        <v>50</v>
      </c>
      <c r="F223" s="6">
        <v>25</v>
      </c>
      <c r="G223" s="32">
        <v>9</v>
      </c>
    </row>
    <row r="224" spans="1:7" x14ac:dyDescent="0.25">
      <c r="A224" t="s">
        <v>470</v>
      </c>
      <c r="B224" s="30" t="s">
        <v>231</v>
      </c>
      <c r="C224" s="31" t="s">
        <v>232</v>
      </c>
      <c r="D224" s="31" t="s">
        <v>233</v>
      </c>
      <c r="E224" s="6">
        <v>50</v>
      </c>
      <c r="F224" s="6">
        <v>32</v>
      </c>
      <c r="G224" s="32">
        <v>2.0776519775390625</v>
      </c>
    </row>
    <row r="225" spans="1:7" x14ac:dyDescent="0.25">
      <c r="A225" t="s">
        <v>470</v>
      </c>
      <c r="B225" s="30" t="s">
        <v>234</v>
      </c>
      <c r="C225" s="31" t="s">
        <v>235</v>
      </c>
      <c r="D225" s="31" t="s">
        <v>236</v>
      </c>
      <c r="E225" s="6">
        <v>50</v>
      </c>
      <c r="F225" s="6">
        <v>40</v>
      </c>
      <c r="G225" s="32">
        <v>0.31640624999999961</v>
      </c>
    </row>
    <row r="226" spans="1:7" x14ac:dyDescent="0.25">
      <c r="A226" t="s">
        <v>470</v>
      </c>
      <c r="B226" s="30" t="s">
        <v>237</v>
      </c>
      <c r="C226" s="31" t="s">
        <v>238</v>
      </c>
      <c r="D226" s="31" t="s">
        <v>239</v>
      </c>
      <c r="E226" s="6">
        <v>50</v>
      </c>
      <c r="F226" s="6">
        <v>50</v>
      </c>
      <c r="G226" s="32">
        <v>0</v>
      </c>
    </row>
    <row r="227" spans="1:7" x14ac:dyDescent="0.25">
      <c r="A227" t="s">
        <v>470</v>
      </c>
      <c r="B227" s="30" t="s">
        <v>240</v>
      </c>
      <c r="C227" s="31" t="s">
        <v>241</v>
      </c>
      <c r="D227" s="31" t="s">
        <v>242</v>
      </c>
      <c r="E227" s="6">
        <v>63</v>
      </c>
      <c r="F227" s="6">
        <v>32</v>
      </c>
      <c r="G227" s="32">
        <v>8.27124118804932</v>
      </c>
    </row>
    <row r="228" spans="1:7" x14ac:dyDescent="0.25">
      <c r="A228" t="s">
        <v>470</v>
      </c>
      <c r="B228" s="30" t="s">
        <v>243</v>
      </c>
      <c r="C228" s="31" t="s">
        <v>244</v>
      </c>
      <c r="D228" s="31" t="s">
        <v>245</v>
      </c>
      <c r="E228" s="6">
        <v>63</v>
      </c>
      <c r="F228" s="6">
        <v>40</v>
      </c>
      <c r="G228" s="32">
        <v>2.1922503906250008</v>
      </c>
    </row>
    <row r="229" spans="1:7" x14ac:dyDescent="0.25">
      <c r="A229" t="s">
        <v>470</v>
      </c>
      <c r="B229" s="30" t="s">
        <v>246</v>
      </c>
      <c r="C229" s="31" t="s">
        <v>247</v>
      </c>
      <c r="D229" s="31" t="s">
        <v>248</v>
      </c>
      <c r="E229" s="6">
        <v>63</v>
      </c>
      <c r="F229" s="6">
        <v>50</v>
      </c>
      <c r="G229" s="32">
        <v>0.34527376000000032</v>
      </c>
    </row>
    <row r="230" spans="1:7" x14ac:dyDescent="0.25">
      <c r="A230" t="s">
        <v>470</v>
      </c>
      <c r="B230" s="30" t="s">
        <v>249</v>
      </c>
      <c r="C230" s="31" t="s">
        <v>250</v>
      </c>
      <c r="D230" s="31" t="s">
        <v>251</v>
      </c>
      <c r="E230" s="6">
        <v>63</v>
      </c>
      <c r="F230" s="6">
        <v>63</v>
      </c>
      <c r="G230" s="32">
        <v>0</v>
      </c>
    </row>
    <row r="231" spans="1:7" x14ac:dyDescent="0.25">
      <c r="A231" t="s">
        <v>470</v>
      </c>
      <c r="B231" s="30" t="s">
        <v>252</v>
      </c>
      <c r="C231" s="31" t="s">
        <v>253</v>
      </c>
      <c r="D231" s="31" t="s">
        <v>254</v>
      </c>
      <c r="E231" s="6">
        <v>75</v>
      </c>
      <c r="F231" s="6">
        <v>40</v>
      </c>
      <c r="G231" s="32">
        <v>6.3283691406249991</v>
      </c>
    </row>
    <row r="232" spans="1:7" x14ac:dyDescent="0.25">
      <c r="A232" t="s">
        <v>470</v>
      </c>
      <c r="B232" s="30" t="s">
        <v>255</v>
      </c>
      <c r="C232" s="31" t="s">
        <v>256</v>
      </c>
      <c r="D232" s="31" t="s">
        <v>257</v>
      </c>
      <c r="E232" s="6">
        <v>75</v>
      </c>
      <c r="F232" s="6">
        <v>50</v>
      </c>
      <c r="G232" s="32">
        <v>1.5625000000000002</v>
      </c>
    </row>
    <row r="233" spans="1:7" x14ac:dyDescent="0.25">
      <c r="A233" t="s">
        <v>470</v>
      </c>
      <c r="B233" s="30" t="s">
        <v>258</v>
      </c>
      <c r="C233" s="31" t="s">
        <v>259</v>
      </c>
      <c r="D233" s="31" t="s">
        <v>260</v>
      </c>
      <c r="E233" s="6">
        <v>75</v>
      </c>
      <c r="F233" s="6">
        <v>63</v>
      </c>
      <c r="G233" s="32">
        <v>0.17408384366596238</v>
      </c>
    </row>
    <row r="234" spans="1:7" x14ac:dyDescent="0.25">
      <c r="A234" t="s">
        <v>470</v>
      </c>
      <c r="B234" s="30" t="s">
        <v>261</v>
      </c>
      <c r="C234" s="31" t="s">
        <v>262</v>
      </c>
      <c r="D234" s="31" t="s">
        <v>263</v>
      </c>
      <c r="E234" s="6">
        <v>75</v>
      </c>
      <c r="F234" s="6">
        <v>75</v>
      </c>
      <c r="G234" s="32">
        <v>0</v>
      </c>
    </row>
    <row r="235" spans="1:7" x14ac:dyDescent="0.25">
      <c r="A235" t="s">
        <v>470</v>
      </c>
      <c r="B235" s="30" t="s">
        <v>264</v>
      </c>
      <c r="C235" s="31" t="s">
        <v>265</v>
      </c>
      <c r="D235" s="31" t="s">
        <v>266</v>
      </c>
      <c r="E235" s="6">
        <v>90</v>
      </c>
      <c r="F235" s="6">
        <v>50</v>
      </c>
      <c r="G235" s="32">
        <v>5.0175999999999981</v>
      </c>
    </row>
    <row r="236" spans="1:7" x14ac:dyDescent="0.25">
      <c r="A236" t="s">
        <v>470</v>
      </c>
      <c r="B236" s="30" t="s">
        <v>267</v>
      </c>
      <c r="C236" s="31" t="s">
        <v>268</v>
      </c>
      <c r="D236" s="31" t="s">
        <v>269</v>
      </c>
      <c r="E236" s="6">
        <v>90</v>
      </c>
      <c r="F236" s="6">
        <v>63</v>
      </c>
      <c r="G236" s="32">
        <v>1.0832986255726784</v>
      </c>
    </row>
    <row r="237" spans="1:7" x14ac:dyDescent="0.25">
      <c r="A237" t="s">
        <v>470</v>
      </c>
      <c r="B237" s="30" t="s">
        <v>270</v>
      </c>
      <c r="C237" s="31" t="s">
        <v>271</v>
      </c>
      <c r="D237" s="31" t="s">
        <v>272</v>
      </c>
      <c r="E237" s="6">
        <v>90</v>
      </c>
      <c r="F237" s="6">
        <v>75</v>
      </c>
      <c r="G237" s="32">
        <v>0.19359999999999983</v>
      </c>
    </row>
    <row r="238" spans="1:7" x14ac:dyDescent="0.25">
      <c r="A238" t="s">
        <v>470</v>
      </c>
      <c r="B238" s="30" t="s">
        <v>273</v>
      </c>
      <c r="C238" s="31" t="s">
        <v>274</v>
      </c>
      <c r="D238" s="31" t="s">
        <v>275</v>
      </c>
      <c r="E238" s="6">
        <v>90</v>
      </c>
      <c r="F238" s="6">
        <v>90</v>
      </c>
      <c r="G238" s="32">
        <v>0</v>
      </c>
    </row>
    <row r="239" spans="1:7" x14ac:dyDescent="0.25">
      <c r="A239" t="s">
        <v>470</v>
      </c>
      <c r="B239" s="30" t="s">
        <v>276</v>
      </c>
      <c r="C239" s="31" t="s">
        <v>277</v>
      </c>
      <c r="D239" s="31" t="s">
        <v>278</v>
      </c>
      <c r="E239" s="6">
        <v>110</v>
      </c>
      <c r="F239" s="6">
        <v>63</v>
      </c>
      <c r="G239" s="32">
        <v>4.1968720039362752</v>
      </c>
    </row>
    <row r="240" spans="1:7" x14ac:dyDescent="0.25">
      <c r="A240" t="s">
        <v>470</v>
      </c>
      <c r="B240" s="30" t="s">
        <v>279</v>
      </c>
      <c r="C240" s="31" t="s">
        <v>280</v>
      </c>
      <c r="D240" s="31" t="s">
        <v>281</v>
      </c>
      <c r="E240" s="6">
        <v>110</v>
      </c>
      <c r="F240" s="6">
        <v>75</v>
      </c>
      <c r="G240" s="32">
        <v>1.3250567901234573</v>
      </c>
    </row>
    <row r="241" spans="1:7" x14ac:dyDescent="0.25">
      <c r="A241" t="s">
        <v>470</v>
      </c>
      <c r="B241" s="30" t="s">
        <v>282</v>
      </c>
      <c r="C241" s="31" t="s">
        <v>283</v>
      </c>
      <c r="D241" s="31" t="s">
        <v>284</v>
      </c>
      <c r="E241" s="6">
        <v>110</v>
      </c>
      <c r="F241" s="6">
        <v>90</v>
      </c>
      <c r="G241" s="32">
        <v>0.24386526444139589</v>
      </c>
    </row>
    <row r="242" spans="1:7" x14ac:dyDescent="0.25">
      <c r="A242" t="s">
        <v>470</v>
      </c>
      <c r="B242" s="30" t="s">
        <v>285</v>
      </c>
      <c r="C242" s="31" t="s">
        <v>286</v>
      </c>
      <c r="D242" s="31" t="s">
        <v>287</v>
      </c>
      <c r="E242" s="6">
        <v>110</v>
      </c>
      <c r="F242" s="6">
        <v>110</v>
      </c>
      <c r="G242" s="32">
        <v>0</v>
      </c>
    </row>
    <row r="243" spans="1:7" x14ac:dyDescent="0.25">
      <c r="A243" t="s">
        <v>470</v>
      </c>
      <c r="B243" s="30" t="s">
        <v>288</v>
      </c>
      <c r="C243" s="31" t="s">
        <v>289</v>
      </c>
      <c r="D243" s="31" t="s">
        <v>290</v>
      </c>
      <c r="E243" s="6">
        <v>125</v>
      </c>
      <c r="F243" s="6">
        <v>110</v>
      </c>
      <c r="G243" s="32">
        <v>8.486869066320607E-2</v>
      </c>
    </row>
    <row r="244" spans="1:7" x14ac:dyDescent="0.25">
      <c r="A244" t="s">
        <v>470</v>
      </c>
      <c r="B244" s="30" t="s">
        <v>291</v>
      </c>
      <c r="C244" s="31" t="s">
        <v>292</v>
      </c>
      <c r="D244" s="31" t="s">
        <v>293</v>
      </c>
      <c r="E244" s="6">
        <v>140</v>
      </c>
      <c r="F244" s="6">
        <v>110</v>
      </c>
      <c r="G244" s="32">
        <v>0.38419506864285241</v>
      </c>
    </row>
    <row r="245" spans="1:7" x14ac:dyDescent="0.25">
      <c r="A245" t="s">
        <v>470</v>
      </c>
      <c r="B245" s="30" t="s">
        <v>294</v>
      </c>
      <c r="C245" s="31" t="s">
        <v>295</v>
      </c>
      <c r="D245" s="31" t="s">
        <v>296</v>
      </c>
      <c r="E245" s="6">
        <v>140</v>
      </c>
      <c r="F245" s="6">
        <v>125</v>
      </c>
      <c r="G245" s="32">
        <v>6.4719359999999962E-2</v>
      </c>
    </row>
    <row r="246" spans="1:7" x14ac:dyDescent="0.25">
      <c r="A246" t="s">
        <v>470</v>
      </c>
      <c r="B246" s="30" t="s">
        <v>297</v>
      </c>
      <c r="C246" s="38">
        <v>5013005</v>
      </c>
      <c r="D246" s="31" t="s">
        <v>298</v>
      </c>
      <c r="E246" s="6">
        <v>25</v>
      </c>
      <c r="F246" s="6">
        <v>20</v>
      </c>
      <c r="G246" s="32">
        <v>0.31640624999999961</v>
      </c>
    </row>
    <row r="247" spans="1:7" x14ac:dyDescent="0.25">
      <c r="A247" t="s">
        <v>470</v>
      </c>
      <c r="B247" s="30" t="s">
        <v>299</v>
      </c>
      <c r="C247" s="31" t="s">
        <v>300</v>
      </c>
      <c r="D247" s="31" t="s">
        <v>301</v>
      </c>
      <c r="E247" s="6">
        <v>32</v>
      </c>
      <c r="F247" s="6">
        <v>25</v>
      </c>
      <c r="G247" s="32">
        <v>0.40755456000000001</v>
      </c>
    </row>
    <row r="248" spans="1:7" x14ac:dyDescent="0.25">
      <c r="A248" t="s">
        <v>471</v>
      </c>
      <c r="B248" s="30" t="s">
        <v>303</v>
      </c>
      <c r="C248" s="31" t="s">
        <v>304</v>
      </c>
      <c r="D248" s="31" t="s">
        <v>305</v>
      </c>
      <c r="E248" s="6">
        <v>13</v>
      </c>
      <c r="F248" s="6">
        <v>10</v>
      </c>
      <c r="G248" s="32">
        <v>0.47609999999999986</v>
      </c>
    </row>
    <row r="249" spans="1:7" x14ac:dyDescent="0.25">
      <c r="A249" t="s">
        <v>471</v>
      </c>
      <c r="B249" s="30" t="s">
        <v>306</v>
      </c>
      <c r="C249" s="31" t="s">
        <v>307</v>
      </c>
      <c r="D249" s="31" t="s">
        <v>308</v>
      </c>
      <c r="E249" s="6">
        <v>18</v>
      </c>
      <c r="F249" s="6">
        <v>10</v>
      </c>
      <c r="G249" s="32">
        <v>5.0175999999999981</v>
      </c>
    </row>
    <row r="250" spans="1:7" x14ac:dyDescent="0.25">
      <c r="A250" t="s">
        <v>471</v>
      </c>
      <c r="B250" s="30" t="s">
        <v>309</v>
      </c>
      <c r="C250" s="31" t="s">
        <v>310</v>
      </c>
      <c r="D250" s="31" t="s">
        <v>311</v>
      </c>
      <c r="E250" s="6">
        <v>18</v>
      </c>
      <c r="F250" s="6">
        <v>13</v>
      </c>
      <c r="G250" s="32">
        <v>0.84118203144147619</v>
      </c>
    </row>
    <row r="251" spans="1:7" x14ac:dyDescent="0.25">
      <c r="A251" t="s">
        <v>471</v>
      </c>
      <c r="B251" s="30" t="s">
        <v>312</v>
      </c>
      <c r="C251" s="31" t="s">
        <v>313</v>
      </c>
      <c r="D251" s="31" t="s">
        <v>314</v>
      </c>
      <c r="E251" s="6">
        <v>23</v>
      </c>
      <c r="F251" s="6">
        <v>13</v>
      </c>
      <c r="G251" s="32">
        <v>4.5376562445292556</v>
      </c>
    </row>
    <row r="252" spans="1:7" x14ac:dyDescent="0.25">
      <c r="A252" t="s">
        <v>471</v>
      </c>
      <c r="B252" s="30" t="s">
        <v>315</v>
      </c>
      <c r="C252" s="31" t="s">
        <v>316</v>
      </c>
      <c r="D252" s="31" t="s">
        <v>317</v>
      </c>
      <c r="E252" s="6">
        <v>23</v>
      </c>
      <c r="F252" s="6">
        <v>18</v>
      </c>
      <c r="G252" s="32">
        <v>0.40032959914647132</v>
      </c>
    </row>
    <row r="253" spans="1:7" x14ac:dyDescent="0.25">
      <c r="A253" t="s">
        <v>471</v>
      </c>
      <c r="B253" s="30" t="s">
        <v>318</v>
      </c>
      <c r="C253" s="31" t="s">
        <v>319</v>
      </c>
      <c r="D253" s="31" t="s">
        <v>320</v>
      </c>
      <c r="E253" s="6">
        <v>30</v>
      </c>
      <c r="F253" s="6">
        <v>18</v>
      </c>
      <c r="G253" s="32">
        <v>3.1604938271604941</v>
      </c>
    </row>
    <row r="254" spans="1:7" x14ac:dyDescent="0.25">
      <c r="A254" t="s">
        <v>471</v>
      </c>
      <c r="B254" s="30" t="s">
        <v>321</v>
      </c>
      <c r="C254" s="31" t="s">
        <v>322</v>
      </c>
      <c r="D254" s="31" t="s">
        <v>323</v>
      </c>
      <c r="E254" s="6">
        <v>30</v>
      </c>
      <c r="F254" s="6">
        <v>23</v>
      </c>
      <c r="G254" s="32">
        <v>0.49185430297919147</v>
      </c>
    </row>
    <row r="255" spans="1:7" x14ac:dyDescent="0.25">
      <c r="A255" t="s">
        <v>471</v>
      </c>
      <c r="B255" s="30" t="s">
        <v>324</v>
      </c>
      <c r="C255" s="31" t="s">
        <v>325</v>
      </c>
      <c r="D255" s="31" t="s">
        <v>326</v>
      </c>
      <c r="E255" s="6">
        <v>35</v>
      </c>
      <c r="F255" s="6">
        <v>23</v>
      </c>
      <c r="G255" s="32">
        <v>1.7310401263574668</v>
      </c>
    </row>
    <row r="256" spans="1:7" x14ac:dyDescent="0.25">
      <c r="A256" t="s">
        <v>471</v>
      </c>
      <c r="B256" s="30" t="s">
        <v>327</v>
      </c>
      <c r="C256" s="31" t="s">
        <v>328</v>
      </c>
      <c r="D256" s="31" t="s">
        <v>329</v>
      </c>
      <c r="E256" s="6">
        <v>35</v>
      </c>
      <c r="F256" s="6">
        <v>30</v>
      </c>
      <c r="G256" s="32">
        <v>0.13040123456790134</v>
      </c>
    </row>
    <row r="257" spans="1:7" x14ac:dyDescent="0.25">
      <c r="A257" t="s">
        <v>471</v>
      </c>
      <c r="B257" s="30" t="s">
        <v>330</v>
      </c>
      <c r="C257" s="31" t="s">
        <v>331</v>
      </c>
      <c r="D257" s="31" t="s">
        <v>332</v>
      </c>
      <c r="E257" s="6">
        <v>46</v>
      </c>
      <c r="F257" s="6">
        <v>30</v>
      </c>
      <c r="G257" s="32">
        <v>1.8255012345679007</v>
      </c>
    </row>
    <row r="258" spans="1:7" x14ac:dyDescent="0.25">
      <c r="A258" t="s">
        <v>471</v>
      </c>
      <c r="B258" s="30" t="s">
        <v>333</v>
      </c>
      <c r="C258" s="31" t="s">
        <v>334</v>
      </c>
      <c r="D258" s="31" t="s">
        <v>335</v>
      </c>
      <c r="E258" s="6">
        <v>46</v>
      </c>
      <c r="F258" s="6">
        <v>35</v>
      </c>
      <c r="G258" s="32">
        <v>0.52903356934610568</v>
      </c>
    </row>
    <row r="259" spans="1:7" x14ac:dyDescent="0.25">
      <c r="A259" t="s">
        <v>471</v>
      </c>
      <c r="B259" s="30" t="s">
        <v>336</v>
      </c>
      <c r="C259" s="31" t="s">
        <v>337</v>
      </c>
      <c r="D259" s="31" t="s">
        <v>338</v>
      </c>
      <c r="E259" s="6">
        <v>62</v>
      </c>
      <c r="F259" s="6">
        <v>35</v>
      </c>
      <c r="G259" s="32">
        <v>4.5708694710537232</v>
      </c>
    </row>
    <row r="260" spans="1:7" x14ac:dyDescent="0.25">
      <c r="A260" t="s">
        <v>471</v>
      </c>
      <c r="B260" s="30" t="s">
        <v>339</v>
      </c>
      <c r="C260" s="31" t="s">
        <v>340</v>
      </c>
      <c r="D260" s="31" t="s">
        <v>341</v>
      </c>
      <c r="E260" s="6">
        <v>62</v>
      </c>
      <c r="F260" s="6">
        <v>46</v>
      </c>
      <c r="G260" s="32">
        <v>0.66689298565971367</v>
      </c>
    </row>
    <row r="261" spans="1:7" x14ac:dyDescent="0.25">
      <c r="A261" t="s">
        <v>471</v>
      </c>
      <c r="B261" s="30" t="s">
        <v>342</v>
      </c>
      <c r="C261" s="31" t="s">
        <v>343</v>
      </c>
      <c r="D261" s="31" t="s">
        <v>344</v>
      </c>
      <c r="E261" s="6">
        <v>70</v>
      </c>
      <c r="F261" s="6">
        <v>46</v>
      </c>
      <c r="G261" s="32">
        <v>1.7310401263574668</v>
      </c>
    </row>
    <row r="262" spans="1:7" x14ac:dyDescent="0.25">
      <c r="A262" t="s">
        <v>471</v>
      </c>
      <c r="B262" s="30" t="s">
        <v>345</v>
      </c>
      <c r="C262" s="31" t="s">
        <v>346</v>
      </c>
      <c r="D262" s="31" t="s">
        <v>347</v>
      </c>
      <c r="E262" s="6">
        <v>70</v>
      </c>
      <c r="F262" s="6">
        <v>62</v>
      </c>
      <c r="G262" s="32">
        <v>7.5467693750331646E-2</v>
      </c>
    </row>
    <row r="263" spans="1:7" x14ac:dyDescent="0.25">
      <c r="A263" t="s">
        <v>471</v>
      </c>
      <c r="B263" s="30" t="s">
        <v>348</v>
      </c>
      <c r="C263" s="31" t="s">
        <v>349</v>
      </c>
      <c r="D263" s="31" t="s">
        <v>350</v>
      </c>
      <c r="E263" s="6">
        <v>93</v>
      </c>
      <c r="F263" s="6">
        <v>62</v>
      </c>
      <c r="G263" s="32">
        <v>1.5625000000000002</v>
      </c>
    </row>
    <row r="264" spans="1:7" x14ac:dyDescent="0.25">
      <c r="A264" t="s">
        <v>471</v>
      </c>
      <c r="B264" s="30" t="s">
        <v>351</v>
      </c>
      <c r="C264" s="31" t="s">
        <v>352</v>
      </c>
      <c r="D264" s="31" t="s">
        <v>353</v>
      </c>
      <c r="E264" s="6">
        <v>93</v>
      </c>
      <c r="F264" s="6">
        <v>70</v>
      </c>
      <c r="G264" s="32">
        <v>0.58538113286130788</v>
      </c>
    </row>
    <row r="265" spans="1:7" x14ac:dyDescent="0.25">
      <c r="A265" t="s">
        <v>472</v>
      </c>
      <c r="B265" s="30" t="s">
        <v>355</v>
      </c>
      <c r="C265" s="31" t="s">
        <v>356</v>
      </c>
      <c r="D265" s="31" t="s">
        <v>357</v>
      </c>
      <c r="E265" s="6">
        <v>20</v>
      </c>
      <c r="F265" s="6">
        <v>16</v>
      </c>
      <c r="G265" s="32">
        <v>0.31640624999999961</v>
      </c>
    </row>
    <row r="266" spans="1:7" x14ac:dyDescent="0.25">
      <c r="A266" t="s">
        <v>472</v>
      </c>
      <c r="B266" s="30" t="s">
        <v>358</v>
      </c>
      <c r="C266" s="31" t="s">
        <v>359</v>
      </c>
      <c r="D266" s="31" t="s">
        <v>360</v>
      </c>
      <c r="E266" s="6">
        <v>25</v>
      </c>
      <c r="F266" s="6">
        <v>16</v>
      </c>
      <c r="G266" s="32">
        <v>2.0776519775390625</v>
      </c>
    </row>
    <row r="267" spans="1:7" x14ac:dyDescent="0.25">
      <c r="A267" t="s">
        <v>472</v>
      </c>
      <c r="B267" s="30" t="s">
        <v>361</v>
      </c>
      <c r="C267" s="31" t="s">
        <v>362</v>
      </c>
      <c r="D267" s="31" t="s">
        <v>363</v>
      </c>
      <c r="E267" s="6">
        <v>25</v>
      </c>
      <c r="F267" s="6">
        <v>20</v>
      </c>
      <c r="G267" s="32">
        <v>0.31640624999999961</v>
      </c>
    </row>
    <row r="268" spans="1:7" x14ac:dyDescent="0.25">
      <c r="A268" t="s">
        <v>472</v>
      </c>
      <c r="B268" s="30" t="s">
        <v>364</v>
      </c>
      <c r="C268" s="31" t="s">
        <v>365</v>
      </c>
      <c r="D268" s="31" t="s">
        <v>366</v>
      </c>
      <c r="E268" s="6">
        <v>32</v>
      </c>
      <c r="F268" s="6">
        <v>16</v>
      </c>
      <c r="G268" s="32">
        <v>9</v>
      </c>
    </row>
    <row r="269" spans="1:7" x14ac:dyDescent="0.25">
      <c r="A269" t="s">
        <v>472</v>
      </c>
      <c r="B269" s="30" t="s">
        <v>367</v>
      </c>
      <c r="C269" s="31" t="s">
        <v>368</v>
      </c>
      <c r="D269" s="31" t="s">
        <v>369</v>
      </c>
      <c r="E269" s="6">
        <v>32</v>
      </c>
      <c r="F269" s="6">
        <v>20</v>
      </c>
      <c r="G269" s="32">
        <v>2.4336000000000002</v>
      </c>
    </row>
    <row r="270" spans="1:7" x14ac:dyDescent="0.25">
      <c r="A270" t="s">
        <v>472</v>
      </c>
      <c r="B270" s="30" t="s">
        <v>370</v>
      </c>
      <c r="C270" s="31" t="s">
        <v>371</v>
      </c>
      <c r="D270" s="31" t="s">
        <v>372</v>
      </c>
      <c r="E270" s="6">
        <v>32</v>
      </c>
      <c r="F270" s="6">
        <v>25</v>
      </c>
      <c r="G270" s="32">
        <v>0.40755456000000001</v>
      </c>
    </row>
    <row r="271" spans="1:7" x14ac:dyDescent="0.25">
      <c r="A271" t="s">
        <v>472</v>
      </c>
      <c r="B271" s="30" t="s">
        <v>373</v>
      </c>
      <c r="C271" s="31" t="s">
        <v>374</v>
      </c>
      <c r="D271" s="31" t="s">
        <v>375</v>
      </c>
      <c r="E271" s="6">
        <v>40</v>
      </c>
      <c r="F271" s="6">
        <v>20</v>
      </c>
      <c r="G271" s="32">
        <v>9</v>
      </c>
    </row>
    <row r="272" spans="1:7" x14ac:dyDescent="0.25">
      <c r="A272" t="s">
        <v>472</v>
      </c>
      <c r="B272" s="30" t="s">
        <v>376</v>
      </c>
      <c r="C272" s="31" t="s">
        <v>377</v>
      </c>
      <c r="D272" s="31" t="s">
        <v>378</v>
      </c>
      <c r="E272" s="6">
        <v>40</v>
      </c>
      <c r="F272" s="6">
        <v>25</v>
      </c>
      <c r="G272" s="32">
        <v>2.4336000000000002</v>
      </c>
    </row>
    <row r="273" spans="1:7" x14ac:dyDescent="0.25">
      <c r="A273" t="s">
        <v>472</v>
      </c>
      <c r="B273" s="30" t="s">
        <v>379</v>
      </c>
      <c r="C273" s="31" t="s">
        <v>380</v>
      </c>
      <c r="D273" s="31" t="s">
        <v>381</v>
      </c>
      <c r="E273" s="6">
        <v>40</v>
      </c>
      <c r="F273" s="6">
        <v>32</v>
      </c>
      <c r="G273" s="32">
        <v>0.31640624999999961</v>
      </c>
    </row>
    <row r="274" spans="1:7" x14ac:dyDescent="0.25">
      <c r="A274" t="s">
        <v>472</v>
      </c>
      <c r="B274" s="30" t="s">
        <v>382</v>
      </c>
      <c r="C274" s="31" t="s">
        <v>383</v>
      </c>
      <c r="D274" s="31" t="s">
        <v>384</v>
      </c>
      <c r="E274" s="6">
        <v>50</v>
      </c>
      <c r="F274" s="6">
        <v>25</v>
      </c>
      <c r="G274" s="32">
        <v>9</v>
      </c>
    </row>
    <row r="275" spans="1:7" x14ac:dyDescent="0.25">
      <c r="A275" t="s">
        <v>472</v>
      </c>
      <c r="B275" s="30" t="s">
        <v>385</v>
      </c>
      <c r="C275" s="31" t="s">
        <v>386</v>
      </c>
      <c r="D275" s="31" t="s">
        <v>387</v>
      </c>
      <c r="E275" s="6">
        <v>50</v>
      </c>
      <c r="F275" s="6">
        <v>32</v>
      </c>
      <c r="G275" s="32">
        <v>2.0776519775390625</v>
      </c>
    </row>
    <row r="276" spans="1:7" x14ac:dyDescent="0.25">
      <c r="A276" t="s">
        <v>472</v>
      </c>
      <c r="B276" s="30" t="s">
        <v>388</v>
      </c>
      <c r="C276" s="31" t="s">
        <v>389</v>
      </c>
      <c r="D276" s="31" t="s">
        <v>390</v>
      </c>
      <c r="E276" s="6">
        <v>50</v>
      </c>
      <c r="F276" s="6">
        <v>40</v>
      </c>
      <c r="G276" s="32">
        <v>0.31640624999999961</v>
      </c>
    </row>
    <row r="277" spans="1:7" x14ac:dyDescent="0.25">
      <c r="A277" t="s">
        <v>472</v>
      </c>
      <c r="B277" s="30" t="s">
        <v>391</v>
      </c>
      <c r="C277" s="31" t="s">
        <v>392</v>
      </c>
      <c r="D277" s="31" t="s">
        <v>393</v>
      </c>
      <c r="E277" s="6">
        <v>63</v>
      </c>
      <c r="F277" s="6">
        <v>32</v>
      </c>
      <c r="G277" s="32">
        <v>8.27124118804932</v>
      </c>
    </row>
    <row r="278" spans="1:7" x14ac:dyDescent="0.25">
      <c r="A278" t="s">
        <v>472</v>
      </c>
      <c r="B278" s="30" t="s">
        <v>394</v>
      </c>
      <c r="C278" s="31" t="s">
        <v>395</v>
      </c>
      <c r="D278" s="31" t="s">
        <v>396</v>
      </c>
      <c r="E278" s="6">
        <v>63</v>
      </c>
      <c r="F278" s="6">
        <v>40</v>
      </c>
      <c r="G278" s="32">
        <v>2.1922503906250008</v>
      </c>
    </row>
    <row r="279" spans="1:7" x14ac:dyDescent="0.25">
      <c r="A279" t="s">
        <v>472</v>
      </c>
      <c r="B279" s="30" t="s">
        <v>397</v>
      </c>
      <c r="C279" s="31" t="s">
        <v>398</v>
      </c>
      <c r="D279" s="31" t="s">
        <v>399</v>
      </c>
      <c r="E279" s="6">
        <v>63</v>
      </c>
      <c r="F279" s="6">
        <v>50</v>
      </c>
      <c r="G279" s="32">
        <v>0.34527376000000032</v>
      </c>
    </row>
    <row r="280" spans="1:7" x14ac:dyDescent="0.25">
      <c r="A280" t="s">
        <v>472</v>
      </c>
      <c r="B280" s="30" t="s">
        <v>400</v>
      </c>
      <c r="C280" s="31" t="s">
        <v>401</v>
      </c>
      <c r="D280" s="31" t="s">
        <v>402</v>
      </c>
      <c r="E280" s="6">
        <v>75</v>
      </c>
      <c r="F280" s="6">
        <v>40</v>
      </c>
      <c r="G280" s="32">
        <v>6.3283691406249991</v>
      </c>
    </row>
    <row r="281" spans="1:7" x14ac:dyDescent="0.25">
      <c r="A281" t="s">
        <v>472</v>
      </c>
      <c r="B281" s="30" t="s">
        <v>403</v>
      </c>
      <c r="C281" s="31" t="s">
        <v>404</v>
      </c>
      <c r="D281" s="31" t="s">
        <v>405</v>
      </c>
      <c r="E281" s="6">
        <v>75</v>
      </c>
      <c r="F281" s="6">
        <v>50</v>
      </c>
      <c r="G281" s="32">
        <v>1.5625000000000002</v>
      </c>
    </row>
    <row r="282" spans="1:7" x14ac:dyDescent="0.25">
      <c r="A282" t="s">
        <v>472</v>
      </c>
      <c r="B282" s="30" t="s">
        <v>406</v>
      </c>
      <c r="C282" s="31" t="s">
        <v>407</v>
      </c>
      <c r="D282" s="31" t="s">
        <v>408</v>
      </c>
      <c r="E282" s="6">
        <v>75</v>
      </c>
      <c r="F282" s="6">
        <v>63</v>
      </c>
      <c r="G282" s="32">
        <v>0.17408384366596238</v>
      </c>
    </row>
    <row r="283" spans="1:7" x14ac:dyDescent="0.25">
      <c r="A283" t="s">
        <v>472</v>
      </c>
      <c r="B283" s="30" t="s">
        <v>409</v>
      </c>
      <c r="C283" s="31" t="s">
        <v>410</v>
      </c>
      <c r="D283" s="31" t="s">
        <v>411</v>
      </c>
      <c r="E283" s="6">
        <v>90</v>
      </c>
      <c r="F283" s="6">
        <v>50</v>
      </c>
      <c r="G283" s="32">
        <v>5.0175999999999981</v>
      </c>
    </row>
    <row r="284" spans="1:7" x14ac:dyDescent="0.25">
      <c r="A284" t="s">
        <v>472</v>
      </c>
      <c r="B284" s="30" t="s">
        <v>412</v>
      </c>
      <c r="C284" s="31" t="s">
        <v>413</v>
      </c>
      <c r="D284" s="31" t="s">
        <v>414</v>
      </c>
      <c r="E284" s="6">
        <v>90</v>
      </c>
      <c r="F284" s="6">
        <v>63</v>
      </c>
      <c r="G284" s="32">
        <v>1.0832986255726784</v>
      </c>
    </row>
    <row r="285" spans="1:7" x14ac:dyDescent="0.25">
      <c r="A285" t="s">
        <v>472</v>
      </c>
      <c r="B285" s="30" t="s">
        <v>415</v>
      </c>
      <c r="C285" s="31" t="s">
        <v>416</v>
      </c>
      <c r="D285" s="31" t="s">
        <v>417</v>
      </c>
      <c r="E285" s="6">
        <v>90</v>
      </c>
      <c r="F285" s="6">
        <v>75</v>
      </c>
      <c r="G285" s="32">
        <v>0.19359999999999983</v>
      </c>
    </row>
    <row r="286" spans="1:7" x14ac:dyDescent="0.25">
      <c r="A286" t="s">
        <v>472</v>
      </c>
      <c r="B286" s="30" t="s">
        <v>418</v>
      </c>
      <c r="C286" s="31" t="s">
        <v>419</v>
      </c>
      <c r="D286" s="31" t="s">
        <v>420</v>
      </c>
      <c r="E286" s="6">
        <v>110</v>
      </c>
      <c r="F286" s="6">
        <v>63</v>
      </c>
      <c r="G286" s="32">
        <v>4.1968720039362752</v>
      </c>
    </row>
    <row r="287" spans="1:7" x14ac:dyDescent="0.25">
      <c r="A287" t="s">
        <v>472</v>
      </c>
      <c r="B287" s="30" t="s">
        <v>421</v>
      </c>
      <c r="C287" s="31" t="s">
        <v>422</v>
      </c>
      <c r="D287" s="31" t="s">
        <v>423</v>
      </c>
      <c r="E287" s="6">
        <v>110</v>
      </c>
      <c r="F287" s="6">
        <v>75</v>
      </c>
      <c r="G287" s="32">
        <v>1.3250567901234573</v>
      </c>
    </row>
    <row r="288" spans="1:7" x14ac:dyDescent="0.25">
      <c r="A288" t="s">
        <v>472</v>
      </c>
      <c r="B288" s="30" t="s">
        <v>424</v>
      </c>
      <c r="C288" s="31" t="s">
        <v>425</v>
      </c>
      <c r="D288" s="31" t="s">
        <v>426</v>
      </c>
      <c r="E288" s="6">
        <v>110</v>
      </c>
      <c r="F288" s="6">
        <v>90</v>
      </c>
      <c r="G288" s="32">
        <v>0.24386526444139589</v>
      </c>
    </row>
    <row r="289" spans="1:7" x14ac:dyDescent="0.25">
      <c r="A289" t="s">
        <v>472</v>
      </c>
      <c r="B289" s="30" t="s">
        <v>427</v>
      </c>
      <c r="C289" s="31" t="s">
        <v>428</v>
      </c>
      <c r="D289" s="31" t="s">
        <v>429</v>
      </c>
      <c r="E289" s="6">
        <v>125</v>
      </c>
      <c r="F289" s="6">
        <v>75</v>
      </c>
      <c r="G289" s="32">
        <v>3.1604938271604941</v>
      </c>
    </row>
    <row r="290" spans="1:7" x14ac:dyDescent="0.25">
      <c r="A290" t="s">
        <v>472</v>
      </c>
      <c r="B290" s="30" t="s">
        <v>430</v>
      </c>
      <c r="C290" s="31" t="s">
        <v>431</v>
      </c>
      <c r="D290" s="31" t="s">
        <v>432</v>
      </c>
      <c r="E290" s="6">
        <v>125</v>
      </c>
      <c r="F290" s="6">
        <v>90</v>
      </c>
      <c r="G290" s="32">
        <v>0.86306393842402096</v>
      </c>
    </row>
    <row r="291" spans="1:7" x14ac:dyDescent="0.25">
      <c r="A291" t="s">
        <v>472</v>
      </c>
      <c r="B291" s="30" t="s">
        <v>433</v>
      </c>
      <c r="C291" s="31" t="s">
        <v>434</v>
      </c>
      <c r="D291" s="31" t="s">
        <v>435</v>
      </c>
      <c r="E291" s="6">
        <v>125</v>
      </c>
      <c r="F291" s="6">
        <v>110</v>
      </c>
      <c r="G291" s="32">
        <v>8.486869066320607E-2</v>
      </c>
    </row>
    <row r="292" spans="1:7" x14ac:dyDescent="0.25">
      <c r="A292" t="s">
        <v>472</v>
      </c>
      <c r="B292" s="30" t="s">
        <v>436</v>
      </c>
      <c r="C292" s="31" t="s">
        <v>437</v>
      </c>
      <c r="D292" s="31" t="s">
        <v>438</v>
      </c>
      <c r="E292" s="6">
        <v>140</v>
      </c>
      <c r="F292" s="6">
        <v>90</v>
      </c>
      <c r="G292" s="32">
        <v>2.0156988263984137</v>
      </c>
    </row>
    <row r="293" spans="1:7" x14ac:dyDescent="0.25">
      <c r="A293" t="s">
        <v>472</v>
      </c>
      <c r="B293" s="30" t="s">
        <v>439</v>
      </c>
      <c r="C293" s="31" t="s">
        <v>440</v>
      </c>
      <c r="D293" s="31" t="s">
        <v>441</v>
      </c>
      <c r="E293" s="6">
        <v>140</v>
      </c>
      <c r="F293" s="6">
        <v>110</v>
      </c>
      <c r="G293" s="32">
        <v>0.38419506864285241</v>
      </c>
    </row>
    <row r="294" spans="1:7" x14ac:dyDescent="0.25">
      <c r="A294" t="s">
        <v>472</v>
      </c>
      <c r="B294" s="30" t="s">
        <v>442</v>
      </c>
      <c r="C294" s="31" t="s">
        <v>443</v>
      </c>
      <c r="D294" s="31" t="s">
        <v>444</v>
      </c>
      <c r="E294" s="6">
        <v>140</v>
      </c>
      <c r="F294" s="6">
        <v>125</v>
      </c>
      <c r="G294" s="32">
        <v>6.4719359999999962E-2</v>
      </c>
    </row>
    <row r="295" spans="1:7" x14ac:dyDescent="0.25">
      <c r="A295" t="s">
        <v>472</v>
      </c>
      <c r="B295" s="30" t="s">
        <v>445</v>
      </c>
      <c r="C295" s="31" t="s">
        <v>446</v>
      </c>
      <c r="D295" s="31" t="s">
        <v>447</v>
      </c>
      <c r="E295" s="6">
        <v>160</v>
      </c>
      <c r="F295" s="6">
        <v>110</v>
      </c>
      <c r="G295" s="32">
        <v>1.2447920224028413</v>
      </c>
    </row>
    <row r="296" spans="1:7" x14ac:dyDescent="0.25">
      <c r="A296" t="s">
        <v>472</v>
      </c>
      <c r="B296" s="30" t="s">
        <v>448</v>
      </c>
      <c r="C296" s="31" t="s">
        <v>449</v>
      </c>
      <c r="D296" s="31" t="s">
        <v>450</v>
      </c>
      <c r="E296" s="6">
        <v>160</v>
      </c>
      <c r="F296" s="6">
        <v>125</v>
      </c>
      <c r="G296" s="32">
        <v>0.40755456000000001</v>
      </c>
    </row>
    <row r="297" spans="1:7" x14ac:dyDescent="0.25">
      <c r="A297" t="s">
        <v>472</v>
      </c>
      <c r="B297" s="30" t="s">
        <v>451</v>
      </c>
      <c r="C297" s="31" t="s">
        <v>452</v>
      </c>
      <c r="D297" s="31" t="s">
        <v>453</v>
      </c>
      <c r="E297" s="6">
        <v>160</v>
      </c>
      <c r="F297" s="6">
        <v>140</v>
      </c>
      <c r="G297" s="32">
        <v>9.3710953769262806E-2</v>
      </c>
    </row>
    <row r="298" spans="1:7" x14ac:dyDescent="0.25">
      <c r="A298" t="s">
        <v>472</v>
      </c>
      <c r="B298" s="30" t="s">
        <v>454</v>
      </c>
      <c r="C298" s="31" t="s">
        <v>455</v>
      </c>
      <c r="D298" s="31" t="s">
        <v>456</v>
      </c>
      <c r="E298" s="6">
        <v>200</v>
      </c>
      <c r="F298" s="6">
        <v>160</v>
      </c>
      <c r="G298" s="32">
        <v>0.31640624999999961</v>
      </c>
    </row>
    <row r="299" spans="1:7" x14ac:dyDescent="0.25">
      <c r="A299" t="s">
        <v>472</v>
      </c>
      <c r="B299" s="30" t="s">
        <v>457</v>
      </c>
      <c r="C299" s="31" t="s">
        <v>458</v>
      </c>
      <c r="D299" s="31" t="s">
        <v>456</v>
      </c>
      <c r="E299" s="6">
        <v>200</v>
      </c>
      <c r="F299" s="6">
        <v>160</v>
      </c>
      <c r="G299" s="32">
        <v>0.31640624999999961</v>
      </c>
    </row>
    <row r="300" spans="1:7" x14ac:dyDescent="0.25">
      <c r="A300" t="s">
        <v>472</v>
      </c>
      <c r="B300" s="30" t="s">
        <v>459</v>
      </c>
      <c r="C300" s="31" t="s">
        <v>460</v>
      </c>
      <c r="D300" s="31" t="s">
        <v>461</v>
      </c>
      <c r="E300" s="6">
        <v>225</v>
      </c>
      <c r="F300" s="6">
        <v>160</v>
      </c>
      <c r="G300" s="32">
        <v>0.95558261871337891</v>
      </c>
    </row>
    <row r="301" spans="1:7" x14ac:dyDescent="0.25">
      <c r="A301" s="39" t="s">
        <v>472</v>
      </c>
      <c r="B301" s="33" t="s">
        <v>462</v>
      </c>
      <c r="C301" s="34" t="s">
        <v>463</v>
      </c>
      <c r="D301" s="34" t="s">
        <v>464</v>
      </c>
      <c r="E301" s="16">
        <v>225</v>
      </c>
      <c r="F301" s="16">
        <v>200</v>
      </c>
      <c r="G301" s="35">
        <v>7.0556640625000042E-2</v>
      </c>
    </row>
  </sheetData>
  <dataValidations count="3">
    <dataValidation type="list" allowBlank="1" showInputMessage="1" showErrorMessage="1" sqref="M14">
      <formula1>OFFSET($F$1,MATCH($M$14,$E$2:$E$301,0),0,COUNTIF($E$2:$E$301,$M$14),1)</formula1>
    </dataValidation>
    <dataValidation type="list" allowBlank="1" showInputMessage="1" showErrorMessage="1" sqref="L14">
      <formula1>OFFSET($I$2,0,MATCH($K$14,$J$1:$M$1,0),COUNTIF((INDIRECT(ADDRESS(1,MATCH($K$14,1:1,0))&amp;":"&amp;ADDRESS(100,MATCH($K$14,1:1,0)))),"&gt;0"),1)</formula1>
    </dataValidation>
    <dataValidation type="list" allowBlank="1" showInputMessage="1" showErrorMessage="1" sqref="K14">
      <formula1>item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Cyril</dc:creator>
  <cp:lastModifiedBy>POUZET Cyril</cp:lastModifiedBy>
  <dcterms:created xsi:type="dcterms:W3CDTF">2017-07-04T08:24:54Z</dcterms:created>
  <dcterms:modified xsi:type="dcterms:W3CDTF">2017-07-04T08:27:38Z</dcterms:modified>
</cp:coreProperties>
</file>