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TT\ancienne matrice\"/>
    </mc:Choice>
  </mc:AlternateContent>
  <bookViews>
    <workbookView xWindow="0" yWindow="0" windowWidth="28800" windowHeight="11535"/>
  </bookViews>
  <sheets>
    <sheet name="tableau" sheetId="2" r:id="rId1"/>
    <sheet name="liste déroulante" sheetId="3" r:id="rId2"/>
    <sheet name="Calendrier" sheetId="4" r:id="rId3"/>
    <sheet name="Tableau de conversion" sheetId="6" r:id="rId4"/>
  </sheets>
  <externalReferences>
    <externalReference r:id="rId5"/>
  </externalReferences>
  <definedNames>
    <definedName name="_xlnm._FilterDatabase" localSheetId="0" hidden="1">tableau!$A$3:$I$190</definedName>
    <definedName name="CalendrierAnneeV" localSheetId="3">#REF!</definedName>
    <definedName name="CalendrierAnneeV">#REF!</definedName>
    <definedName name="CalendrierFondP">[1]Calendrier_paysage!$B$4:$AL$4,[1]Calendrier_paysage!$AL$5:$AL$38,[1]Calendrier_paysage!$B$38:$AK$38,[1]Calendrier_paysage!$B$5:$B$37,[1]Calendrier_paysage!$D$6:$AK$6,[1]Calendrier_paysage!$C$6,[1]Calendrier_paysage!$E$5,[1]Calendrier_paysage!$H$5,[1]Calendrier_paysage!$K$5,[1]Calendrier_paysage!$N$5,[1]Calendrier_paysage!$Q$5,[1]Calendrier_paysage!$T$5,[1]Calendrier_paysage!$W$5,[1]Calendrier_paysage!$Z$5,[1]Calendrier_paysage!$AC$5,[1]Calendrier_paysage!$AF$5,[1]Calendrier_paysage!$AI$5,[1]Calendrier_paysage!$AI$7:$AI$37,[1]Calendrier_paysage!$AF$7:$AF$37,[1]Calendrier_paysage!$AC$7:$AC$37,[1]Calendrier_paysage!$AH$37,[1]Calendrier_paysage!$AG$37,[1]Calendrier_paysage!$AA$37:$AB$37,[1]Calendrier_paysage!$Z$6:$Z$37,[1]Calendrier_paysage!$W$7:$W$37,[1]Calendrier_paysage!$R$37:$S$37,[1]Calendrier_paysage!$L$37:$M$37,[1]Calendrier_paysage!$F$37:$G$37,[1]Calendrier_paysage!$E$7:$E$37,[1]Calendrier_paysage!$H$7:$H$37,[1]Calendrier_paysage!$K$7:$K$37,[1]Calendrier_paysage!$N$7:$N$37,[1]Calendrier_paysage!$Q$7:$Q$37,[1]Calendrier_paysage!$T$7:$T$37,[1]Calendrier_paysage!$F$36:$G$36</definedName>
    <definedName name="CalendrierFondV" localSheetId="3">#REF!,#REF!,#REF!,#REF!,#REF!,#REF!,#REF!,#REF!,#REF!,#REF!,#REF!,#REF!,#REF!,#REF!,#REF!,#REF!,#REF!,#REF!,#REF!,#REF!,#REF!,#REF!,#REF!</definedName>
    <definedName name="CalendrierFondV">#REF!,#REF!,#REF!,#REF!,#REF!,#REF!,#REF!,#REF!,#REF!,#REF!,#REF!,#REF!,#REF!,#REF!,#REF!,#REF!,#REF!,#REF!,#REF!,#REF!,#REF!,#REF!,#REF!</definedName>
    <definedName name="ContenuCalendrierP">[1]Calendrier_paysage!$C$7:$C$37,[1]Calendrier_paysage!$F$7:$F$35,[1]Calendrier_paysage!$I$7:$I$37,[1]Calendrier_paysage!$L$7:$L$36,[1]Calendrier_paysage!$O$7:$O$37,[1]Calendrier_paysage!$R$7:$R$36,[1]Calendrier_paysage!$U$7:$U$37,[1]Calendrier_paysage!$X$7:$X$37,[1]Calendrier_paysage!$AA$7:$AA$36,[1]Calendrier_paysage!$AD$7:$AD$37,[1]Calendrier_paysage!$AG$7:$AG$36,[1]Calendrier_paysage!$AJ$7:$AJ$37</definedName>
    <definedName name="ContenuCalendrierV" localSheetId="3">#REF!,#REF!,#REF!,#REF!,#REF!,#REF!,#REF!,#REF!,#REF!,#REF!,#REF!,#REF!</definedName>
    <definedName name="ContenuCalendrierV">#REF!,#REF!,#REF!,#REF!,#REF!,#REF!,#REF!,#REF!,#REF!,#REF!,#REF!,#REF!</definedName>
    <definedName name="Fevrier29V" localSheetId="3">#REF!</definedName>
    <definedName name="Fevrier29V">#REF!</definedName>
    <definedName name="MoisImpairP">[1]Calendrier_paysage!$C$5,[1]Calendrier_paysage!$I$5,[1]Calendrier_paysage!$O$5,[1]Calendrier_paysage!$U$5,[1]Calendrier_paysage!$AA$5,[1]Calendrier_paysage!$AG$5</definedName>
    <definedName name="MoisImpairV" localSheetId="3">#REF!,#REF!,#REF!,#REF!,#REF!,#REF!</definedName>
    <definedName name="MoisImpairV">#REF!,#REF!,#REF!,#REF!,#REF!,#REF!</definedName>
    <definedName name="MoisPairP">[1]Calendrier_paysage!$AJ$5,[1]Calendrier_paysage!$AD$5,[1]Calendrier_paysage!$X$5,[1]Calendrier_paysage!$R$5,[1]Calendrier_paysage!$L$5,[1]Calendrier_paysage!$F$5</definedName>
    <definedName name="MoisPairV" localSheetId="3">#REF!,#REF!,#REF!,#REF!,#REF!,#REF!</definedName>
    <definedName name="MoisPairV">#REF!,#REF!,#REF!,#REF!,#REF!,#REF!</definedName>
    <definedName name="_xlnm.Print_Area" localSheetId="0">tableau!$A$1:$W$191</definedName>
  </definedNames>
  <calcPr calcId="152511" concurrentCalc="0"/>
</workbook>
</file>

<file path=xl/calcChain.xml><?xml version="1.0" encoding="utf-8"?>
<calcChain xmlns="http://schemas.openxmlformats.org/spreadsheetml/2006/main">
  <c r="G160" i="2" l="1"/>
  <c r="G161" i="2"/>
  <c r="G163" i="2"/>
  <c r="G164" i="2"/>
  <c r="G165" i="2"/>
  <c r="G166" i="2"/>
  <c r="G167" i="2"/>
  <c r="G168" i="2"/>
  <c r="G170" i="2"/>
  <c r="G171" i="2"/>
  <c r="G172" i="2"/>
  <c r="G173" i="2"/>
  <c r="G174" i="2"/>
  <c r="G175" i="2"/>
  <c r="G177" i="2"/>
  <c r="G178" i="2"/>
  <c r="G179" i="2"/>
  <c r="G180" i="2"/>
  <c r="G181" i="2"/>
  <c r="G182" i="2"/>
  <c r="G184" i="2"/>
  <c r="G185" i="2"/>
  <c r="G186" i="2"/>
  <c r="G187" i="2"/>
  <c r="G188" i="2"/>
  <c r="G189" i="2"/>
  <c r="G190" i="2"/>
  <c r="G128" i="2"/>
  <c r="G129" i="2"/>
  <c r="G130" i="2"/>
  <c r="G131" i="2"/>
  <c r="G132" i="2"/>
  <c r="G134" i="2"/>
  <c r="G135" i="2"/>
  <c r="G136" i="2"/>
  <c r="G137" i="2"/>
  <c r="G138" i="2"/>
  <c r="G139" i="2"/>
  <c r="G141" i="2"/>
  <c r="G142" i="2"/>
  <c r="G143" i="2"/>
  <c r="G144" i="2"/>
  <c r="G145" i="2"/>
  <c r="G146" i="2"/>
  <c r="G148" i="2"/>
  <c r="G149" i="2"/>
  <c r="G150" i="2"/>
  <c r="G151" i="2"/>
  <c r="G152" i="2"/>
  <c r="G153" i="2"/>
  <c r="G155" i="2"/>
  <c r="G156" i="2"/>
  <c r="G157" i="2"/>
  <c r="G158" i="2"/>
  <c r="G159" i="2"/>
  <c r="G99" i="2"/>
  <c r="G100" i="2"/>
  <c r="G101" i="2"/>
  <c r="G102" i="2"/>
  <c r="G103" i="2"/>
  <c r="G105" i="2"/>
  <c r="G106" i="2"/>
  <c r="G107" i="2"/>
  <c r="G108" i="2"/>
  <c r="G109" i="2"/>
  <c r="G110" i="2"/>
  <c r="G112" i="2"/>
  <c r="G113" i="2"/>
  <c r="G114" i="2"/>
  <c r="G115" i="2"/>
  <c r="G116" i="2"/>
  <c r="G117" i="2"/>
  <c r="G119" i="2"/>
  <c r="G120" i="2"/>
  <c r="G121" i="2"/>
  <c r="G122" i="2"/>
  <c r="G123" i="2"/>
  <c r="G124" i="2"/>
  <c r="G126" i="2"/>
  <c r="G127" i="2"/>
  <c r="G91" i="2"/>
  <c r="G92" i="2"/>
  <c r="G93" i="2"/>
  <c r="G94" i="2"/>
  <c r="G95" i="2"/>
  <c r="G65" i="2"/>
  <c r="G66" i="2"/>
  <c r="G67" i="2"/>
  <c r="G69" i="2"/>
  <c r="G70" i="2"/>
  <c r="G71" i="2"/>
  <c r="G72" i="2"/>
  <c r="G73" i="2"/>
  <c r="G74" i="2"/>
  <c r="G76" i="2"/>
  <c r="G77" i="2"/>
  <c r="G78" i="2"/>
  <c r="G79" i="2"/>
  <c r="G80" i="2"/>
  <c r="G81" i="2"/>
  <c r="G83" i="2"/>
  <c r="G84" i="2"/>
  <c r="G85" i="2"/>
  <c r="G86" i="2"/>
  <c r="G87" i="2"/>
  <c r="G88" i="2"/>
  <c r="G90" i="2"/>
  <c r="G96" i="2"/>
  <c r="G98" i="2"/>
  <c r="G36" i="2"/>
  <c r="G37" i="2"/>
  <c r="G38" i="2"/>
  <c r="G40" i="2"/>
  <c r="G41" i="2"/>
  <c r="G42" i="2"/>
  <c r="G43" i="2"/>
  <c r="G44" i="2"/>
  <c r="G45" i="2"/>
  <c r="G47" i="2"/>
  <c r="G48" i="2"/>
  <c r="G49" i="2"/>
  <c r="G50" i="2"/>
  <c r="G51" i="2"/>
  <c r="G52" i="2"/>
  <c r="G54" i="2"/>
  <c r="G55" i="2"/>
  <c r="G56" i="2"/>
  <c r="G57" i="2"/>
  <c r="G58" i="2"/>
  <c r="G59" i="2"/>
  <c r="G61" i="2"/>
  <c r="G62" i="2"/>
  <c r="G63" i="2"/>
  <c r="G64" i="2"/>
  <c r="G5" i="2"/>
  <c r="G6" i="2"/>
  <c r="G7" i="2"/>
  <c r="G8" i="2"/>
  <c r="G9" i="2"/>
  <c r="G11" i="2"/>
  <c r="G12" i="2"/>
  <c r="G13" i="2"/>
  <c r="G14" i="2"/>
  <c r="G15" i="2"/>
  <c r="G16" i="2"/>
  <c r="G18" i="2"/>
  <c r="G19" i="2"/>
  <c r="G20" i="2"/>
  <c r="G21" i="2"/>
  <c r="G22" i="2"/>
  <c r="G23" i="2"/>
  <c r="G25" i="2"/>
  <c r="G26" i="2"/>
  <c r="G27" i="2"/>
  <c r="G28" i="2"/>
  <c r="G29" i="2"/>
  <c r="G30" i="2"/>
  <c r="G32" i="2"/>
  <c r="G33" i="2"/>
  <c r="G34" i="2"/>
  <c r="G35" i="2"/>
  <c r="U160" i="2"/>
  <c r="U161" i="2"/>
  <c r="U163" i="2"/>
  <c r="U164" i="2"/>
  <c r="U165" i="2"/>
  <c r="U166" i="2"/>
  <c r="U167" i="2"/>
  <c r="U168" i="2"/>
  <c r="U170" i="2"/>
  <c r="U171" i="2"/>
  <c r="U172" i="2"/>
  <c r="U173" i="2"/>
  <c r="U174" i="2"/>
  <c r="U175" i="2"/>
  <c r="U177" i="2"/>
  <c r="U178" i="2"/>
  <c r="U179" i="2"/>
  <c r="U180" i="2"/>
  <c r="U181" i="2"/>
  <c r="U182" i="2"/>
  <c r="U184" i="2"/>
  <c r="U185" i="2"/>
  <c r="U186" i="2"/>
  <c r="U187" i="2"/>
  <c r="U188" i="2"/>
  <c r="U189" i="2"/>
  <c r="U190" i="2"/>
  <c r="U128" i="2"/>
  <c r="U129" i="2"/>
  <c r="U130" i="2"/>
  <c r="U131" i="2"/>
  <c r="U132" i="2"/>
  <c r="U134" i="2"/>
  <c r="U135" i="2"/>
  <c r="U136" i="2"/>
  <c r="U137" i="2"/>
  <c r="U138" i="2"/>
  <c r="U139" i="2"/>
  <c r="U141" i="2"/>
  <c r="U142" i="2"/>
  <c r="U143" i="2"/>
  <c r="U144" i="2"/>
  <c r="U145" i="2"/>
  <c r="U146" i="2"/>
  <c r="U148" i="2"/>
  <c r="U149" i="2"/>
  <c r="U150" i="2"/>
  <c r="U151" i="2"/>
  <c r="U152" i="2"/>
  <c r="U153" i="2"/>
  <c r="U155" i="2"/>
  <c r="U156" i="2"/>
  <c r="U157" i="2"/>
  <c r="U158" i="2"/>
  <c r="U159" i="2"/>
  <c r="U99" i="2"/>
  <c r="U100" i="2"/>
  <c r="U101" i="2"/>
  <c r="U102" i="2"/>
  <c r="U103" i="2"/>
  <c r="U105" i="2"/>
  <c r="U106" i="2"/>
  <c r="U107" i="2"/>
  <c r="U108" i="2"/>
  <c r="U109" i="2"/>
  <c r="U110" i="2"/>
  <c r="U112" i="2"/>
  <c r="U113" i="2"/>
  <c r="U114" i="2"/>
  <c r="U115" i="2"/>
  <c r="U116" i="2"/>
  <c r="U117" i="2"/>
  <c r="U119" i="2"/>
  <c r="U120" i="2"/>
  <c r="U121" i="2"/>
  <c r="U122" i="2"/>
  <c r="U123" i="2"/>
  <c r="U124" i="2"/>
  <c r="U126" i="2"/>
  <c r="U127" i="2"/>
  <c r="U91" i="2"/>
  <c r="U92" i="2"/>
  <c r="U93" i="2"/>
  <c r="U94" i="2"/>
  <c r="U95" i="2"/>
  <c r="U65" i="2"/>
  <c r="U66" i="2"/>
  <c r="U67" i="2"/>
  <c r="U69" i="2"/>
  <c r="U70" i="2"/>
  <c r="U71" i="2"/>
  <c r="U72" i="2"/>
  <c r="U73" i="2"/>
  <c r="U74" i="2"/>
  <c r="U76" i="2"/>
  <c r="U77" i="2"/>
  <c r="U78" i="2"/>
  <c r="U79" i="2"/>
  <c r="U80" i="2"/>
  <c r="U81" i="2"/>
  <c r="U83" i="2"/>
  <c r="U84" i="2"/>
  <c r="U85" i="2"/>
  <c r="U86" i="2"/>
  <c r="U87" i="2"/>
  <c r="U88" i="2"/>
  <c r="U90" i="2"/>
  <c r="U96" i="2"/>
  <c r="U98" i="2"/>
  <c r="U36" i="2"/>
  <c r="U37" i="2"/>
  <c r="U38" i="2"/>
  <c r="U40" i="2"/>
  <c r="U41" i="2"/>
  <c r="U42" i="2"/>
  <c r="U43" i="2"/>
  <c r="U44" i="2"/>
  <c r="U45" i="2"/>
  <c r="U47" i="2"/>
  <c r="U48" i="2"/>
  <c r="U49" i="2"/>
  <c r="U50" i="2"/>
  <c r="U51" i="2"/>
  <c r="U52" i="2"/>
  <c r="U54" i="2"/>
  <c r="U55" i="2"/>
  <c r="U56" i="2"/>
  <c r="U57" i="2"/>
  <c r="U58" i="2"/>
  <c r="U59" i="2"/>
  <c r="U61" i="2"/>
  <c r="U62" i="2"/>
  <c r="U63" i="2"/>
  <c r="U64" i="2"/>
  <c r="U5" i="2"/>
  <c r="U6" i="2"/>
  <c r="U7" i="2"/>
  <c r="U8" i="2"/>
  <c r="U9" i="2"/>
  <c r="U11" i="2"/>
  <c r="U12" i="2"/>
  <c r="U13" i="2"/>
  <c r="U14" i="2"/>
  <c r="U15" i="2"/>
  <c r="U16" i="2"/>
  <c r="U18" i="2"/>
  <c r="U19" i="2"/>
  <c r="U20" i="2"/>
  <c r="U21" i="2"/>
  <c r="U22" i="2"/>
  <c r="U23" i="2"/>
  <c r="U25" i="2"/>
  <c r="U26" i="2"/>
  <c r="U27" i="2"/>
  <c r="U28" i="2"/>
  <c r="U29" i="2"/>
  <c r="U30" i="2"/>
  <c r="U32" i="2"/>
  <c r="U33" i="2"/>
  <c r="U34" i="2"/>
  <c r="U35" i="2"/>
  <c r="N160" i="2"/>
  <c r="N161" i="2"/>
  <c r="N163" i="2"/>
  <c r="N164" i="2"/>
  <c r="N165" i="2"/>
  <c r="N166" i="2"/>
  <c r="N167" i="2"/>
  <c r="N168" i="2"/>
  <c r="N170" i="2"/>
  <c r="N171" i="2"/>
  <c r="N172" i="2"/>
  <c r="N173" i="2"/>
  <c r="N174" i="2"/>
  <c r="N175" i="2"/>
  <c r="N177" i="2"/>
  <c r="N178" i="2"/>
  <c r="N179" i="2"/>
  <c r="N180" i="2"/>
  <c r="N181" i="2"/>
  <c r="N182" i="2"/>
  <c r="N184" i="2"/>
  <c r="N185" i="2"/>
  <c r="N186" i="2"/>
  <c r="N187" i="2"/>
  <c r="N188" i="2"/>
  <c r="N189" i="2"/>
  <c r="N190" i="2"/>
  <c r="N128" i="2"/>
  <c r="N129" i="2"/>
  <c r="N130" i="2"/>
  <c r="N131" i="2"/>
  <c r="N132" i="2"/>
  <c r="N134" i="2"/>
  <c r="N135" i="2"/>
  <c r="N136" i="2"/>
  <c r="N137" i="2"/>
  <c r="N138" i="2"/>
  <c r="N139" i="2"/>
  <c r="N141" i="2"/>
  <c r="N142" i="2"/>
  <c r="N143" i="2"/>
  <c r="N144" i="2"/>
  <c r="N145" i="2"/>
  <c r="N146" i="2"/>
  <c r="N148" i="2"/>
  <c r="N149" i="2"/>
  <c r="N150" i="2"/>
  <c r="N151" i="2"/>
  <c r="N152" i="2"/>
  <c r="N153" i="2"/>
  <c r="N155" i="2"/>
  <c r="N156" i="2"/>
  <c r="N157" i="2"/>
  <c r="N158" i="2"/>
  <c r="N159" i="2"/>
  <c r="N99" i="2"/>
  <c r="N100" i="2"/>
  <c r="N101" i="2"/>
  <c r="N102" i="2"/>
  <c r="N103" i="2"/>
  <c r="N105" i="2"/>
  <c r="N106" i="2"/>
  <c r="N107" i="2"/>
  <c r="N108" i="2"/>
  <c r="N109" i="2"/>
  <c r="N110" i="2"/>
  <c r="N112" i="2"/>
  <c r="N113" i="2"/>
  <c r="N114" i="2"/>
  <c r="N115" i="2"/>
  <c r="N116" i="2"/>
  <c r="N117" i="2"/>
  <c r="N119" i="2"/>
  <c r="N120" i="2"/>
  <c r="N121" i="2"/>
  <c r="N122" i="2"/>
  <c r="N123" i="2"/>
  <c r="N124" i="2"/>
  <c r="N126" i="2"/>
  <c r="N127" i="2"/>
  <c r="N91" i="2"/>
  <c r="N92" i="2"/>
  <c r="N93" i="2"/>
  <c r="N94" i="2"/>
  <c r="N95" i="2"/>
  <c r="N65" i="2"/>
  <c r="N66" i="2"/>
  <c r="N67" i="2"/>
  <c r="N69" i="2"/>
  <c r="N70" i="2"/>
  <c r="N71" i="2"/>
  <c r="N72" i="2"/>
  <c r="N73" i="2"/>
  <c r="N74" i="2"/>
  <c r="N76" i="2"/>
  <c r="N77" i="2"/>
  <c r="N78" i="2"/>
  <c r="N79" i="2"/>
  <c r="N80" i="2"/>
  <c r="N81" i="2"/>
  <c r="N83" i="2"/>
  <c r="N84" i="2"/>
  <c r="N85" i="2"/>
  <c r="N86" i="2"/>
  <c r="N87" i="2"/>
  <c r="N88" i="2"/>
  <c r="N90" i="2"/>
  <c r="N96" i="2"/>
  <c r="N98" i="2"/>
  <c r="N36" i="2"/>
  <c r="N37" i="2"/>
  <c r="N38" i="2"/>
  <c r="N40" i="2"/>
  <c r="N41" i="2"/>
  <c r="N42" i="2"/>
  <c r="N43" i="2"/>
  <c r="N44" i="2"/>
  <c r="N45" i="2"/>
  <c r="N47" i="2"/>
  <c r="N48" i="2"/>
  <c r="N49" i="2"/>
  <c r="N50" i="2"/>
  <c r="N51" i="2"/>
  <c r="N52" i="2"/>
  <c r="N54" i="2"/>
  <c r="N55" i="2"/>
  <c r="N56" i="2"/>
  <c r="N57" i="2"/>
  <c r="N58" i="2"/>
  <c r="N59" i="2"/>
  <c r="N61" i="2"/>
  <c r="N62" i="2"/>
  <c r="N63" i="2"/>
  <c r="N64" i="2"/>
  <c r="N5" i="2"/>
  <c r="N6" i="2"/>
  <c r="N7" i="2"/>
  <c r="N8" i="2"/>
  <c r="N9" i="2"/>
  <c r="N11" i="2"/>
  <c r="N12" i="2"/>
  <c r="N13" i="2"/>
  <c r="N14" i="2"/>
  <c r="N15" i="2"/>
  <c r="N16" i="2"/>
  <c r="N18" i="2"/>
  <c r="N19" i="2"/>
  <c r="N20" i="2"/>
  <c r="N21" i="2"/>
  <c r="N22" i="2"/>
  <c r="N23" i="2"/>
  <c r="N25" i="2"/>
  <c r="N26" i="2"/>
  <c r="N27" i="2"/>
  <c r="N28" i="2"/>
  <c r="N29" i="2"/>
  <c r="N30" i="2"/>
  <c r="N32" i="2"/>
  <c r="N33" i="2"/>
  <c r="N34" i="2"/>
  <c r="N35" i="2"/>
  <c r="A2" i="4"/>
  <c r="B5" i="2"/>
  <c r="A3" i="4"/>
  <c r="B6" i="2"/>
  <c r="A4" i="4"/>
  <c r="B7" i="2"/>
  <c r="A5" i="4"/>
  <c r="B8" i="2"/>
  <c r="A6" i="4"/>
  <c r="B9" i="2"/>
  <c r="A7" i="4"/>
  <c r="B10" i="2"/>
  <c r="A8" i="4"/>
  <c r="B11" i="2"/>
  <c r="A9" i="4"/>
  <c r="B12" i="2"/>
  <c r="A10" i="4"/>
  <c r="B13" i="2"/>
  <c r="A11" i="4"/>
  <c r="B14" i="2"/>
  <c r="A12" i="4"/>
  <c r="B15" i="2"/>
  <c r="A13" i="4"/>
  <c r="B16" i="2"/>
  <c r="A14" i="4"/>
  <c r="B17" i="2"/>
  <c r="A15" i="4"/>
  <c r="B18" i="2"/>
  <c r="A16" i="4"/>
  <c r="B19" i="2"/>
  <c r="A17" i="4"/>
  <c r="B20" i="2"/>
  <c r="A18" i="4"/>
  <c r="B21" i="2"/>
  <c r="A19" i="4"/>
  <c r="B22" i="2"/>
  <c r="A20" i="4"/>
  <c r="B23" i="2"/>
  <c r="A21" i="4"/>
  <c r="B24" i="2"/>
  <c r="A22" i="4"/>
  <c r="B25" i="2"/>
  <c r="A23" i="4"/>
  <c r="B26" i="2"/>
  <c r="A24" i="4"/>
  <c r="B27" i="2"/>
  <c r="A25" i="4"/>
  <c r="B28" i="2"/>
  <c r="A26" i="4"/>
  <c r="B29" i="2"/>
  <c r="A27" i="4"/>
  <c r="B30" i="2"/>
  <c r="A28" i="4"/>
  <c r="B31" i="2"/>
  <c r="A29" i="4"/>
  <c r="B32" i="2"/>
  <c r="A30" i="4"/>
  <c r="B33" i="2"/>
  <c r="A31" i="4"/>
  <c r="B34" i="2"/>
  <c r="A32" i="4"/>
  <c r="B36" i="2"/>
  <c r="A33" i="4"/>
  <c r="B37" i="2"/>
  <c r="A34" i="4"/>
  <c r="B38" i="2"/>
  <c r="A35" i="4"/>
  <c r="B39" i="2"/>
  <c r="A36" i="4"/>
  <c r="B40" i="2"/>
  <c r="A37" i="4"/>
  <c r="B41" i="2"/>
  <c r="A38" i="4"/>
  <c r="B42" i="2"/>
  <c r="A39" i="4"/>
  <c r="B43" i="2"/>
  <c r="A40" i="4"/>
  <c r="B44" i="2"/>
  <c r="A41" i="4"/>
  <c r="B45" i="2"/>
  <c r="A42" i="4"/>
  <c r="B46" i="2"/>
  <c r="A43" i="4"/>
  <c r="B47" i="2"/>
  <c r="A44" i="4"/>
  <c r="B48" i="2"/>
  <c r="A45" i="4"/>
  <c r="B49" i="2"/>
  <c r="A46" i="4"/>
  <c r="B50" i="2"/>
  <c r="A47" i="4"/>
  <c r="B51" i="2"/>
  <c r="A48" i="4"/>
  <c r="B52" i="2"/>
  <c r="A49" i="4"/>
  <c r="B53" i="2"/>
  <c r="A50" i="4"/>
  <c r="B54" i="2"/>
  <c r="A51" i="4"/>
  <c r="B55" i="2"/>
  <c r="A52" i="4"/>
  <c r="B56" i="2"/>
  <c r="A53" i="4"/>
  <c r="B57" i="2"/>
  <c r="A54" i="4"/>
  <c r="B58" i="2"/>
  <c r="A55" i="4"/>
  <c r="B59" i="2"/>
  <c r="A56" i="4"/>
  <c r="B60" i="2"/>
  <c r="A57" i="4"/>
  <c r="B61" i="2"/>
  <c r="A58" i="4"/>
  <c r="B62" i="2"/>
  <c r="A59" i="4"/>
  <c r="B63" i="2"/>
  <c r="A60" i="4"/>
  <c r="B65" i="2"/>
  <c r="A61" i="4"/>
  <c r="B66" i="2"/>
  <c r="A62" i="4"/>
  <c r="B67" i="2"/>
  <c r="A63" i="4"/>
  <c r="B68" i="2"/>
  <c r="A64" i="4"/>
  <c r="B69" i="2"/>
  <c r="A65" i="4"/>
  <c r="B70" i="2"/>
  <c r="A66" i="4"/>
  <c r="B71" i="2"/>
  <c r="A67" i="4"/>
  <c r="B72" i="2"/>
  <c r="A68" i="4"/>
  <c r="B73" i="2"/>
  <c r="A69" i="4"/>
  <c r="B74" i="2"/>
  <c r="A70" i="4"/>
  <c r="B75" i="2"/>
  <c r="A71" i="4"/>
  <c r="B76" i="2"/>
  <c r="A72" i="4"/>
  <c r="B77" i="2"/>
  <c r="A73" i="4"/>
  <c r="B78" i="2"/>
  <c r="A74" i="4"/>
  <c r="B79" i="2"/>
  <c r="A75" i="4"/>
  <c r="B80" i="2"/>
  <c r="A76" i="4"/>
  <c r="B81" i="2"/>
  <c r="A77" i="4"/>
  <c r="B82" i="2"/>
  <c r="A78" i="4"/>
  <c r="B83" i="2"/>
  <c r="A79" i="4"/>
  <c r="B84" i="2"/>
  <c r="A80" i="4"/>
  <c r="B85" i="2"/>
  <c r="A81" i="4"/>
  <c r="B86" i="2"/>
  <c r="A82" i="4"/>
  <c r="B87" i="2"/>
  <c r="A83" i="4"/>
  <c r="B88" i="2"/>
  <c r="A84" i="4"/>
  <c r="B89" i="2"/>
  <c r="A85" i="4"/>
  <c r="B90" i="2"/>
  <c r="A86" i="4"/>
  <c r="B91" i="2"/>
  <c r="A87" i="4"/>
  <c r="B92" i="2"/>
  <c r="A88" i="4"/>
  <c r="B93" i="2"/>
  <c r="A89" i="4"/>
  <c r="B94" i="2"/>
  <c r="A90" i="4"/>
  <c r="B95" i="2"/>
  <c r="A91" i="4"/>
  <c r="B97" i="2"/>
  <c r="A92" i="4"/>
  <c r="B98" i="2"/>
  <c r="A93" i="4"/>
  <c r="B99" i="2"/>
  <c r="A94" i="4"/>
  <c r="B100" i="2"/>
  <c r="A95" i="4"/>
  <c r="B101" i="2"/>
  <c r="A96" i="4"/>
  <c r="B102" i="2"/>
  <c r="A97" i="4"/>
  <c r="B103" i="2"/>
  <c r="A98" i="4"/>
  <c r="B104" i="2"/>
  <c r="A99" i="4"/>
  <c r="B105" i="2"/>
  <c r="A100" i="4"/>
  <c r="B106" i="2"/>
  <c r="A101" i="4"/>
  <c r="B107" i="2"/>
  <c r="A102" i="4"/>
  <c r="B108" i="2"/>
  <c r="A103" i="4"/>
  <c r="B109" i="2"/>
  <c r="A104" i="4"/>
  <c r="B110" i="2"/>
  <c r="A105" i="4"/>
  <c r="B111" i="2"/>
  <c r="A106" i="4"/>
  <c r="B112" i="2"/>
  <c r="A107" i="4"/>
  <c r="B113" i="2"/>
  <c r="A108" i="4"/>
  <c r="B114" i="2"/>
  <c r="A109" i="4"/>
  <c r="B115" i="2"/>
  <c r="A110" i="4"/>
  <c r="B116" i="2"/>
  <c r="A111" i="4"/>
  <c r="B117" i="2"/>
  <c r="A112" i="4"/>
  <c r="B118" i="2"/>
  <c r="A113" i="4"/>
  <c r="B119" i="2"/>
  <c r="A114" i="4"/>
  <c r="B120" i="2"/>
  <c r="A115" i="4"/>
  <c r="B121" i="2"/>
  <c r="A116" i="4"/>
  <c r="B122" i="2"/>
  <c r="A117" i="4"/>
  <c r="B123" i="2"/>
  <c r="A118" i="4"/>
  <c r="B124" i="2"/>
  <c r="A119" i="4"/>
  <c r="B125" i="2"/>
  <c r="A120" i="4"/>
  <c r="B126" i="2"/>
  <c r="A121" i="4"/>
  <c r="B128" i="2"/>
  <c r="A122" i="4"/>
  <c r="B129" i="2"/>
  <c r="A123" i="4"/>
  <c r="B130" i="2"/>
  <c r="A124" i="4"/>
  <c r="B131" i="2"/>
  <c r="A125" i="4"/>
  <c r="B132" i="2"/>
  <c r="A126" i="4"/>
  <c r="B133" i="2"/>
  <c r="A127" i="4"/>
  <c r="B134" i="2"/>
  <c r="A128" i="4"/>
  <c r="B135" i="2"/>
  <c r="A129" i="4"/>
  <c r="B136" i="2"/>
  <c r="A130" i="4"/>
  <c r="B137" i="2"/>
  <c r="A131" i="4"/>
  <c r="B138" i="2"/>
  <c r="A132" i="4"/>
  <c r="B139" i="2"/>
  <c r="A133" i="4"/>
  <c r="B140" i="2"/>
  <c r="A134" i="4"/>
  <c r="B141" i="2"/>
  <c r="A135" i="4"/>
  <c r="B142" i="2"/>
  <c r="A136" i="4"/>
  <c r="B143" i="2"/>
  <c r="A137" i="4"/>
  <c r="B144" i="2"/>
  <c r="A138" i="4"/>
  <c r="B145" i="2"/>
  <c r="A139" i="4"/>
  <c r="B146" i="2"/>
  <c r="A140" i="4"/>
  <c r="B147" i="2"/>
  <c r="A141" i="4"/>
  <c r="B148" i="2"/>
  <c r="A142" i="4"/>
  <c r="B149" i="2"/>
  <c r="A143" i="4"/>
  <c r="B150" i="2"/>
  <c r="A144" i="4"/>
  <c r="B151" i="2"/>
  <c r="A145" i="4"/>
  <c r="B152" i="2"/>
  <c r="A146" i="4"/>
  <c r="B153" i="2"/>
  <c r="A147" i="4"/>
  <c r="B154" i="2"/>
  <c r="A148" i="4"/>
  <c r="B155" i="2"/>
  <c r="A149" i="4"/>
  <c r="B156" i="2"/>
  <c r="A150" i="4"/>
  <c r="B157" i="2"/>
  <c r="A151" i="4"/>
  <c r="B158" i="2"/>
  <c r="A152" i="4"/>
  <c r="B160" i="2"/>
  <c r="A153" i="4"/>
  <c r="B161" i="2"/>
  <c r="A154" i="4"/>
  <c r="B162" i="2"/>
  <c r="A155" i="4"/>
  <c r="B163" i="2"/>
  <c r="A156" i="4"/>
  <c r="B164" i="2"/>
  <c r="A157" i="4"/>
  <c r="B165" i="2"/>
  <c r="A158" i="4"/>
  <c r="B166" i="2"/>
  <c r="A159" i="4"/>
  <c r="B167" i="2"/>
  <c r="A160" i="4"/>
  <c r="B168" i="2"/>
  <c r="A161" i="4"/>
  <c r="B169" i="2"/>
  <c r="A162" i="4"/>
  <c r="B170" i="2"/>
  <c r="A163" i="4"/>
  <c r="B171" i="2"/>
  <c r="A164" i="4"/>
  <c r="B172" i="2"/>
  <c r="A165" i="4"/>
  <c r="B173" i="2"/>
  <c r="A166" i="4"/>
  <c r="B174" i="2"/>
  <c r="A167" i="4"/>
  <c r="B175" i="2"/>
  <c r="A168" i="4"/>
  <c r="B176" i="2"/>
  <c r="A169" i="4"/>
  <c r="B177" i="2"/>
  <c r="A170" i="4"/>
  <c r="B178" i="2"/>
  <c r="A171" i="4"/>
  <c r="B179" i="2"/>
  <c r="A172" i="4"/>
  <c r="B180" i="2"/>
  <c r="A173" i="4"/>
  <c r="B181" i="2"/>
  <c r="A174" i="4"/>
  <c r="B182" i="2"/>
  <c r="A175" i="4"/>
  <c r="B183" i="2"/>
  <c r="A176" i="4"/>
  <c r="B184" i="2"/>
  <c r="A177" i="4"/>
  <c r="B185" i="2"/>
  <c r="A178" i="4"/>
  <c r="B186" i="2"/>
  <c r="A179" i="4"/>
  <c r="B187" i="2"/>
  <c r="A180" i="4"/>
  <c r="B188" i="2"/>
  <c r="A181" i="4"/>
  <c r="B189" i="2"/>
  <c r="A164" i="2"/>
  <c r="A131" i="2"/>
  <c r="A99" i="2"/>
  <c r="A66" i="2"/>
  <c r="A36" i="2"/>
  <c r="B4" i="2"/>
  <c r="A4" i="2"/>
  <c r="A5" i="2"/>
  <c r="A7" i="2"/>
  <c r="A8" i="2"/>
  <c r="A9" i="2"/>
  <c r="A10" i="2"/>
  <c r="A11" i="2"/>
  <c r="A31" i="2"/>
  <c r="A32" i="2"/>
  <c r="A33" i="2"/>
  <c r="A34" i="2"/>
  <c r="A37" i="2"/>
  <c r="A38" i="2"/>
  <c r="A39" i="2"/>
  <c r="A40" i="2"/>
  <c r="A41" i="2"/>
  <c r="A42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2" i="2"/>
  <c r="A63" i="2"/>
  <c r="A65" i="2"/>
  <c r="A67" i="2"/>
  <c r="A68" i="2"/>
  <c r="A69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4" i="2"/>
  <c r="A97" i="2"/>
  <c r="A98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7" i="2"/>
  <c r="A118" i="2"/>
  <c r="A119" i="2"/>
  <c r="A120" i="2"/>
  <c r="A121" i="2"/>
  <c r="A122" i="2"/>
  <c r="A123" i="2"/>
  <c r="A124" i="2"/>
  <c r="A125" i="2"/>
  <c r="A126" i="2"/>
  <c r="A128" i="2"/>
  <c r="A129" i="2"/>
  <c r="A130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60" i="2"/>
  <c r="A161" i="2"/>
  <c r="A162" i="2"/>
  <c r="A163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6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43" i="2"/>
  <c r="A61" i="2"/>
  <c r="A70" i="2"/>
  <c r="A93" i="2"/>
  <c r="A95" i="2"/>
  <c r="A116" i="2"/>
  <c r="A145" i="2"/>
  <c r="A165" i="2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</calcChain>
</file>

<file path=xl/sharedStrings.xml><?xml version="1.0" encoding="utf-8"?>
<sst xmlns="http://schemas.openxmlformats.org/spreadsheetml/2006/main" count="131" uniqueCount="45">
  <si>
    <t>Date</t>
  </si>
  <si>
    <t>CP</t>
  </si>
  <si>
    <t>RTT</t>
  </si>
  <si>
    <t>Congés Payés</t>
  </si>
  <si>
    <t>REC</t>
  </si>
  <si>
    <t>Récupération de jour de travail supplémentaire</t>
  </si>
  <si>
    <t>CET</t>
  </si>
  <si>
    <t>FPP</t>
  </si>
  <si>
    <t>Formation professionnelle</t>
  </si>
  <si>
    <t>CN</t>
  </si>
  <si>
    <t>Congé naissance</t>
  </si>
  <si>
    <t>CDC</t>
  </si>
  <si>
    <t>Congé Décès</t>
  </si>
  <si>
    <t>CM</t>
  </si>
  <si>
    <t>Congé Mariage</t>
  </si>
  <si>
    <t>CPACS</t>
  </si>
  <si>
    <t>Congé Pacs</t>
  </si>
  <si>
    <t>ML</t>
  </si>
  <si>
    <t>Maladie</t>
  </si>
  <si>
    <t>AT</t>
  </si>
  <si>
    <t>Accident du travail</t>
  </si>
  <si>
    <t>MAT</t>
  </si>
  <si>
    <t>Maternité</t>
  </si>
  <si>
    <t>PAT</t>
  </si>
  <si>
    <t>Paternité</t>
  </si>
  <si>
    <t>ABSEM</t>
  </si>
  <si>
    <t>Abs Enfant malade/hospitalisé</t>
  </si>
  <si>
    <t>AA</t>
  </si>
  <si>
    <t>Absence Autorisée</t>
  </si>
  <si>
    <t>ANA</t>
  </si>
  <si>
    <t>Absence non Autorisée</t>
  </si>
  <si>
    <t>Mois</t>
  </si>
  <si>
    <t>Tableau de Conversion                                                      des Minutes en Centièmes</t>
  </si>
  <si>
    <t>MINUTES</t>
  </si>
  <si>
    <t>&gt;</t>
  </si>
  <si>
    <t>CENTIEMES</t>
  </si>
  <si>
    <t>TP</t>
  </si>
  <si>
    <t>TEMPS PARTIEL</t>
  </si>
  <si>
    <t xml:space="preserve">Début </t>
  </si>
  <si>
    <t xml:space="preserve">Fin </t>
  </si>
  <si>
    <t>TOTAL MENSUEL EN CENTIEMES</t>
  </si>
  <si>
    <t>NOM Prénom</t>
  </si>
  <si>
    <t xml:space="preserve">Heures effectives </t>
  </si>
  <si>
    <t xml:space="preserve">
MATIN</t>
  </si>
  <si>
    <t xml:space="preserve">
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</si>
</sst>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d\ dd\ mmm\ yy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mbria"/>
      <family val="1"/>
    </font>
    <font>
      <i/>
      <sz val="10"/>
      <color theme="1"/>
      <name val="Arial"/>
      <family val="2"/>
    </font>
    <font>
      <b/>
      <sz val="18"/>
      <color theme="1"/>
      <name val="Cambria"/>
      <family val="1"/>
      <scheme val="major"/>
    </font>
    <font>
      <sz val="18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1" fontId="0" fillId="0" borderId="0" xfId="0" applyNumberFormat="1"/>
    <xf numFmtId="165" fontId="0" fillId="0" borderId="0" xfId="0" applyNumberFormat="1"/>
    <xf numFmtId="0" fontId="4" fillId="0" borderId="0" xfId="0" applyFont="1"/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5" fillId="0" borderId="1" xfId="0" applyFont="1" applyBorder="1"/>
    <xf numFmtId="0" fontId="6" fillId="0" borderId="0" xfId="0" applyFont="1"/>
    <xf numFmtId="0" fontId="7" fillId="3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0" xfId="0" applyFont="1"/>
    <xf numFmtId="0" fontId="7" fillId="4" borderId="1" xfId="0" applyFont="1" applyFill="1" applyBorder="1" applyAlignment="1">
      <alignment horizontal="center"/>
    </xf>
    <xf numFmtId="165" fontId="0" fillId="0" borderId="7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0" borderId="3" xfId="0" applyFill="1" applyBorder="1" applyAlignment="1">
      <alignment vertical="center"/>
    </xf>
    <xf numFmtId="0" fontId="0" fillId="0" borderId="6" xfId="0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0" fillId="0" borderId="2" xfId="0" applyFill="1" applyBorder="1"/>
    <xf numFmtId="0" fontId="0" fillId="0" borderId="1" xfId="0" applyFill="1" applyBorder="1"/>
    <xf numFmtId="0" fontId="0" fillId="0" borderId="8" xfId="0" applyFill="1" applyBorder="1"/>
    <xf numFmtId="0" fontId="0" fillId="0" borderId="3" xfId="0" applyFill="1" applyBorder="1"/>
    <xf numFmtId="20" fontId="0" fillId="0" borderId="7" xfId="0" applyNumberFormat="1" applyFill="1" applyBorder="1" applyAlignment="1">
      <alignment horizontal="center"/>
    </xf>
    <xf numFmtId="46" fontId="0" fillId="0" borderId="7" xfId="0" applyNumberFormat="1" applyFill="1" applyBorder="1" applyAlignment="1">
      <alignment horizontal="center"/>
    </xf>
    <xf numFmtId="165" fontId="0" fillId="2" borderId="7" xfId="0" applyNumberFormat="1" applyFill="1" applyBorder="1" applyAlignment="1">
      <alignment horizontal="center"/>
    </xf>
    <xf numFmtId="165" fontId="0" fillId="0" borderId="10" xfId="0" applyNumberFormat="1" applyFill="1" applyBorder="1" applyAlignment="1">
      <alignment horizontal="center"/>
    </xf>
    <xf numFmtId="20" fontId="0" fillId="0" borderId="10" xfId="0" applyNumberFormat="1" applyFill="1" applyBorder="1" applyAlignment="1">
      <alignment horizontal="center"/>
    </xf>
    <xf numFmtId="165" fontId="0" fillId="5" borderId="7" xfId="0" applyNumberFormat="1" applyFill="1" applyBorder="1" applyAlignment="1">
      <alignment horizontal="center"/>
    </xf>
    <xf numFmtId="165" fontId="0" fillId="2" borderId="7" xfId="0" applyNumberFormat="1" applyFill="1" applyBorder="1" applyAlignment="1" applyProtection="1">
      <alignment horizontal="center"/>
      <protection locked="0"/>
    </xf>
    <xf numFmtId="164" fontId="0" fillId="0" borderId="7" xfId="0" applyNumberFormat="1" applyFill="1" applyBorder="1" applyAlignment="1" applyProtection="1">
      <alignment horizontal="center"/>
      <protection locked="0"/>
    </xf>
    <xf numFmtId="165" fontId="0" fillId="0" borderId="7" xfId="0" applyNumberFormat="1" applyFill="1" applyBorder="1" applyAlignment="1" applyProtection="1">
      <alignment horizontal="center"/>
      <protection locked="0"/>
    </xf>
    <xf numFmtId="165" fontId="0" fillId="0" borderId="10" xfId="0" applyNumberFormat="1" applyFill="1" applyBorder="1" applyAlignment="1" applyProtection="1">
      <alignment horizontal="center"/>
      <protection locked="0"/>
    </xf>
    <xf numFmtId="0" fontId="9" fillId="0" borderId="3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12" fillId="6" borderId="0" xfId="0" applyFont="1" applyFill="1" applyBorder="1"/>
    <xf numFmtId="165" fontId="12" fillId="6" borderId="11" xfId="0" applyNumberFormat="1" applyFont="1" applyFill="1" applyBorder="1" applyAlignment="1">
      <alignment horizontal="left"/>
    </xf>
    <xf numFmtId="20" fontId="13" fillId="6" borderId="9" xfId="0" applyNumberFormat="1" applyFont="1" applyFill="1" applyBorder="1" applyAlignment="1" applyProtection="1">
      <alignment horizontal="center"/>
      <protection locked="0"/>
    </xf>
    <xf numFmtId="2" fontId="13" fillId="6" borderId="6" xfId="0" applyNumberFormat="1" applyFont="1" applyFill="1" applyBorder="1" applyAlignment="1">
      <alignment horizontal="center"/>
    </xf>
    <xf numFmtId="165" fontId="13" fillId="6" borderId="6" xfId="0" applyNumberFormat="1" applyFont="1" applyFill="1" applyBorder="1" applyAlignment="1" applyProtection="1">
      <alignment horizontal="center"/>
      <protection locked="0"/>
    </xf>
    <xf numFmtId="0" fontId="11" fillId="6" borderId="0" xfId="0" applyFont="1" applyFill="1"/>
    <xf numFmtId="0" fontId="10" fillId="6" borderId="0" xfId="0" applyFont="1" applyFill="1" applyBorder="1"/>
    <xf numFmtId="165" fontId="10" fillId="6" borderId="11" xfId="0" applyNumberFormat="1" applyFont="1" applyFill="1" applyBorder="1" applyAlignment="1">
      <alignment horizontal="left"/>
    </xf>
    <xf numFmtId="20" fontId="11" fillId="6" borderId="9" xfId="0" applyNumberFormat="1" applyFont="1" applyFill="1" applyBorder="1" applyAlignment="1" applyProtection="1">
      <alignment horizontal="center"/>
      <protection locked="0"/>
    </xf>
    <xf numFmtId="2" fontId="11" fillId="6" borderId="6" xfId="0" applyNumberFormat="1" applyFont="1" applyFill="1" applyBorder="1" applyAlignment="1">
      <alignment horizontal="center"/>
    </xf>
    <xf numFmtId="165" fontId="11" fillId="6" borderId="6" xfId="0" applyNumberFormat="1" applyFont="1" applyFill="1" applyBorder="1" applyAlignment="1" applyProtection="1">
      <alignment horizontal="center"/>
      <protection locked="0"/>
    </xf>
    <xf numFmtId="20" fontId="11" fillId="6" borderId="9" xfId="0" applyNumberFormat="1" applyFont="1" applyFill="1" applyBorder="1" applyAlignment="1">
      <alignment horizontal="center"/>
    </xf>
    <xf numFmtId="0" fontId="14" fillId="6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73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6" tint="0.39994506668294322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6" tint="0.39994506668294322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6" tint="0.39994506668294322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solid">
          <fgColor auto="1"/>
          <bgColor theme="5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Users\006287\AppData\Local\Microsoft\Windows\Temporary%20Internet%20Files\Content.IE5\M9M0JT9P\Calendrier_annuel_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_annuel"/>
      <sheetName val="Calendrier_paysage"/>
      <sheetName val="Calendrier_portrait"/>
    </sheetNames>
    <sheetDataSet>
      <sheetData sheetId="0" refreshError="1"/>
      <sheetData sheetId="1">
        <row r="5">
          <cell r="C5" t="str">
            <v>Janvier</v>
          </cell>
          <cell r="F5" t="str">
            <v>Février</v>
          </cell>
          <cell r="I5" t="str">
            <v>Mars</v>
          </cell>
          <cell r="L5" t="str">
            <v>Avril</v>
          </cell>
          <cell r="O5" t="str">
            <v>Mai</v>
          </cell>
          <cell r="R5" t="str">
            <v>Juin</v>
          </cell>
          <cell r="U5" t="str">
            <v>Juillet</v>
          </cell>
          <cell r="X5" t="str">
            <v>Août</v>
          </cell>
          <cell r="AA5" t="str">
            <v>Septembre</v>
          </cell>
          <cell r="AD5" t="str">
            <v>Octobre</v>
          </cell>
          <cell r="AG5" t="str">
            <v>Novembre</v>
          </cell>
          <cell r="AJ5" t="str">
            <v>Décembre</v>
          </cell>
        </row>
        <row r="7">
          <cell r="C7">
            <v>42736</v>
          </cell>
          <cell r="F7">
            <v>42767</v>
          </cell>
          <cell r="I7">
            <v>42795</v>
          </cell>
          <cell r="L7">
            <v>42826</v>
          </cell>
          <cell r="O7">
            <v>42856</v>
          </cell>
          <cell r="R7">
            <v>42887</v>
          </cell>
          <cell r="U7">
            <v>42917</v>
          </cell>
          <cell r="X7">
            <v>42948</v>
          </cell>
          <cell r="AA7">
            <v>42979</v>
          </cell>
          <cell r="AD7">
            <v>43009</v>
          </cell>
          <cell r="AG7">
            <v>43040</v>
          </cell>
          <cell r="AJ7">
            <v>43070</v>
          </cell>
        </row>
        <row r="8">
          <cell r="C8">
            <v>42737</v>
          </cell>
          <cell r="F8">
            <v>42768</v>
          </cell>
          <cell r="I8">
            <v>42796</v>
          </cell>
          <cell r="L8">
            <v>42827</v>
          </cell>
          <cell r="O8">
            <v>42857</v>
          </cell>
          <cell r="R8">
            <v>42888</v>
          </cell>
          <cell r="U8">
            <v>42918</v>
          </cell>
          <cell r="X8">
            <v>42949</v>
          </cell>
          <cell r="AA8">
            <v>42980</v>
          </cell>
          <cell r="AD8">
            <v>43010</v>
          </cell>
          <cell r="AG8">
            <v>43041</v>
          </cell>
          <cell r="AJ8">
            <v>43071</v>
          </cell>
        </row>
        <row r="9">
          <cell r="C9">
            <v>42738</v>
          </cell>
          <cell r="F9">
            <v>42769</v>
          </cell>
          <cell r="I9">
            <v>42797</v>
          </cell>
          <cell r="L9">
            <v>42828</v>
          </cell>
          <cell r="O9">
            <v>42858</v>
          </cell>
          <cell r="R9">
            <v>42889</v>
          </cell>
          <cell r="U9">
            <v>42919</v>
          </cell>
          <cell r="X9">
            <v>42950</v>
          </cell>
          <cell r="AA9">
            <v>42981</v>
          </cell>
          <cell r="AD9">
            <v>43011</v>
          </cell>
          <cell r="AG9">
            <v>43042</v>
          </cell>
          <cell r="AJ9">
            <v>43072</v>
          </cell>
        </row>
        <row r="10">
          <cell r="C10">
            <v>42739</v>
          </cell>
          <cell r="F10">
            <v>42770</v>
          </cell>
          <cell r="I10">
            <v>42798</v>
          </cell>
          <cell r="L10">
            <v>42829</v>
          </cell>
          <cell r="O10">
            <v>42859</v>
          </cell>
          <cell r="R10">
            <v>42890</v>
          </cell>
          <cell r="U10">
            <v>42920</v>
          </cell>
          <cell r="X10">
            <v>42951</v>
          </cell>
          <cell r="AA10">
            <v>42982</v>
          </cell>
          <cell r="AD10">
            <v>43012</v>
          </cell>
          <cell r="AG10">
            <v>43043</v>
          </cell>
          <cell r="AJ10">
            <v>43073</v>
          </cell>
        </row>
        <row r="11">
          <cell r="C11">
            <v>42740</v>
          </cell>
          <cell r="F11">
            <v>42771</v>
          </cell>
          <cell r="I11">
            <v>42799</v>
          </cell>
          <cell r="L11">
            <v>42830</v>
          </cell>
          <cell r="O11">
            <v>42860</v>
          </cell>
          <cell r="R11">
            <v>42891</v>
          </cell>
          <cell r="U11">
            <v>42921</v>
          </cell>
          <cell r="X11">
            <v>42952</v>
          </cell>
          <cell r="AA11">
            <v>42983</v>
          </cell>
          <cell r="AD11">
            <v>43013</v>
          </cell>
          <cell r="AG11">
            <v>43044</v>
          </cell>
          <cell r="AJ11">
            <v>43074</v>
          </cell>
        </row>
        <row r="12">
          <cell r="C12">
            <v>42741</v>
          </cell>
          <cell r="F12">
            <v>42772</v>
          </cell>
          <cell r="I12">
            <v>42800</v>
          </cell>
          <cell r="L12">
            <v>42831</v>
          </cell>
          <cell r="O12">
            <v>42861</v>
          </cell>
          <cell r="R12">
            <v>42892</v>
          </cell>
          <cell r="U12">
            <v>42922</v>
          </cell>
          <cell r="X12">
            <v>42953</v>
          </cell>
          <cell r="AA12">
            <v>42984</v>
          </cell>
          <cell r="AD12">
            <v>43014</v>
          </cell>
          <cell r="AG12">
            <v>43045</v>
          </cell>
          <cell r="AJ12">
            <v>43075</v>
          </cell>
        </row>
        <row r="13">
          <cell r="C13">
            <v>42742</v>
          </cell>
          <cell r="F13">
            <v>42773</v>
          </cell>
          <cell r="I13">
            <v>42801</v>
          </cell>
          <cell r="L13">
            <v>42832</v>
          </cell>
          <cell r="O13">
            <v>42862</v>
          </cell>
          <cell r="R13">
            <v>42893</v>
          </cell>
          <cell r="U13">
            <v>42923</v>
          </cell>
          <cell r="X13">
            <v>42954</v>
          </cell>
          <cell r="AA13">
            <v>42985</v>
          </cell>
          <cell r="AD13">
            <v>43015</v>
          </cell>
          <cell r="AG13">
            <v>43046</v>
          </cell>
          <cell r="AJ13">
            <v>43076</v>
          </cell>
        </row>
        <row r="14">
          <cell r="C14">
            <v>42743</v>
          </cell>
          <cell r="F14">
            <v>42774</v>
          </cell>
          <cell r="I14">
            <v>42802</v>
          </cell>
          <cell r="L14">
            <v>42833</v>
          </cell>
          <cell r="O14">
            <v>42863</v>
          </cell>
          <cell r="R14">
            <v>42894</v>
          </cell>
          <cell r="U14">
            <v>42924</v>
          </cell>
          <cell r="X14">
            <v>42955</v>
          </cell>
          <cell r="AA14">
            <v>42986</v>
          </cell>
          <cell r="AD14">
            <v>43016</v>
          </cell>
          <cell r="AG14">
            <v>43047</v>
          </cell>
          <cell r="AJ14">
            <v>43077</v>
          </cell>
        </row>
        <row r="15">
          <cell r="C15">
            <v>42744</v>
          </cell>
          <cell r="F15">
            <v>42775</v>
          </cell>
          <cell r="I15">
            <v>42803</v>
          </cell>
          <cell r="L15">
            <v>42834</v>
          </cell>
          <cell r="O15">
            <v>42864</v>
          </cell>
          <cell r="R15">
            <v>42895</v>
          </cell>
          <cell r="U15">
            <v>42925</v>
          </cell>
          <cell r="X15">
            <v>42956</v>
          </cell>
          <cell r="AA15">
            <v>42987</v>
          </cell>
          <cell r="AD15">
            <v>43017</v>
          </cell>
          <cell r="AG15">
            <v>43048</v>
          </cell>
          <cell r="AJ15">
            <v>43078</v>
          </cell>
        </row>
        <row r="16">
          <cell r="C16">
            <v>42745</v>
          </cell>
          <cell r="F16">
            <v>42776</v>
          </cell>
          <cell r="I16">
            <v>42804</v>
          </cell>
          <cell r="L16">
            <v>42835</v>
          </cell>
          <cell r="O16">
            <v>42865</v>
          </cell>
          <cell r="R16">
            <v>42896</v>
          </cell>
          <cell r="U16">
            <v>42926</v>
          </cell>
          <cell r="X16">
            <v>42957</v>
          </cell>
          <cell r="AA16">
            <v>42988</v>
          </cell>
          <cell r="AD16">
            <v>43018</v>
          </cell>
          <cell r="AG16">
            <v>43049</v>
          </cell>
          <cell r="AJ16">
            <v>43079</v>
          </cell>
        </row>
        <row r="17">
          <cell r="C17">
            <v>42746</v>
          </cell>
          <cell r="F17">
            <v>42777</v>
          </cell>
          <cell r="I17">
            <v>42805</v>
          </cell>
          <cell r="L17">
            <v>42836</v>
          </cell>
          <cell r="O17">
            <v>42866</v>
          </cell>
          <cell r="R17">
            <v>42897</v>
          </cell>
          <cell r="U17">
            <v>42927</v>
          </cell>
          <cell r="X17">
            <v>42958</v>
          </cell>
          <cell r="AA17">
            <v>42989</v>
          </cell>
          <cell r="AD17">
            <v>43019</v>
          </cell>
          <cell r="AG17">
            <v>43050</v>
          </cell>
          <cell r="AJ17">
            <v>43080</v>
          </cell>
        </row>
        <row r="18">
          <cell r="C18">
            <v>42747</v>
          </cell>
          <cell r="F18">
            <v>42778</v>
          </cell>
          <cell r="I18">
            <v>42806</v>
          </cell>
          <cell r="L18">
            <v>42837</v>
          </cell>
          <cell r="O18">
            <v>42867</v>
          </cell>
          <cell r="R18">
            <v>42898</v>
          </cell>
          <cell r="U18">
            <v>42928</v>
          </cell>
          <cell r="X18">
            <v>42959</v>
          </cell>
          <cell r="AA18">
            <v>42990</v>
          </cell>
          <cell r="AD18">
            <v>43020</v>
          </cell>
          <cell r="AG18">
            <v>43051</v>
          </cell>
          <cell r="AJ18">
            <v>43081</v>
          </cell>
        </row>
        <row r="19">
          <cell r="C19">
            <v>42748</v>
          </cell>
          <cell r="F19">
            <v>42779</v>
          </cell>
          <cell r="I19">
            <v>42807</v>
          </cell>
          <cell r="L19">
            <v>42838</v>
          </cell>
          <cell r="O19">
            <v>42868</v>
          </cell>
          <cell r="R19">
            <v>42899</v>
          </cell>
          <cell r="U19">
            <v>42929</v>
          </cell>
          <cell r="X19">
            <v>42960</v>
          </cell>
          <cell r="AA19">
            <v>42991</v>
          </cell>
          <cell r="AD19">
            <v>43021</v>
          </cell>
          <cell r="AG19">
            <v>43052</v>
          </cell>
          <cell r="AJ19">
            <v>43082</v>
          </cell>
        </row>
        <row r="20">
          <cell r="C20">
            <v>42749</v>
          </cell>
          <cell r="F20">
            <v>42780</v>
          </cell>
          <cell r="I20">
            <v>42808</v>
          </cell>
          <cell r="L20">
            <v>42839</v>
          </cell>
          <cell r="O20">
            <v>42869</v>
          </cell>
          <cell r="R20">
            <v>42900</v>
          </cell>
          <cell r="U20">
            <v>42930</v>
          </cell>
          <cell r="X20">
            <v>42961</v>
          </cell>
          <cell r="AA20">
            <v>42992</v>
          </cell>
          <cell r="AD20">
            <v>43022</v>
          </cell>
          <cell r="AG20">
            <v>43053</v>
          </cell>
          <cell r="AJ20">
            <v>43083</v>
          </cell>
        </row>
        <row r="21">
          <cell r="C21">
            <v>42750</v>
          </cell>
          <cell r="F21">
            <v>42781</v>
          </cell>
          <cell r="I21">
            <v>42809</v>
          </cell>
          <cell r="L21">
            <v>42840</v>
          </cell>
          <cell r="O21">
            <v>42870</v>
          </cell>
          <cell r="R21">
            <v>42901</v>
          </cell>
          <cell r="U21">
            <v>42931</v>
          </cell>
          <cell r="X21">
            <v>42962</v>
          </cell>
          <cell r="AA21">
            <v>42993</v>
          </cell>
          <cell r="AD21">
            <v>43023</v>
          </cell>
          <cell r="AG21">
            <v>43054</v>
          </cell>
          <cell r="AJ21">
            <v>43084</v>
          </cell>
        </row>
        <row r="22">
          <cell r="C22">
            <v>42751</v>
          </cell>
          <cell r="F22">
            <v>42782</v>
          </cell>
          <cell r="I22">
            <v>42810</v>
          </cell>
          <cell r="L22">
            <v>42841</v>
          </cell>
          <cell r="O22">
            <v>42871</v>
          </cell>
          <cell r="R22">
            <v>42902</v>
          </cell>
          <cell r="U22">
            <v>42932</v>
          </cell>
          <cell r="X22">
            <v>42963</v>
          </cell>
          <cell r="AA22">
            <v>42994</v>
          </cell>
          <cell r="AD22">
            <v>43024</v>
          </cell>
          <cell r="AG22">
            <v>43055</v>
          </cell>
          <cell r="AJ22">
            <v>43085</v>
          </cell>
        </row>
        <row r="23">
          <cell r="C23">
            <v>42752</v>
          </cell>
          <cell r="F23">
            <v>42783</v>
          </cell>
          <cell r="I23">
            <v>42811</v>
          </cell>
          <cell r="L23">
            <v>42842</v>
          </cell>
          <cell r="O23">
            <v>42872</v>
          </cell>
          <cell r="R23">
            <v>42903</v>
          </cell>
          <cell r="U23">
            <v>42933</v>
          </cell>
          <cell r="X23">
            <v>42964</v>
          </cell>
          <cell r="AA23">
            <v>42995</v>
          </cell>
          <cell r="AD23">
            <v>43025</v>
          </cell>
          <cell r="AG23">
            <v>43056</v>
          </cell>
          <cell r="AJ23">
            <v>43086</v>
          </cell>
        </row>
        <row r="24">
          <cell r="C24">
            <v>42753</v>
          </cell>
          <cell r="F24">
            <v>42784</v>
          </cell>
          <cell r="I24">
            <v>42812</v>
          </cell>
          <cell r="L24">
            <v>42843</v>
          </cell>
          <cell r="O24">
            <v>42873</v>
          </cell>
          <cell r="R24">
            <v>42904</v>
          </cell>
          <cell r="U24">
            <v>42934</v>
          </cell>
          <cell r="X24">
            <v>42965</v>
          </cell>
          <cell r="AA24">
            <v>42996</v>
          </cell>
          <cell r="AD24">
            <v>43026</v>
          </cell>
          <cell r="AG24">
            <v>43057</v>
          </cell>
          <cell r="AJ24">
            <v>43087</v>
          </cell>
        </row>
        <row r="25">
          <cell r="C25">
            <v>42754</v>
          </cell>
          <cell r="F25">
            <v>42785</v>
          </cell>
          <cell r="I25">
            <v>42813</v>
          </cell>
          <cell r="L25">
            <v>42844</v>
          </cell>
          <cell r="O25">
            <v>42874</v>
          </cell>
          <cell r="R25">
            <v>42905</v>
          </cell>
          <cell r="U25">
            <v>42935</v>
          </cell>
          <cell r="X25">
            <v>42966</v>
          </cell>
          <cell r="AA25">
            <v>42997</v>
          </cell>
          <cell r="AD25">
            <v>43027</v>
          </cell>
          <cell r="AG25">
            <v>43058</v>
          </cell>
          <cell r="AJ25">
            <v>43088</v>
          </cell>
        </row>
        <row r="26">
          <cell r="C26">
            <v>42755</v>
          </cell>
          <cell r="F26">
            <v>42786</v>
          </cell>
          <cell r="I26">
            <v>42814</v>
          </cell>
          <cell r="L26">
            <v>42845</v>
          </cell>
          <cell r="O26">
            <v>42875</v>
          </cell>
          <cell r="R26">
            <v>42906</v>
          </cell>
          <cell r="U26">
            <v>42936</v>
          </cell>
          <cell r="X26">
            <v>42967</v>
          </cell>
          <cell r="AA26">
            <v>42998</v>
          </cell>
          <cell r="AD26">
            <v>43028</v>
          </cell>
          <cell r="AG26">
            <v>43059</v>
          </cell>
          <cell r="AJ26">
            <v>43089</v>
          </cell>
        </row>
        <row r="27">
          <cell r="C27">
            <v>42756</v>
          </cell>
          <cell r="F27">
            <v>42787</v>
          </cell>
          <cell r="I27">
            <v>42815</v>
          </cell>
          <cell r="L27">
            <v>42846</v>
          </cell>
          <cell r="O27">
            <v>42876</v>
          </cell>
          <cell r="R27">
            <v>42907</v>
          </cell>
          <cell r="U27">
            <v>42937</v>
          </cell>
          <cell r="X27">
            <v>42968</v>
          </cell>
          <cell r="AA27">
            <v>42999</v>
          </cell>
          <cell r="AD27">
            <v>43029</v>
          </cell>
          <cell r="AG27">
            <v>43060</v>
          </cell>
          <cell r="AJ27">
            <v>43090</v>
          </cell>
        </row>
        <row r="28">
          <cell r="C28">
            <v>42757</v>
          </cell>
          <cell r="F28">
            <v>42788</v>
          </cell>
          <cell r="I28">
            <v>42816</v>
          </cell>
          <cell r="L28">
            <v>42847</v>
          </cell>
          <cell r="O28">
            <v>42877</v>
          </cell>
          <cell r="R28">
            <v>42908</v>
          </cell>
          <cell r="U28">
            <v>42938</v>
          </cell>
          <cell r="X28">
            <v>42969</v>
          </cell>
          <cell r="AA28">
            <v>43000</v>
          </cell>
          <cell r="AD28">
            <v>43030</v>
          </cell>
          <cell r="AG28">
            <v>43061</v>
          </cell>
          <cell r="AJ28">
            <v>43091</v>
          </cell>
        </row>
        <row r="29">
          <cell r="C29">
            <v>42758</v>
          </cell>
          <cell r="F29">
            <v>42789</v>
          </cell>
          <cell r="I29">
            <v>42817</v>
          </cell>
          <cell r="L29">
            <v>42848</v>
          </cell>
          <cell r="O29">
            <v>42878</v>
          </cell>
          <cell r="R29">
            <v>42909</v>
          </cell>
          <cell r="U29">
            <v>42939</v>
          </cell>
          <cell r="X29">
            <v>42970</v>
          </cell>
          <cell r="AA29">
            <v>43001</v>
          </cell>
          <cell r="AD29">
            <v>43031</v>
          </cell>
          <cell r="AG29">
            <v>43062</v>
          </cell>
          <cell r="AJ29">
            <v>43092</v>
          </cell>
        </row>
        <row r="30">
          <cell r="C30">
            <v>42759</v>
          </cell>
          <cell r="F30">
            <v>42790</v>
          </cell>
          <cell r="I30">
            <v>42818</v>
          </cell>
          <cell r="L30">
            <v>42849</v>
          </cell>
          <cell r="O30">
            <v>42879</v>
          </cell>
          <cell r="R30">
            <v>42910</v>
          </cell>
          <cell r="U30">
            <v>42940</v>
          </cell>
          <cell r="X30">
            <v>42971</v>
          </cell>
          <cell r="AA30">
            <v>43002</v>
          </cell>
          <cell r="AD30">
            <v>43032</v>
          </cell>
          <cell r="AG30">
            <v>43063</v>
          </cell>
          <cell r="AJ30">
            <v>43093</v>
          </cell>
        </row>
        <row r="31">
          <cell r="C31">
            <v>42760</v>
          </cell>
          <cell r="F31">
            <v>42791</v>
          </cell>
          <cell r="I31">
            <v>42819</v>
          </cell>
          <cell r="L31">
            <v>42850</v>
          </cell>
          <cell r="O31">
            <v>42880</v>
          </cell>
          <cell r="R31">
            <v>42911</v>
          </cell>
          <cell r="U31">
            <v>42941</v>
          </cell>
          <cell r="X31">
            <v>42972</v>
          </cell>
          <cell r="AA31">
            <v>43003</v>
          </cell>
          <cell r="AD31">
            <v>43033</v>
          </cell>
          <cell r="AG31">
            <v>43064</v>
          </cell>
          <cell r="AJ31">
            <v>43094</v>
          </cell>
        </row>
        <row r="32">
          <cell r="C32">
            <v>42761</v>
          </cell>
          <cell r="F32">
            <v>42792</v>
          </cell>
          <cell r="I32">
            <v>42820</v>
          </cell>
          <cell r="L32">
            <v>42851</v>
          </cell>
          <cell r="O32">
            <v>42881</v>
          </cell>
          <cell r="R32">
            <v>42912</v>
          </cell>
          <cell r="U32">
            <v>42942</v>
          </cell>
          <cell r="X32">
            <v>42973</v>
          </cell>
          <cell r="AA32">
            <v>43004</v>
          </cell>
          <cell r="AD32">
            <v>43034</v>
          </cell>
          <cell r="AG32">
            <v>43065</v>
          </cell>
          <cell r="AJ32">
            <v>43095</v>
          </cell>
        </row>
        <row r="33">
          <cell r="C33">
            <v>42762</v>
          </cell>
          <cell r="F33">
            <v>42793</v>
          </cell>
          <cell r="I33">
            <v>42821</v>
          </cell>
          <cell r="L33">
            <v>42852</v>
          </cell>
          <cell r="O33">
            <v>42882</v>
          </cell>
          <cell r="R33">
            <v>42913</v>
          </cell>
          <cell r="U33">
            <v>42943</v>
          </cell>
          <cell r="X33">
            <v>42974</v>
          </cell>
          <cell r="AA33">
            <v>43005</v>
          </cell>
          <cell r="AD33">
            <v>43035</v>
          </cell>
          <cell r="AG33">
            <v>43066</v>
          </cell>
          <cell r="AJ33">
            <v>43096</v>
          </cell>
        </row>
        <row r="34">
          <cell r="C34">
            <v>42763</v>
          </cell>
          <cell r="F34">
            <v>42794</v>
          </cell>
          <cell r="I34">
            <v>42822</v>
          </cell>
          <cell r="L34">
            <v>42853</v>
          </cell>
          <cell r="O34">
            <v>42883</v>
          </cell>
          <cell r="R34">
            <v>42914</v>
          </cell>
          <cell r="U34">
            <v>42944</v>
          </cell>
          <cell r="X34">
            <v>42975</v>
          </cell>
          <cell r="AA34">
            <v>43006</v>
          </cell>
          <cell r="AD34">
            <v>43036</v>
          </cell>
          <cell r="AG34">
            <v>43067</v>
          </cell>
          <cell r="AJ34">
            <v>43097</v>
          </cell>
        </row>
        <row r="35">
          <cell r="C35">
            <v>42764</v>
          </cell>
          <cell r="F35" t="str">
            <v xml:space="preserve"> </v>
          </cell>
          <cell r="I35">
            <v>42823</v>
          </cell>
          <cell r="L35">
            <v>42854</v>
          </cell>
          <cell r="O35">
            <v>42884</v>
          </cell>
          <cell r="R35">
            <v>42915</v>
          </cell>
          <cell r="U35">
            <v>42945</v>
          </cell>
          <cell r="X35">
            <v>42976</v>
          </cell>
          <cell r="AA35">
            <v>43007</v>
          </cell>
          <cell r="AD35">
            <v>43037</v>
          </cell>
          <cell r="AG35">
            <v>43068</v>
          </cell>
          <cell r="AJ35">
            <v>43098</v>
          </cell>
        </row>
        <row r="36">
          <cell r="C36">
            <v>42765</v>
          </cell>
          <cell r="F36" t="str">
            <v/>
          </cell>
          <cell r="I36">
            <v>42824</v>
          </cell>
          <cell r="L36">
            <v>42855</v>
          </cell>
          <cell r="O36">
            <v>42885</v>
          </cell>
          <cell r="R36">
            <v>42916</v>
          </cell>
          <cell r="U36">
            <v>42946</v>
          </cell>
          <cell r="X36">
            <v>42977</v>
          </cell>
          <cell r="AA36">
            <v>43008</v>
          </cell>
          <cell r="AD36">
            <v>43038</v>
          </cell>
          <cell r="AG36">
            <v>43069</v>
          </cell>
          <cell r="AJ36">
            <v>43099</v>
          </cell>
        </row>
        <row r="37">
          <cell r="C37">
            <v>42766</v>
          </cell>
          <cell r="F37" t="str">
            <v/>
          </cell>
          <cell r="I37">
            <v>42825</v>
          </cell>
          <cell r="L37" t="str">
            <v/>
          </cell>
          <cell r="O37">
            <v>42886</v>
          </cell>
          <cell r="R37" t="str">
            <v/>
          </cell>
          <cell r="U37">
            <v>42947</v>
          </cell>
          <cell r="X37">
            <v>42978</v>
          </cell>
          <cell r="AA37" t="str">
            <v/>
          </cell>
          <cell r="AD37">
            <v>43039</v>
          </cell>
          <cell r="AG37" t="str">
            <v/>
          </cell>
          <cell r="AJ37">
            <v>43100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190"/>
  <sheetViews>
    <sheetView tabSelected="1" view="pageBreakPreview" zoomScale="70" zoomScaleNormal="70" zoomScaleSheetLayoutView="70" workbookViewId="0">
      <selection activeCell="C2" sqref="C2:I2"/>
    </sheetView>
  </sheetViews>
  <sheetFormatPr baseColWidth="10" defaultRowHeight="15" x14ac:dyDescent="0.25"/>
  <cols>
    <col min="1" max="1" width="5.7109375" style="14" customWidth="1"/>
    <col min="2" max="2" width="16.85546875" style="14" customWidth="1"/>
    <col min="3" max="6" width="7.5703125" customWidth="1"/>
    <col min="7" max="7" width="12.7109375" customWidth="1"/>
    <col min="10" max="13" width="7.5703125" customWidth="1"/>
    <col min="14" max="14" width="12.7109375" customWidth="1"/>
    <col min="17" max="20" width="7.5703125" style="14" customWidth="1"/>
    <col min="21" max="21" width="12.7109375" style="14" customWidth="1"/>
    <col min="22" max="23" width="11.42578125" customWidth="1"/>
  </cols>
  <sheetData>
    <row r="1" spans="1:23" ht="15.75" thickBot="1" x14ac:dyDescent="0.3"/>
    <row r="2" spans="1:23" ht="30" customHeight="1" thickBot="1" x14ac:dyDescent="0.4">
      <c r="B2" s="15"/>
      <c r="C2" s="35" t="s">
        <v>41</v>
      </c>
      <c r="D2" s="36"/>
      <c r="E2" s="36"/>
      <c r="F2" s="36"/>
      <c r="G2" s="36"/>
      <c r="H2" s="36"/>
      <c r="I2" s="36"/>
      <c r="J2" s="35" t="s">
        <v>41</v>
      </c>
      <c r="K2" s="36"/>
      <c r="L2" s="36"/>
      <c r="M2" s="36"/>
      <c r="N2" s="36"/>
      <c r="O2" s="36"/>
      <c r="P2" s="36"/>
      <c r="Q2" s="35" t="s">
        <v>41</v>
      </c>
      <c r="R2" s="36"/>
      <c r="S2" s="36"/>
      <c r="T2" s="36"/>
      <c r="U2" s="36"/>
      <c r="V2" s="36"/>
      <c r="W2" s="36"/>
    </row>
    <row r="3" spans="1:23" ht="93" customHeight="1" thickBot="1" x14ac:dyDescent="0.3">
      <c r="A3" s="16" t="s">
        <v>31</v>
      </c>
      <c r="B3" s="17" t="s">
        <v>0</v>
      </c>
      <c r="C3" s="33" t="s">
        <v>38</v>
      </c>
      <c r="D3" s="33" t="s">
        <v>39</v>
      </c>
      <c r="E3" s="33" t="s">
        <v>38</v>
      </c>
      <c r="F3" s="33" t="s">
        <v>39</v>
      </c>
      <c r="G3" s="18" t="s">
        <v>42</v>
      </c>
      <c r="H3" s="50" t="s">
        <v>43</v>
      </c>
      <c r="I3" s="50" t="s">
        <v>44</v>
      </c>
      <c r="J3" s="33" t="s">
        <v>38</v>
      </c>
      <c r="K3" s="33" t="s">
        <v>39</v>
      </c>
      <c r="L3" s="33" t="s">
        <v>38</v>
      </c>
      <c r="M3" s="33" t="s">
        <v>39</v>
      </c>
      <c r="N3" s="18" t="s">
        <v>42</v>
      </c>
      <c r="O3" s="50" t="s">
        <v>43</v>
      </c>
      <c r="P3" s="50" t="s">
        <v>44</v>
      </c>
      <c r="Q3" s="33" t="s">
        <v>38</v>
      </c>
      <c r="R3" s="33" t="s">
        <v>39</v>
      </c>
      <c r="S3" s="33" t="s">
        <v>38</v>
      </c>
      <c r="T3" s="33" t="s">
        <v>39</v>
      </c>
      <c r="U3" s="34" t="s">
        <v>42</v>
      </c>
      <c r="V3" s="50" t="s">
        <v>43</v>
      </c>
      <c r="W3" s="50" t="s">
        <v>44</v>
      </c>
    </row>
    <row r="4" spans="1:23" x14ac:dyDescent="0.25">
      <c r="A4" s="19">
        <f t="shared" ref="A4:A71" si="0">MONTH(B4)</f>
        <v>1</v>
      </c>
      <c r="B4" s="13">
        <f>Calendrier!A1</f>
        <v>42736</v>
      </c>
      <c r="C4" s="29"/>
      <c r="D4" s="29"/>
      <c r="E4" s="29"/>
      <c r="F4" s="29"/>
      <c r="G4" s="25"/>
      <c r="H4" s="29"/>
      <c r="I4" s="29"/>
      <c r="J4" s="29"/>
      <c r="K4" s="29"/>
      <c r="L4" s="29"/>
      <c r="M4" s="29"/>
      <c r="N4" s="25"/>
      <c r="O4" s="29"/>
      <c r="P4" s="29"/>
      <c r="Q4" s="29"/>
      <c r="R4" s="29"/>
      <c r="S4" s="29"/>
      <c r="T4" s="29"/>
      <c r="U4" s="25"/>
      <c r="V4" s="29"/>
      <c r="W4" s="29"/>
    </row>
    <row r="5" spans="1:23" x14ac:dyDescent="0.25">
      <c r="A5" s="20">
        <f t="shared" si="0"/>
        <v>1</v>
      </c>
      <c r="B5" s="13">
        <f>Calendrier!A2</f>
        <v>42737</v>
      </c>
      <c r="C5" s="30"/>
      <c r="D5" s="30"/>
      <c r="E5" s="30"/>
      <c r="F5" s="30"/>
      <c r="G5" s="23">
        <f ca="1">IF(CELL("type",C5)="v",D5-C5)+IF(CELL("type",E5)="v",F5-E5)</f>
        <v>0</v>
      </c>
      <c r="H5" s="31"/>
      <c r="I5" s="31"/>
      <c r="J5" s="30"/>
      <c r="K5" s="30"/>
      <c r="L5" s="30"/>
      <c r="M5" s="30"/>
      <c r="N5" s="23">
        <f ca="1">IF(CELL("type",J5)="v",K5-J5)+IF(CELL("type",L5)="v",M5-L5)</f>
        <v>0</v>
      </c>
      <c r="O5" s="31"/>
      <c r="P5" s="31"/>
      <c r="Q5" s="30"/>
      <c r="R5" s="30"/>
      <c r="S5" s="30"/>
      <c r="T5" s="30"/>
      <c r="U5" s="23">
        <f ca="1">IF(CELL("type",Q5)="v",R5-Q5)+IF(CELL("type",S5)="v",T5-S5)</f>
        <v>0</v>
      </c>
      <c r="V5" s="31"/>
      <c r="W5" s="31"/>
    </row>
    <row r="6" spans="1:23" x14ac:dyDescent="0.25">
      <c r="A6" s="20">
        <f t="shared" si="0"/>
        <v>1</v>
      </c>
      <c r="B6" s="13">
        <f>Calendrier!A3</f>
        <v>42738</v>
      </c>
      <c r="C6" s="30"/>
      <c r="D6" s="30"/>
      <c r="E6" s="30"/>
      <c r="F6" s="30"/>
      <c r="G6" s="23">
        <f ca="1">IF(CELL("type",C6)="v",D6-C6)+IF(CELL("type",E6)="v",F6-E6)</f>
        <v>0</v>
      </c>
      <c r="H6" s="31"/>
      <c r="I6" s="31"/>
      <c r="J6" s="30"/>
      <c r="K6" s="30"/>
      <c r="L6" s="30"/>
      <c r="M6" s="30"/>
      <c r="N6" s="23">
        <f ca="1">IF(CELL("type",J6)="v",K6-J6)+IF(CELL("type",L6)="v",M6-L6)</f>
        <v>0</v>
      </c>
      <c r="O6" s="31"/>
      <c r="P6" s="31"/>
      <c r="Q6" s="30"/>
      <c r="R6" s="30"/>
      <c r="S6" s="30"/>
      <c r="T6" s="30"/>
      <c r="U6" s="23">
        <f ca="1">IF(CELL("type",Q6)="v",R6-Q6)+IF(CELL("type",S6)="v",T6-S6)</f>
        <v>0</v>
      </c>
      <c r="V6" s="31"/>
      <c r="W6" s="31"/>
    </row>
    <row r="7" spans="1:23" x14ac:dyDescent="0.25">
      <c r="A7" s="20">
        <f t="shared" si="0"/>
        <v>1</v>
      </c>
      <c r="B7" s="13">
        <f>Calendrier!A4</f>
        <v>42739</v>
      </c>
      <c r="C7" s="30"/>
      <c r="D7" s="30"/>
      <c r="E7" s="30"/>
      <c r="F7" s="30"/>
      <c r="G7" s="23">
        <f ca="1">IF(CELL("type",C7)="v",D7-C7)+IF(CELL("type",E7)="v",F7-E7)</f>
        <v>0</v>
      </c>
      <c r="H7" s="31"/>
      <c r="I7" s="31"/>
      <c r="J7" s="30"/>
      <c r="K7" s="30"/>
      <c r="L7" s="30"/>
      <c r="M7" s="30"/>
      <c r="N7" s="23">
        <f ca="1">IF(CELL("type",J7)="v",K7-J7)+IF(CELL("type",L7)="v",M7-L7)</f>
        <v>0</v>
      </c>
      <c r="O7" s="31"/>
      <c r="P7" s="31"/>
      <c r="Q7" s="30"/>
      <c r="R7" s="30"/>
      <c r="S7" s="30"/>
      <c r="T7" s="30"/>
      <c r="U7" s="23">
        <f ca="1">IF(CELL("type",Q7)="v",R7-Q7)+IF(CELL("type",S7)="v",T7-S7)</f>
        <v>0</v>
      </c>
      <c r="V7" s="31"/>
      <c r="W7" s="31"/>
    </row>
    <row r="8" spans="1:23" x14ac:dyDescent="0.25">
      <c r="A8" s="20">
        <f t="shared" si="0"/>
        <v>1</v>
      </c>
      <c r="B8" s="13">
        <f>Calendrier!A5</f>
        <v>42740</v>
      </c>
      <c r="C8" s="30"/>
      <c r="D8" s="30"/>
      <c r="E8" s="30"/>
      <c r="F8" s="30"/>
      <c r="G8" s="23">
        <f ca="1">IF(CELL("type",C8)="v",D8-C8)+IF(CELL("type",E8)="v",F8-E8)</f>
        <v>0</v>
      </c>
      <c r="H8" s="31"/>
      <c r="I8" s="31"/>
      <c r="J8" s="30"/>
      <c r="K8" s="30"/>
      <c r="L8" s="30"/>
      <c r="M8" s="30"/>
      <c r="N8" s="23">
        <f ca="1">IF(CELL("type",J8)="v",K8-J8)+IF(CELL("type",L8)="v",M8-L8)</f>
        <v>0</v>
      </c>
      <c r="O8" s="31"/>
      <c r="P8" s="31"/>
      <c r="Q8" s="30"/>
      <c r="R8" s="30"/>
      <c r="S8" s="30"/>
      <c r="T8" s="30"/>
      <c r="U8" s="23">
        <f ca="1">IF(CELL("type",Q8)="v",R8-Q8)+IF(CELL("type",S8)="v",T8-S8)</f>
        <v>0</v>
      </c>
      <c r="V8" s="31"/>
      <c r="W8" s="31"/>
    </row>
    <row r="9" spans="1:23" x14ac:dyDescent="0.25">
      <c r="A9" s="20">
        <f t="shared" si="0"/>
        <v>1</v>
      </c>
      <c r="B9" s="13">
        <f>Calendrier!A6</f>
        <v>42741</v>
      </c>
      <c r="C9" s="30"/>
      <c r="D9" s="30"/>
      <c r="E9" s="30"/>
      <c r="F9" s="30"/>
      <c r="G9" s="23">
        <f ca="1">IF(CELL("type",C9)="v",D9-C9)+IF(CELL("type",E9)="v",F9-E9)</f>
        <v>0</v>
      </c>
      <c r="H9" s="31"/>
      <c r="I9" s="31"/>
      <c r="J9" s="30"/>
      <c r="K9" s="30"/>
      <c r="L9" s="30"/>
      <c r="M9" s="30"/>
      <c r="N9" s="23">
        <f ca="1">IF(CELL("type",J9)="v",K9-J9)+IF(CELL("type",L9)="v",M9-L9)</f>
        <v>0</v>
      </c>
      <c r="O9" s="31"/>
      <c r="P9" s="31"/>
      <c r="Q9" s="30"/>
      <c r="R9" s="30"/>
      <c r="S9" s="30"/>
      <c r="T9" s="30"/>
      <c r="U9" s="23">
        <f ca="1">IF(CELL("type",Q9)="v",R9-Q9)+IF(CELL("type",S9)="v",T9-S9)</f>
        <v>0</v>
      </c>
      <c r="V9" s="31"/>
      <c r="W9" s="31"/>
    </row>
    <row r="10" spans="1:23" x14ac:dyDescent="0.25">
      <c r="A10" s="20">
        <f t="shared" si="0"/>
        <v>1</v>
      </c>
      <c r="B10" s="13">
        <f>Calendrier!A7</f>
        <v>42742</v>
      </c>
      <c r="C10" s="30"/>
      <c r="D10" s="30"/>
      <c r="E10" s="30"/>
      <c r="F10" s="30"/>
      <c r="G10" s="13"/>
      <c r="H10" s="31"/>
      <c r="I10" s="31"/>
      <c r="J10" s="30"/>
      <c r="K10" s="30"/>
      <c r="L10" s="30"/>
      <c r="M10" s="30"/>
      <c r="N10" s="13"/>
      <c r="O10" s="31"/>
      <c r="P10" s="31"/>
      <c r="Q10" s="30"/>
      <c r="R10" s="30"/>
      <c r="S10" s="30"/>
      <c r="T10" s="30"/>
      <c r="U10" s="13"/>
      <c r="V10" s="31"/>
      <c r="W10" s="31"/>
    </row>
    <row r="11" spans="1:23" x14ac:dyDescent="0.25">
      <c r="A11" s="20">
        <f t="shared" si="0"/>
        <v>1</v>
      </c>
      <c r="B11" s="13">
        <f>Calendrier!A8</f>
        <v>42743</v>
      </c>
      <c r="C11" s="30"/>
      <c r="D11" s="30"/>
      <c r="E11" s="30"/>
      <c r="F11" s="30"/>
      <c r="G11" s="24">
        <f ca="1">SUM(G5:G10)</f>
        <v>0</v>
      </c>
      <c r="H11" s="31"/>
      <c r="I11" s="31"/>
      <c r="J11" s="30"/>
      <c r="K11" s="30"/>
      <c r="L11" s="30"/>
      <c r="M11" s="30"/>
      <c r="N11" s="24">
        <f ca="1">SUM(N5:N10)</f>
        <v>0</v>
      </c>
      <c r="O11" s="31"/>
      <c r="P11" s="31"/>
      <c r="Q11" s="30"/>
      <c r="R11" s="30"/>
      <c r="S11" s="30"/>
      <c r="T11" s="30"/>
      <c r="U11" s="24">
        <f ca="1">SUM(U5:U10)</f>
        <v>0</v>
      </c>
      <c r="V11" s="31"/>
      <c r="W11" s="31"/>
    </row>
    <row r="12" spans="1:23" x14ac:dyDescent="0.25">
      <c r="A12" s="20">
        <f t="shared" si="0"/>
        <v>1</v>
      </c>
      <c r="B12" s="13">
        <f>Calendrier!A9</f>
        <v>42744</v>
      </c>
      <c r="C12" s="30"/>
      <c r="D12" s="30"/>
      <c r="E12" s="30"/>
      <c r="F12" s="30"/>
      <c r="G12" s="23">
        <f ca="1">IF(CELL("type",C12)="v",D12-C12)+IF(CELL("type",E12)="v",F12-E12)</f>
        <v>0</v>
      </c>
      <c r="H12" s="31"/>
      <c r="I12" s="31"/>
      <c r="J12" s="30"/>
      <c r="K12" s="30"/>
      <c r="L12" s="30"/>
      <c r="M12" s="30"/>
      <c r="N12" s="23">
        <f ca="1">IF(CELL("type",J12)="v",K12-J12)+IF(CELL("type",L12)="v",M12-L12)</f>
        <v>0</v>
      </c>
      <c r="O12" s="31"/>
      <c r="P12" s="31"/>
      <c r="Q12" s="30"/>
      <c r="R12" s="30"/>
      <c r="S12" s="30"/>
      <c r="T12" s="30"/>
      <c r="U12" s="23">
        <f ca="1">IF(CELL("type",Q12)="v",R12-Q12)+IF(CELL("type",S12)="v",T12-S12)</f>
        <v>0</v>
      </c>
      <c r="V12" s="31"/>
      <c r="W12" s="31"/>
    </row>
    <row r="13" spans="1:23" x14ac:dyDescent="0.25">
      <c r="A13" s="20">
        <f t="shared" si="0"/>
        <v>1</v>
      </c>
      <c r="B13" s="13">
        <f>Calendrier!A10</f>
        <v>42745</v>
      </c>
      <c r="C13" s="30"/>
      <c r="D13" s="30"/>
      <c r="E13" s="30"/>
      <c r="F13" s="30"/>
      <c r="G13" s="23">
        <f ca="1">IF(CELL("type",C13)="v",D13-C13)+IF(CELL("type",E13)="v",F13-E13)</f>
        <v>0</v>
      </c>
      <c r="H13" s="31"/>
      <c r="I13" s="31"/>
      <c r="J13" s="30"/>
      <c r="K13" s="30"/>
      <c r="L13" s="30"/>
      <c r="M13" s="30"/>
      <c r="N13" s="23">
        <f ca="1">IF(CELL("type",J13)="v",K13-J13)+IF(CELL("type",L13)="v",M13-L13)</f>
        <v>0</v>
      </c>
      <c r="O13" s="31"/>
      <c r="P13" s="31"/>
      <c r="Q13" s="30"/>
      <c r="R13" s="30"/>
      <c r="S13" s="30"/>
      <c r="T13" s="30"/>
      <c r="U13" s="23">
        <f ca="1">IF(CELL("type",Q13)="v",R13-Q13)+IF(CELL("type",S13)="v",T13-S13)</f>
        <v>0</v>
      </c>
      <c r="V13" s="31"/>
      <c r="W13" s="31"/>
    </row>
    <row r="14" spans="1:23" x14ac:dyDescent="0.25">
      <c r="A14" s="20">
        <f t="shared" si="0"/>
        <v>1</v>
      </c>
      <c r="B14" s="13">
        <f>Calendrier!A11</f>
        <v>42746</v>
      </c>
      <c r="C14" s="30"/>
      <c r="D14" s="30"/>
      <c r="E14" s="30"/>
      <c r="F14" s="30"/>
      <c r="G14" s="23">
        <f ca="1">IF(CELL("type",C14)="v",D14-C14)+IF(CELL("type",E14)="v",F14-E14)</f>
        <v>0</v>
      </c>
      <c r="H14" s="31"/>
      <c r="I14" s="31"/>
      <c r="J14" s="30"/>
      <c r="K14" s="30"/>
      <c r="L14" s="30"/>
      <c r="M14" s="30"/>
      <c r="N14" s="23">
        <f ca="1">IF(CELL("type",J14)="v",K14-J14)+IF(CELL("type",L14)="v",M14-L14)</f>
        <v>0</v>
      </c>
      <c r="O14" s="31"/>
      <c r="P14" s="31"/>
      <c r="Q14" s="30"/>
      <c r="R14" s="30"/>
      <c r="S14" s="30"/>
      <c r="T14" s="30"/>
      <c r="U14" s="23">
        <f ca="1">IF(CELL("type",Q14)="v",R14-Q14)+IF(CELL("type",S14)="v",T14-S14)</f>
        <v>0</v>
      </c>
      <c r="V14" s="31"/>
      <c r="W14" s="31"/>
    </row>
    <row r="15" spans="1:23" x14ac:dyDescent="0.25">
      <c r="A15" s="20">
        <f t="shared" si="0"/>
        <v>1</v>
      </c>
      <c r="B15" s="13">
        <f>Calendrier!A12</f>
        <v>42747</v>
      </c>
      <c r="C15" s="30"/>
      <c r="D15" s="30"/>
      <c r="E15" s="30"/>
      <c r="F15" s="30"/>
      <c r="G15" s="23">
        <f ca="1">IF(CELL("type",C15)="v",D15-C15)+IF(CELL("type",E15)="v",F15-E15)</f>
        <v>0</v>
      </c>
      <c r="H15" s="31"/>
      <c r="I15" s="31"/>
      <c r="J15" s="30"/>
      <c r="K15" s="30"/>
      <c r="L15" s="30"/>
      <c r="M15" s="30"/>
      <c r="N15" s="23">
        <f ca="1">IF(CELL("type",J15)="v",K15-J15)+IF(CELL("type",L15)="v",M15-L15)</f>
        <v>0</v>
      </c>
      <c r="O15" s="31"/>
      <c r="P15" s="31"/>
      <c r="Q15" s="30"/>
      <c r="R15" s="30"/>
      <c r="S15" s="30"/>
      <c r="T15" s="30"/>
      <c r="U15" s="23">
        <f ca="1">IF(CELL("type",Q15)="v",R15-Q15)+IF(CELL("type",S15)="v",T15-S15)</f>
        <v>0</v>
      </c>
      <c r="V15" s="31"/>
      <c r="W15" s="31"/>
    </row>
    <row r="16" spans="1:23" x14ac:dyDescent="0.25">
      <c r="A16" s="20">
        <f t="shared" si="0"/>
        <v>1</v>
      </c>
      <c r="B16" s="13">
        <f>Calendrier!A13</f>
        <v>42748</v>
      </c>
      <c r="C16" s="30"/>
      <c r="D16" s="30"/>
      <c r="E16" s="30"/>
      <c r="F16" s="30"/>
      <c r="G16" s="23">
        <f ca="1">IF(CELL("type",C16)="v",D16-C16)+IF(CELL("type",E16)="v",F16-E16)</f>
        <v>0</v>
      </c>
      <c r="H16" s="31"/>
      <c r="I16" s="31"/>
      <c r="J16" s="30"/>
      <c r="K16" s="30"/>
      <c r="L16" s="30"/>
      <c r="M16" s="30"/>
      <c r="N16" s="23">
        <f ca="1">IF(CELL("type",J16)="v",K16-J16)+IF(CELL("type",L16)="v",M16-L16)</f>
        <v>0</v>
      </c>
      <c r="O16" s="31"/>
      <c r="P16" s="31"/>
      <c r="Q16" s="30"/>
      <c r="R16" s="30"/>
      <c r="S16" s="30"/>
      <c r="T16" s="30"/>
      <c r="U16" s="23">
        <f ca="1">IF(CELL("type",Q16)="v",R16-Q16)+IF(CELL("type",S16)="v",T16-S16)</f>
        <v>0</v>
      </c>
      <c r="V16" s="31"/>
      <c r="W16" s="31"/>
    </row>
    <row r="17" spans="1:23" x14ac:dyDescent="0.25">
      <c r="A17" s="20">
        <f t="shared" si="0"/>
        <v>1</v>
      </c>
      <c r="B17" s="13">
        <f>Calendrier!A14</f>
        <v>42749</v>
      </c>
      <c r="C17" s="30"/>
      <c r="D17" s="30"/>
      <c r="E17" s="30"/>
      <c r="F17" s="30"/>
      <c r="G17" s="13"/>
      <c r="H17" s="31"/>
      <c r="I17" s="31"/>
      <c r="J17" s="30"/>
      <c r="K17" s="30"/>
      <c r="L17" s="30"/>
      <c r="M17" s="30"/>
      <c r="N17" s="13"/>
      <c r="O17" s="31"/>
      <c r="P17" s="31"/>
      <c r="Q17" s="30"/>
      <c r="R17" s="30"/>
      <c r="S17" s="30"/>
      <c r="T17" s="30"/>
      <c r="U17" s="13"/>
      <c r="V17" s="31"/>
      <c r="W17" s="31"/>
    </row>
    <row r="18" spans="1:23" x14ac:dyDescent="0.25">
      <c r="A18" s="20">
        <f t="shared" si="0"/>
        <v>1</v>
      </c>
      <c r="B18" s="13">
        <f>Calendrier!A15</f>
        <v>42750</v>
      </c>
      <c r="C18" s="30"/>
      <c r="D18" s="30"/>
      <c r="E18" s="30"/>
      <c r="F18" s="30"/>
      <c r="G18" s="24">
        <f ca="1">SUM(G12:G17)</f>
        <v>0</v>
      </c>
      <c r="H18" s="31"/>
      <c r="I18" s="31"/>
      <c r="J18" s="30"/>
      <c r="K18" s="30"/>
      <c r="L18" s="30"/>
      <c r="M18" s="30"/>
      <c r="N18" s="24">
        <f ca="1">SUM(N12:N17)</f>
        <v>0</v>
      </c>
      <c r="O18" s="31"/>
      <c r="P18" s="31"/>
      <c r="Q18" s="30"/>
      <c r="R18" s="30"/>
      <c r="S18" s="30"/>
      <c r="T18" s="30"/>
      <c r="U18" s="24">
        <f ca="1">SUM(U12:U17)</f>
        <v>0</v>
      </c>
      <c r="V18" s="31"/>
      <c r="W18" s="31"/>
    </row>
    <row r="19" spans="1:23" x14ac:dyDescent="0.25">
      <c r="A19" s="20">
        <f t="shared" si="0"/>
        <v>1</v>
      </c>
      <c r="B19" s="13">
        <f>Calendrier!A16</f>
        <v>42751</v>
      </c>
      <c r="C19" s="30"/>
      <c r="D19" s="30"/>
      <c r="E19" s="30"/>
      <c r="F19" s="30"/>
      <c r="G19" s="23">
        <f ca="1">IF(CELL("type",C19)="v",D19-C19)+IF(CELL("type",E19)="v",F19-E19)</f>
        <v>0</v>
      </c>
      <c r="H19" s="31"/>
      <c r="I19" s="31"/>
      <c r="J19" s="30"/>
      <c r="K19" s="30"/>
      <c r="L19" s="30"/>
      <c r="M19" s="30"/>
      <c r="N19" s="23">
        <f ca="1">IF(CELL("type",J19)="v",K19-J19)+IF(CELL("type",L19)="v",M19-L19)</f>
        <v>0</v>
      </c>
      <c r="O19" s="31"/>
      <c r="P19" s="31"/>
      <c r="Q19" s="30"/>
      <c r="R19" s="30"/>
      <c r="S19" s="30"/>
      <c r="T19" s="30"/>
      <c r="U19" s="23">
        <f ca="1">IF(CELL("type",Q19)="v",R19-Q19)+IF(CELL("type",S19)="v",T19-S19)</f>
        <v>0</v>
      </c>
      <c r="V19" s="31"/>
      <c r="W19" s="31"/>
    </row>
    <row r="20" spans="1:23" x14ac:dyDescent="0.25">
      <c r="A20" s="20">
        <f t="shared" si="0"/>
        <v>1</v>
      </c>
      <c r="B20" s="13">
        <f>Calendrier!A17</f>
        <v>42752</v>
      </c>
      <c r="C20" s="30"/>
      <c r="D20" s="30"/>
      <c r="E20" s="30"/>
      <c r="F20" s="30"/>
      <c r="G20" s="23">
        <f ca="1">IF(CELL("type",C20)="v",D20-C20)+IF(CELL("type",E20)="v",F20-E20)</f>
        <v>0</v>
      </c>
      <c r="H20" s="31"/>
      <c r="I20" s="31"/>
      <c r="J20" s="30"/>
      <c r="K20" s="30"/>
      <c r="L20" s="30"/>
      <c r="M20" s="30"/>
      <c r="N20" s="23">
        <f ca="1">IF(CELL("type",J20)="v",K20-J20)+IF(CELL("type",L20)="v",M20-L20)</f>
        <v>0</v>
      </c>
      <c r="O20" s="31"/>
      <c r="P20" s="31"/>
      <c r="Q20" s="30"/>
      <c r="R20" s="30"/>
      <c r="S20" s="30"/>
      <c r="T20" s="30"/>
      <c r="U20" s="23">
        <f ca="1">IF(CELL("type",Q20)="v",R20-Q20)+IF(CELL("type",S20)="v",T20-S20)</f>
        <v>0</v>
      </c>
      <c r="V20" s="31"/>
      <c r="W20" s="31"/>
    </row>
    <row r="21" spans="1:23" x14ac:dyDescent="0.25">
      <c r="A21" s="20">
        <f t="shared" si="0"/>
        <v>1</v>
      </c>
      <c r="B21" s="13">
        <f>Calendrier!A18</f>
        <v>42753</v>
      </c>
      <c r="C21" s="30"/>
      <c r="D21" s="30"/>
      <c r="E21" s="30"/>
      <c r="F21" s="30"/>
      <c r="G21" s="23">
        <f ca="1">IF(CELL("type",C21)="v",D21-C21)+IF(CELL("type",E21)="v",F21-E21)</f>
        <v>0</v>
      </c>
      <c r="H21" s="31"/>
      <c r="I21" s="31"/>
      <c r="J21" s="30"/>
      <c r="K21" s="30"/>
      <c r="L21" s="30"/>
      <c r="M21" s="30"/>
      <c r="N21" s="23">
        <f ca="1">IF(CELL("type",J21)="v",K21-J21)+IF(CELL("type",L21)="v",M21-L21)</f>
        <v>0</v>
      </c>
      <c r="O21" s="31"/>
      <c r="P21" s="31"/>
      <c r="Q21" s="30"/>
      <c r="R21" s="30"/>
      <c r="S21" s="30"/>
      <c r="T21" s="30"/>
      <c r="U21" s="23">
        <f ca="1">IF(CELL("type",Q21)="v",R21-Q21)+IF(CELL("type",S21)="v",T21-S21)</f>
        <v>0</v>
      </c>
      <c r="V21" s="31"/>
      <c r="W21" s="31"/>
    </row>
    <row r="22" spans="1:23" x14ac:dyDescent="0.25">
      <c r="A22" s="20">
        <f t="shared" si="0"/>
        <v>1</v>
      </c>
      <c r="B22" s="13">
        <f>Calendrier!A19</f>
        <v>42754</v>
      </c>
      <c r="C22" s="30"/>
      <c r="D22" s="30"/>
      <c r="E22" s="30"/>
      <c r="F22" s="30"/>
      <c r="G22" s="23">
        <f ca="1">IF(CELL("type",C22)="v",D22-C22)+IF(CELL("type",E22)="v",F22-E22)</f>
        <v>0</v>
      </c>
      <c r="H22" s="31"/>
      <c r="I22" s="31"/>
      <c r="J22" s="30"/>
      <c r="K22" s="30"/>
      <c r="L22" s="30"/>
      <c r="M22" s="30"/>
      <c r="N22" s="23">
        <f ca="1">IF(CELL("type",J22)="v",K22-J22)+IF(CELL("type",L22)="v",M22-L22)</f>
        <v>0</v>
      </c>
      <c r="O22" s="31"/>
      <c r="P22" s="31"/>
      <c r="Q22" s="30"/>
      <c r="R22" s="30"/>
      <c r="S22" s="30"/>
      <c r="T22" s="30"/>
      <c r="U22" s="23">
        <f ca="1">IF(CELL("type",Q22)="v",R22-Q22)+IF(CELL("type",S22)="v",T22-S22)</f>
        <v>0</v>
      </c>
      <c r="V22" s="31"/>
      <c r="W22" s="31"/>
    </row>
    <row r="23" spans="1:23" x14ac:dyDescent="0.25">
      <c r="A23" s="20">
        <f t="shared" si="0"/>
        <v>1</v>
      </c>
      <c r="B23" s="13">
        <f>Calendrier!A20</f>
        <v>42755</v>
      </c>
      <c r="C23" s="30"/>
      <c r="D23" s="30"/>
      <c r="E23" s="30"/>
      <c r="F23" s="30"/>
      <c r="G23" s="23">
        <f ca="1">IF(CELL("type",C23)="v",D23-C23)+IF(CELL("type",E23)="v",F23-E23)</f>
        <v>0</v>
      </c>
      <c r="H23" s="31"/>
      <c r="I23" s="31"/>
      <c r="J23" s="30"/>
      <c r="K23" s="30"/>
      <c r="L23" s="30"/>
      <c r="M23" s="30"/>
      <c r="N23" s="23">
        <f ca="1">IF(CELL("type",J23)="v",K23-J23)+IF(CELL("type",L23)="v",M23-L23)</f>
        <v>0</v>
      </c>
      <c r="O23" s="31"/>
      <c r="P23" s="31"/>
      <c r="Q23" s="30"/>
      <c r="R23" s="30"/>
      <c r="S23" s="30"/>
      <c r="T23" s="30"/>
      <c r="U23" s="23">
        <f ca="1">IF(CELL("type",Q23)="v",R23-Q23)+IF(CELL("type",S23)="v",T23-S23)</f>
        <v>0</v>
      </c>
      <c r="V23" s="31"/>
      <c r="W23" s="31"/>
    </row>
    <row r="24" spans="1:23" x14ac:dyDescent="0.25">
      <c r="A24" s="20">
        <f t="shared" si="0"/>
        <v>1</v>
      </c>
      <c r="B24" s="13">
        <f>Calendrier!A21</f>
        <v>42756</v>
      </c>
      <c r="C24" s="30"/>
      <c r="D24" s="30"/>
      <c r="E24" s="30"/>
      <c r="F24" s="30"/>
      <c r="G24" s="13"/>
      <c r="H24" s="31"/>
      <c r="I24" s="31"/>
      <c r="J24" s="30"/>
      <c r="K24" s="30"/>
      <c r="L24" s="30"/>
      <c r="M24" s="30"/>
      <c r="N24" s="13"/>
      <c r="O24" s="31"/>
      <c r="P24" s="31"/>
      <c r="Q24" s="30"/>
      <c r="R24" s="30"/>
      <c r="S24" s="30"/>
      <c r="T24" s="30"/>
      <c r="U24" s="13"/>
      <c r="V24" s="31"/>
      <c r="W24" s="31"/>
    </row>
    <row r="25" spans="1:23" x14ac:dyDescent="0.25">
      <c r="A25" s="20">
        <f t="shared" si="0"/>
        <v>1</v>
      </c>
      <c r="B25" s="13">
        <f>Calendrier!A22</f>
        <v>42757</v>
      </c>
      <c r="C25" s="30"/>
      <c r="D25" s="30"/>
      <c r="E25" s="30"/>
      <c r="F25" s="30"/>
      <c r="G25" s="24">
        <f ca="1">SUM(G19:G24)</f>
        <v>0</v>
      </c>
      <c r="H25" s="31"/>
      <c r="I25" s="31"/>
      <c r="J25" s="30"/>
      <c r="K25" s="30"/>
      <c r="L25" s="30"/>
      <c r="M25" s="30"/>
      <c r="N25" s="24">
        <f ca="1">SUM(N19:N24)</f>
        <v>0</v>
      </c>
      <c r="O25" s="31"/>
      <c r="P25" s="31"/>
      <c r="Q25" s="30"/>
      <c r="R25" s="30"/>
      <c r="S25" s="30"/>
      <c r="T25" s="30"/>
      <c r="U25" s="24">
        <f ca="1">SUM(U19:U24)</f>
        <v>0</v>
      </c>
      <c r="V25" s="31"/>
      <c r="W25" s="31"/>
    </row>
    <row r="26" spans="1:23" x14ac:dyDescent="0.25">
      <c r="A26" s="20">
        <f t="shared" si="0"/>
        <v>1</v>
      </c>
      <c r="B26" s="13">
        <f>Calendrier!A23</f>
        <v>42758</v>
      </c>
      <c r="C26" s="30"/>
      <c r="D26" s="30"/>
      <c r="E26" s="30"/>
      <c r="F26" s="30"/>
      <c r="G26" s="23">
        <f ca="1">IF(CELL("type",C26)="v",D26-C26)+IF(CELL("type",E26)="v",F26-E26)</f>
        <v>0</v>
      </c>
      <c r="H26" s="31"/>
      <c r="I26" s="31"/>
      <c r="J26" s="30"/>
      <c r="K26" s="30"/>
      <c r="L26" s="30"/>
      <c r="M26" s="30"/>
      <c r="N26" s="23">
        <f ca="1">IF(CELL("type",J26)="v",K26-J26)+IF(CELL("type",L26)="v",M26-L26)</f>
        <v>0</v>
      </c>
      <c r="O26" s="31"/>
      <c r="P26" s="31"/>
      <c r="Q26" s="30"/>
      <c r="R26" s="30"/>
      <c r="S26" s="30"/>
      <c r="T26" s="30"/>
      <c r="U26" s="23">
        <f ca="1">IF(CELL("type",Q26)="v",R26-Q26)+IF(CELL("type",S26)="v",T26-S26)</f>
        <v>0</v>
      </c>
      <c r="V26" s="31"/>
      <c r="W26" s="31"/>
    </row>
    <row r="27" spans="1:23" x14ac:dyDescent="0.25">
      <c r="A27" s="20">
        <f t="shared" si="0"/>
        <v>1</v>
      </c>
      <c r="B27" s="13">
        <f>Calendrier!A24</f>
        <v>42759</v>
      </c>
      <c r="C27" s="30"/>
      <c r="D27" s="30"/>
      <c r="E27" s="30"/>
      <c r="F27" s="30"/>
      <c r="G27" s="23">
        <f ca="1">IF(CELL("type",C27)="v",D27-C27)+IF(CELL("type",E27)="v",F27-E27)</f>
        <v>0</v>
      </c>
      <c r="H27" s="31"/>
      <c r="I27" s="31"/>
      <c r="J27" s="30"/>
      <c r="K27" s="30"/>
      <c r="L27" s="30"/>
      <c r="M27" s="30"/>
      <c r="N27" s="23">
        <f ca="1">IF(CELL("type",J27)="v",K27-J27)+IF(CELL("type",L27)="v",M27-L27)</f>
        <v>0</v>
      </c>
      <c r="O27" s="31"/>
      <c r="P27" s="31"/>
      <c r="Q27" s="30"/>
      <c r="R27" s="30"/>
      <c r="S27" s="30"/>
      <c r="T27" s="30"/>
      <c r="U27" s="23">
        <f ca="1">IF(CELL("type",Q27)="v",R27-Q27)+IF(CELL("type",S27)="v",T27-S27)</f>
        <v>0</v>
      </c>
      <c r="V27" s="31"/>
      <c r="W27" s="31"/>
    </row>
    <row r="28" spans="1:23" x14ac:dyDescent="0.25">
      <c r="A28" s="20">
        <f t="shared" si="0"/>
        <v>1</v>
      </c>
      <c r="B28" s="13">
        <f>Calendrier!A25</f>
        <v>42760</v>
      </c>
      <c r="C28" s="30"/>
      <c r="D28" s="30"/>
      <c r="E28" s="30"/>
      <c r="F28" s="30"/>
      <c r="G28" s="23">
        <f ca="1">IF(CELL("type",C28)="v",D28-C28)+IF(CELL("type",E28)="v",F28-E28)</f>
        <v>0</v>
      </c>
      <c r="H28" s="31"/>
      <c r="I28" s="31"/>
      <c r="J28" s="30"/>
      <c r="K28" s="30"/>
      <c r="L28" s="30"/>
      <c r="M28" s="30"/>
      <c r="N28" s="23">
        <f ca="1">IF(CELL("type",J28)="v",K28-J28)+IF(CELL("type",L28)="v",M28-L28)</f>
        <v>0</v>
      </c>
      <c r="O28" s="31"/>
      <c r="P28" s="31"/>
      <c r="Q28" s="30"/>
      <c r="R28" s="30"/>
      <c r="S28" s="30"/>
      <c r="T28" s="30"/>
      <c r="U28" s="23">
        <f ca="1">IF(CELL("type",Q28)="v",R28-Q28)+IF(CELL("type",S28)="v",T28-S28)</f>
        <v>0</v>
      </c>
      <c r="V28" s="31"/>
      <c r="W28" s="31"/>
    </row>
    <row r="29" spans="1:23" x14ac:dyDescent="0.25">
      <c r="A29" s="20">
        <f t="shared" si="0"/>
        <v>1</v>
      </c>
      <c r="B29" s="13">
        <f>Calendrier!A26</f>
        <v>42761</v>
      </c>
      <c r="C29" s="30"/>
      <c r="D29" s="30"/>
      <c r="E29" s="30"/>
      <c r="F29" s="30"/>
      <c r="G29" s="23">
        <f ca="1">IF(CELL("type",C29)="v",D29-C29)+IF(CELL("type",E29)="v",F29-E29)</f>
        <v>0</v>
      </c>
      <c r="H29" s="31"/>
      <c r="I29" s="31"/>
      <c r="J29" s="30"/>
      <c r="K29" s="30"/>
      <c r="L29" s="30"/>
      <c r="M29" s="30"/>
      <c r="N29" s="23">
        <f ca="1">IF(CELL("type",J29)="v",K29-J29)+IF(CELL("type",L29)="v",M29-L29)</f>
        <v>0</v>
      </c>
      <c r="O29" s="31"/>
      <c r="P29" s="31"/>
      <c r="Q29" s="30"/>
      <c r="R29" s="30"/>
      <c r="S29" s="30"/>
      <c r="T29" s="30"/>
      <c r="U29" s="23">
        <f ca="1">IF(CELL("type",Q29)="v",R29-Q29)+IF(CELL("type",S29)="v",T29-S29)</f>
        <v>0</v>
      </c>
      <c r="V29" s="31"/>
      <c r="W29" s="31"/>
    </row>
    <row r="30" spans="1:23" x14ac:dyDescent="0.25">
      <c r="A30" s="20">
        <f t="shared" si="0"/>
        <v>1</v>
      </c>
      <c r="B30" s="13">
        <f>Calendrier!A27</f>
        <v>42762</v>
      </c>
      <c r="C30" s="30"/>
      <c r="D30" s="30"/>
      <c r="E30" s="30"/>
      <c r="F30" s="30"/>
      <c r="G30" s="23">
        <f ca="1">IF(CELL("type",C30)="v",D30-C30)+IF(CELL("type",E30)="v",F30-E30)</f>
        <v>0</v>
      </c>
      <c r="H30" s="31"/>
      <c r="I30" s="31"/>
      <c r="J30" s="30"/>
      <c r="K30" s="30"/>
      <c r="L30" s="30"/>
      <c r="M30" s="30"/>
      <c r="N30" s="23">
        <f ca="1">IF(CELL("type",J30)="v",K30-J30)+IF(CELL("type",L30)="v",M30-L30)</f>
        <v>0</v>
      </c>
      <c r="O30" s="31"/>
      <c r="P30" s="31"/>
      <c r="Q30" s="30"/>
      <c r="R30" s="30"/>
      <c r="S30" s="30"/>
      <c r="T30" s="30"/>
      <c r="U30" s="23">
        <f ca="1">IF(CELL("type",Q30)="v",R30-Q30)+IF(CELL("type",S30)="v",T30-S30)</f>
        <v>0</v>
      </c>
      <c r="V30" s="31"/>
      <c r="W30" s="31"/>
    </row>
    <row r="31" spans="1:23" x14ac:dyDescent="0.25">
      <c r="A31" s="20">
        <f t="shared" si="0"/>
        <v>1</v>
      </c>
      <c r="B31" s="13">
        <f>Calendrier!A28</f>
        <v>42763</v>
      </c>
      <c r="C31" s="30"/>
      <c r="D31" s="30"/>
      <c r="E31" s="30"/>
      <c r="F31" s="30"/>
      <c r="G31" s="13"/>
      <c r="H31" s="31"/>
      <c r="I31" s="31"/>
      <c r="J31" s="30"/>
      <c r="K31" s="30"/>
      <c r="L31" s="30"/>
      <c r="M31" s="30"/>
      <c r="N31" s="13"/>
      <c r="O31" s="31"/>
      <c r="P31" s="31"/>
      <c r="Q31" s="30"/>
      <c r="R31" s="30"/>
      <c r="S31" s="30"/>
      <c r="T31" s="30"/>
      <c r="U31" s="13"/>
      <c r="V31" s="31"/>
      <c r="W31" s="31"/>
    </row>
    <row r="32" spans="1:23" x14ac:dyDescent="0.25">
      <c r="A32" s="20">
        <f t="shared" si="0"/>
        <v>1</v>
      </c>
      <c r="B32" s="13">
        <f>Calendrier!A29</f>
        <v>42764</v>
      </c>
      <c r="C32" s="30"/>
      <c r="D32" s="30"/>
      <c r="E32" s="30"/>
      <c r="F32" s="30"/>
      <c r="G32" s="24">
        <f ca="1">SUM(G26:G31)</f>
        <v>0</v>
      </c>
      <c r="H32" s="31"/>
      <c r="I32" s="31"/>
      <c r="J32" s="30"/>
      <c r="K32" s="30"/>
      <c r="L32" s="30"/>
      <c r="M32" s="30"/>
      <c r="N32" s="24">
        <f ca="1">SUM(N26:N31)</f>
        <v>0</v>
      </c>
      <c r="O32" s="31"/>
      <c r="P32" s="31"/>
      <c r="Q32" s="30"/>
      <c r="R32" s="30"/>
      <c r="S32" s="30"/>
      <c r="T32" s="30"/>
      <c r="U32" s="24">
        <f ca="1">SUM(U26:U31)</f>
        <v>0</v>
      </c>
      <c r="V32" s="31"/>
      <c r="W32" s="31"/>
    </row>
    <row r="33" spans="1:23" x14ac:dyDescent="0.25">
      <c r="A33" s="20">
        <f t="shared" si="0"/>
        <v>1</v>
      </c>
      <c r="B33" s="13">
        <f>Calendrier!A30</f>
        <v>42765</v>
      </c>
      <c r="C33" s="30"/>
      <c r="D33" s="30"/>
      <c r="E33" s="30"/>
      <c r="F33" s="30"/>
      <c r="G33" s="23">
        <f ca="1">IF(CELL("type",C33)="v",D33-C33)+IF(CELL("type",E33)="v",F33-E33)</f>
        <v>0</v>
      </c>
      <c r="H33" s="31"/>
      <c r="I33" s="31"/>
      <c r="J33" s="30"/>
      <c r="K33" s="30"/>
      <c r="L33" s="30"/>
      <c r="M33" s="30"/>
      <c r="N33" s="23">
        <f ca="1">IF(CELL("type",J33)="v",K33-J33)+IF(CELL("type",L33)="v",M33-L33)</f>
        <v>0</v>
      </c>
      <c r="O33" s="31"/>
      <c r="P33" s="31"/>
      <c r="Q33" s="30"/>
      <c r="R33" s="30"/>
      <c r="S33" s="30"/>
      <c r="T33" s="30"/>
      <c r="U33" s="23">
        <f ca="1">IF(CELL("type",Q33)="v",R33-Q33)+IF(CELL("type",S33)="v",T33-S33)</f>
        <v>0</v>
      </c>
      <c r="V33" s="31"/>
      <c r="W33" s="31"/>
    </row>
    <row r="34" spans="1:23" ht="15.75" thickBot="1" x14ac:dyDescent="0.3">
      <c r="A34" s="21">
        <f t="shared" si="0"/>
        <v>1</v>
      </c>
      <c r="B34" s="26">
        <f>Calendrier!A31</f>
        <v>42766</v>
      </c>
      <c r="C34" s="30"/>
      <c r="D34" s="30"/>
      <c r="E34" s="30"/>
      <c r="F34" s="30"/>
      <c r="G34" s="27">
        <f ca="1">IF(CELL("type",C34)="v",D34-C34)+IF(CELL("type",E34)="v",F34-E34)</f>
        <v>0</v>
      </c>
      <c r="H34" s="32"/>
      <c r="I34" s="32"/>
      <c r="J34" s="30"/>
      <c r="K34" s="30"/>
      <c r="L34" s="30"/>
      <c r="M34" s="30"/>
      <c r="N34" s="27">
        <f ca="1">IF(CELL("type",J34)="v",K34-J34)+IF(CELL("type",L34)="v",M34-L34)</f>
        <v>0</v>
      </c>
      <c r="O34" s="32"/>
      <c r="P34" s="32"/>
      <c r="Q34" s="30"/>
      <c r="R34" s="30"/>
      <c r="S34" s="30"/>
      <c r="T34" s="30"/>
      <c r="U34" s="27">
        <f ca="1">IF(CELL("type",Q34)="v",R34-Q34)+IF(CELL("type",S34)="v",T34-S34)</f>
        <v>0</v>
      </c>
      <c r="V34" s="32"/>
      <c r="W34" s="32"/>
    </row>
    <row r="35" spans="1:23" s="43" customFormat="1" ht="20.100000000000001" customHeight="1" thickBot="1" x14ac:dyDescent="0.3">
      <c r="A35" s="38">
        <v>1</v>
      </c>
      <c r="B35" s="39" t="s">
        <v>40</v>
      </c>
      <c r="C35" s="40"/>
      <c r="D35" s="40"/>
      <c r="E35" s="40"/>
      <c r="F35" s="40"/>
      <c r="G35" s="41">
        <f ca="1">(G11+G18+G25+G32+G33+G34)*24</f>
        <v>0</v>
      </c>
      <c r="H35" s="42"/>
      <c r="I35" s="42"/>
      <c r="J35" s="40"/>
      <c r="K35" s="40"/>
      <c r="L35" s="40"/>
      <c r="M35" s="40"/>
      <c r="N35" s="41">
        <f ca="1">(N11+N18+N25+N32+N33+N34)*24</f>
        <v>0</v>
      </c>
      <c r="O35" s="42"/>
      <c r="P35" s="42"/>
      <c r="Q35" s="40"/>
      <c r="R35" s="40"/>
      <c r="S35" s="40"/>
      <c r="T35" s="40"/>
      <c r="U35" s="41">
        <f ca="1">(U11+U18+U25+U32+U33+U34)*24</f>
        <v>0</v>
      </c>
      <c r="V35" s="42"/>
      <c r="W35" s="42"/>
    </row>
    <row r="36" spans="1:23" ht="15.75" thickBot="1" x14ac:dyDescent="0.3">
      <c r="A36" s="22">
        <f t="shared" si="0"/>
        <v>2</v>
      </c>
      <c r="B36" s="13">
        <f>Calendrier!A32</f>
        <v>42767</v>
      </c>
      <c r="C36" s="30"/>
      <c r="D36" s="30"/>
      <c r="E36" s="30"/>
      <c r="F36" s="30"/>
      <c r="G36" s="23">
        <f ca="1">IF(CELL("type",C36)="v",D36-C36)+IF(CELL("type",E36)="v",F36-E36)</f>
        <v>0</v>
      </c>
      <c r="H36" s="31"/>
      <c r="I36" s="31"/>
      <c r="J36" s="30"/>
      <c r="K36" s="30"/>
      <c r="L36" s="30"/>
      <c r="M36" s="30"/>
      <c r="N36" s="23">
        <f ca="1">IF(CELL("type",J36)="v",K36-J36)+IF(CELL("type",L36)="v",M36-L36)</f>
        <v>0</v>
      </c>
      <c r="O36" s="31"/>
      <c r="P36" s="31"/>
      <c r="Q36" s="30"/>
      <c r="R36" s="30"/>
      <c r="S36" s="30"/>
      <c r="T36" s="30"/>
      <c r="U36" s="23">
        <f ca="1">IF(CELL("type",Q36)="v",R36-Q36)+IF(CELL("type",S36)="v",T36-S36)</f>
        <v>0</v>
      </c>
      <c r="V36" s="31"/>
      <c r="W36" s="31"/>
    </row>
    <row r="37" spans="1:23" x14ac:dyDescent="0.25">
      <c r="A37" s="19">
        <f t="shared" si="0"/>
        <v>2</v>
      </c>
      <c r="B37" s="13">
        <f>Calendrier!A33</f>
        <v>42768</v>
      </c>
      <c r="C37" s="30"/>
      <c r="D37" s="30"/>
      <c r="E37" s="30"/>
      <c r="F37" s="30"/>
      <c r="G37" s="23">
        <f ca="1">IF(CELL("type",C37)="v",D37-C37)+IF(CELL("type",E37)="v",F37-E37)</f>
        <v>0</v>
      </c>
      <c r="H37" s="31"/>
      <c r="I37" s="31"/>
      <c r="J37" s="30"/>
      <c r="K37" s="30"/>
      <c r="L37" s="30"/>
      <c r="M37" s="30"/>
      <c r="N37" s="23">
        <f ca="1">IF(CELL("type",J37)="v",K37-J37)+IF(CELL("type",L37)="v",M37-L37)</f>
        <v>0</v>
      </c>
      <c r="O37" s="31"/>
      <c r="P37" s="31"/>
      <c r="Q37" s="30"/>
      <c r="R37" s="30"/>
      <c r="S37" s="30"/>
      <c r="T37" s="30"/>
      <c r="U37" s="23">
        <f ca="1">IF(CELL("type",Q37)="v",R37-Q37)+IF(CELL("type",S37)="v",T37-S37)</f>
        <v>0</v>
      </c>
      <c r="V37" s="31"/>
      <c r="W37" s="31"/>
    </row>
    <row r="38" spans="1:23" x14ac:dyDescent="0.25">
      <c r="A38" s="20">
        <f t="shared" si="0"/>
        <v>2</v>
      </c>
      <c r="B38" s="13">
        <f>Calendrier!A34</f>
        <v>42769</v>
      </c>
      <c r="C38" s="30"/>
      <c r="D38" s="30"/>
      <c r="E38" s="30"/>
      <c r="F38" s="30"/>
      <c r="G38" s="23">
        <f ca="1">IF(CELL("type",C38)="v",D38-C38)+IF(CELL("type",E38)="v",F38-E38)</f>
        <v>0</v>
      </c>
      <c r="H38" s="31"/>
      <c r="I38" s="31"/>
      <c r="J38" s="30"/>
      <c r="K38" s="30"/>
      <c r="L38" s="30"/>
      <c r="M38" s="30"/>
      <c r="N38" s="23">
        <f ca="1">IF(CELL("type",J38)="v",K38-J38)+IF(CELL("type",L38)="v",M38-L38)</f>
        <v>0</v>
      </c>
      <c r="O38" s="31"/>
      <c r="P38" s="31"/>
      <c r="Q38" s="30"/>
      <c r="R38" s="30"/>
      <c r="S38" s="30"/>
      <c r="T38" s="30"/>
      <c r="U38" s="23">
        <f ca="1">IF(CELL("type",Q38)="v",R38-Q38)+IF(CELL("type",S38)="v",T38-S38)</f>
        <v>0</v>
      </c>
      <c r="V38" s="31"/>
      <c r="W38" s="31"/>
    </row>
    <row r="39" spans="1:23" x14ac:dyDescent="0.25">
      <c r="A39" s="20">
        <f t="shared" si="0"/>
        <v>2</v>
      </c>
      <c r="B39" s="13">
        <f>Calendrier!A35</f>
        <v>42770</v>
      </c>
      <c r="C39" s="30"/>
      <c r="D39" s="30"/>
      <c r="E39" s="30"/>
      <c r="F39" s="30"/>
      <c r="G39" s="13"/>
      <c r="H39" s="31"/>
      <c r="I39" s="31"/>
      <c r="J39" s="30"/>
      <c r="K39" s="30"/>
      <c r="L39" s="30"/>
      <c r="M39" s="30"/>
      <c r="N39" s="13"/>
      <c r="O39" s="31"/>
      <c r="P39" s="31"/>
      <c r="Q39" s="30"/>
      <c r="R39" s="30"/>
      <c r="S39" s="30"/>
      <c r="T39" s="30"/>
      <c r="U39" s="13"/>
      <c r="V39" s="31"/>
      <c r="W39" s="31"/>
    </row>
    <row r="40" spans="1:23" x14ac:dyDescent="0.25">
      <c r="A40" s="20">
        <f t="shared" si="0"/>
        <v>2</v>
      </c>
      <c r="B40" s="13">
        <f>Calendrier!A36</f>
        <v>42771</v>
      </c>
      <c r="C40" s="30"/>
      <c r="D40" s="30"/>
      <c r="E40" s="30"/>
      <c r="F40" s="30"/>
      <c r="G40" s="24">
        <f ca="1">SUM(G36:G39)</f>
        <v>0</v>
      </c>
      <c r="H40" s="31"/>
      <c r="I40" s="31"/>
      <c r="J40" s="30"/>
      <c r="K40" s="30"/>
      <c r="L40" s="30"/>
      <c r="M40" s="30"/>
      <c r="N40" s="24">
        <f ca="1">SUM(N36:N39)</f>
        <v>0</v>
      </c>
      <c r="O40" s="31"/>
      <c r="P40" s="31"/>
      <c r="Q40" s="30"/>
      <c r="R40" s="30"/>
      <c r="S40" s="30"/>
      <c r="T40" s="30"/>
      <c r="U40" s="24">
        <f ca="1">SUM(U36:U39)</f>
        <v>0</v>
      </c>
      <c r="V40" s="31"/>
      <c r="W40" s="31"/>
    </row>
    <row r="41" spans="1:23" x14ac:dyDescent="0.25">
      <c r="A41" s="20">
        <f t="shared" si="0"/>
        <v>2</v>
      </c>
      <c r="B41" s="13">
        <f>Calendrier!A37</f>
        <v>42772</v>
      </c>
      <c r="C41" s="30"/>
      <c r="D41" s="30"/>
      <c r="E41" s="30"/>
      <c r="F41" s="30"/>
      <c r="G41" s="23">
        <f ca="1">IF(CELL("type",C41)="v",D41-C41)+IF(CELL("type",E41)="v",F41-E41)</f>
        <v>0</v>
      </c>
      <c r="H41" s="31"/>
      <c r="I41" s="31"/>
      <c r="J41" s="30"/>
      <c r="K41" s="30"/>
      <c r="L41" s="30"/>
      <c r="M41" s="30"/>
      <c r="N41" s="23">
        <f ca="1">IF(CELL("type",J41)="v",K41-J41)+IF(CELL("type",L41)="v",M41-L41)</f>
        <v>0</v>
      </c>
      <c r="O41" s="31"/>
      <c r="P41" s="31"/>
      <c r="Q41" s="30"/>
      <c r="R41" s="30"/>
      <c r="S41" s="30"/>
      <c r="T41" s="30"/>
      <c r="U41" s="23">
        <f ca="1">IF(CELL("type",Q41)="v",R41-Q41)+IF(CELL("type",S41)="v",T41-S41)</f>
        <v>0</v>
      </c>
      <c r="V41" s="31"/>
      <c r="W41" s="31"/>
    </row>
    <row r="42" spans="1:23" x14ac:dyDescent="0.25">
      <c r="A42" s="20">
        <f t="shared" si="0"/>
        <v>2</v>
      </c>
      <c r="B42" s="13">
        <f>Calendrier!A38</f>
        <v>42773</v>
      </c>
      <c r="C42" s="30"/>
      <c r="D42" s="30"/>
      <c r="E42" s="30"/>
      <c r="F42" s="30"/>
      <c r="G42" s="23">
        <f ca="1">IF(CELL("type",C42)="v",D42-C42)+IF(CELL("type",E42)="v",F42-E42)</f>
        <v>0</v>
      </c>
      <c r="H42" s="31"/>
      <c r="I42" s="31"/>
      <c r="J42" s="30"/>
      <c r="K42" s="30"/>
      <c r="L42" s="30"/>
      <c r="M42" s="30"/>
      <c r="N42" s="23">
        <f ca="1">IF(CELL("type",J42)="v",K42-J42)+IF(CELL("type",L42)="v",M42-L42)</f>
        <v>0</v>
      </c>
      <c r="O42" s="31"/>
      <c r="P42" s="31"/>
      <c r="Q42" s="30"/>
      <c r="R42" s="30"/>
      <c r="S42" s="30"/>
      <c r="T42" s="30"/>
      <c r="U42" s="23">
        <f ca="1">IF(CELL("type",Q42)="v",R42-Q42)+IF(CELL("type",S42)="v",T42-S42)</f>
        <v>0</v>
      </c>
      <c r="V42" s="31"/>
      <c r="W42" s="31"/>
    </row>
    <row r="43" spans="1:23" x14ac:dyDescent="0.25">
      <c r="A43" s="20">
        <f t="shared" si="0"/>
        <v>2</v>
      </c>
      <c r="B43" s="13">
        <f>Calendrier!A39</f>
        <v>42774</v>
      </c>
      <c r="C43" s="30"/>
      <c r="D43" s="30"/>
      <c r="E43" s="30"/>
      <c r="F43" s="30"/>
      <c r="G43" s="23">
        <f ca="1">IF(CELL("type",C43)="v",D43-C43)+IF(CELL("type",E43)="v",F43-E43)</f>
        <v>0</v>
      </c>
      <c r="H43" s="31"/>
      <c r="I43" s="31"/>
      <c r="J43" s="30"/>
      <c r="K43" s="30"/>
      <c r="L43" s="30"/>
      <c r="M43" s="30"/>
      <c r="N43" s="23">
        <f ca="1">IF(CELL("type",J43)="v",K43-J43)+IF(CELL("type",L43)="v",M43-L43)</f>
        <v>0</v>
      </c>
      <c r="O43" s="31"/>
      <c r="P43" s="31"/>
      <c r="Q43" s="30"/>
      <c r="R43" s="30"/>
      <c r="S43" s="30"/>
      <c r="T43" s="30"/>
      <c r="U43" s="23">
        <f ca="1">IF(CELL("type",Q43)="v",R43-Q43)+IF(CELL("type",S43)="v",T43-S43)</f>
        <v>0</v>
      </c>
      <c r="V43" s="31"/>
      <c r="W43" s="31"/>
    </row>
    <row r="44" spans="1:23" x14ac:dyDescent="0.25">
      <c r="A44" s="20">
        <f t="shared" si="0"/>
        <v>2</v>
      </c>
      <c r="B44" s="13">
        <f>Calendrier!A40</f>
        <v>42775</v>
      </c>
      <c r="C44" s="30"/>
      <c r="D44" s="30"/>
      <c r="E44" s="30"/>
      <c r="F44" s="30"/>
      <c r="G44" s="23">
        <f ca="1">IF(CELL("type",C44)="v",D44-C44)+IF(CELL("type",E44)="v",F44-E44)</f>
        <v>0</v>
      </c>
      <c r="H44" s="31"/>
      <c r="I44" s="31"/>
      <c r="J44" s="30"/>
      <c r="K44" s="30"/>
      <c r="L44" s="30"/>
      <c r="M44" s="30"/>
      <c r="N44" s="23">
        <f ca="1">IF(CELL("type",J44)="v",K44-J44)+IF(CELL("type",L44)="v",M44-L44)</f>
        <v>0</v>
      </c>
      <c r="O44" s="31"/>
      <c r="P44" s="31"/>
      <c r="Q44" s="30"/>
      <c r="R44" s="30"/>
      <c r="S44" s="30"/>
      <c r="T44" s="30"/>
      <c r="U44" s="23">
        <f ca="1">IF(CELL("type",Q44)="v",R44-Q44)+IF(CELL("type",S44)="v",T44-S44)</f>
        <v>0</v>
      </c>
      <c r="V44" s="31"/>
      <c r="W44" s="31"/>
    </row>
    <row r="45" spans="1:23" x14ac:dyDescent="0.25">
      <c r="A45" s="20">
        <f t="shared" si="0"/>
        <v>2</v>
      </c>
      <c r="B45" s="13">
        <f>Calendrier!A41</f>
        <v>42776</v>
      </c>
      <c r="C45" s="30"/>
      <c r="D45" s="30"/>
      <c r="E45" s="30"/>
      <c r="F45" s="30"/>
      <c r="G45" s="23">
        <f ca="1">IF(CELL("type",C45)="v",D45-C45)+IF(CELL("type",E45)="v",F45-E45)</f>
        <v>0</v>
      </c>
      <c r="H45" s="31"/>
      <c r="I45" s="31"/>
      <c r="J45" s="30"/>
      <c r="K45" s="30"/>
      <c r="L45" s="30"/>
      <c r="M45" s="30"/>
      <c r="N45" s="23">
        <f ca="1">IF(CELL("type",J45)="v",K45-J45)+IF(CELL("type",L45)="v",M45-L45)</f>
        <v>0</v>
      </c>
      <c r="O45" s="31"/>
      <c r="P45" s="31"/>
      <c r="Q45" s="30"/>
      <c r="R45" s="30"/>
      <c r="S45" s="30"/>
      <c r="T45" s="30"/>
      <c r="U45" s="23">
        <f ca="1">IF(CELL("type",Q45)="v",R45-Q45)+IF(CELL("type",S45)="v",T45-S45)</f>
        <v>0</v>
      </c>
      <c r="V45" s="31"/>
      <c r="W45" s="31"/>
    </row>
    <row r="46" spans="1:23" x14ac:dyDescent="0.25">
      <c r="A46" s="20">
        <f t="shared" si="0"/>
        <v>2</v>
      </c>
      <c r="B46" s="13">
        <f>Calendrier!A42</f>
        <v>42777</v>
      </c>
      <c r="C46" s="30"/>
      <c r="D46" s="30"/>
      <c r="E46" s="30"/>
      <c r="F46" s="30"/>
      <c r="G46" s="13"/>
      <c r="H46" s="31"/>
      <c r="I46" s="31"/>
      <c r="J46" s="30"/>
      <c r="K46" s="30"/>
      <c r="L46" s="30"/>
      <c r="M46" s="30"/>
      <c r="N46" s="13"/>
      <c r="O46" s="31"/>
      <c r="P46" s="31"/>
      <c r="Q46" s="30"/>
      <c r="R46" s="30"/>
      <c r="S46" s="30"/>
      <c r="T46" s="30"/>
      <c r="U46" s="13"/>
      <c r="V46" s="31"/>
      <c r="W46" s="31"/>
    </row>
    <row r="47" spans="1:23" x14ac:dyDescent="0.25">
      <c r="A47" s="20">
        <f t="shared" si="0"/>
        <v>2</v>
      </c>
      <c r="B47" s="13">
        <f>Calendrier!A43</f>
        <v>42778</v>
      </c>
      <c r="C47" s="30"/>
      <c r="D47" s="30"/>
      <c r="E47" s="30"/>
      <c r="F47" s="30"/>
      <c r="G47" s="24">
        <f ca="1">SUM(G41:G46)</f>
        <v>0</v>
      </c>
      <c r="H47" s="31"/>
      <c r="I47" s="31"/>
      <c r="J47" s="30"/>
      <c r="K47" s="30"/>
      <c r="L47" s="30"/>
      <c r="M47" s="30"/>
      <c r="N47" s="24">
        <f ca="1">SUM(N41:N46)</f>
        <v>0</v>
      </c>
      <c r="O47" s="31"/>
      <c r="P47" s="31"/>
      <c r="Q47" s="30"/>
      <c r="R47" s="30"/>
      <c r="S47" s="30"/>
      <c r="T47" s="30"/>
      <c r="U47" s="24">
        <f ca="1">SUM(U41:U46)</f>
        <v>0</v>
      </c>
      <c r="V47" s="31"/>
      <c r="W47" s="31"/>
    </row>
    <row r="48" spans="1:23" x14ac:dyDescent="0.25">
      <c r="A48" s="20">
        <f t="shared" si="0"/>
        <v>2</v>
      </c>
      <c r="B48" s="13">
        <f>Calendrier!A44</f>
        <v>42779</v>
      </c>
      <c r="C48" s="30"/>
      <c r="D48" s="30"/>
      <c r="E48" s="30"/>
      <c r="F48" s="30"/>
      <c r="G48" s="23">
        <f ca="1">IF(CELL("type",C48)="v",D48-C48)+IF(CELL("type",E48)="v",F48-E48)</f>
        <v>0</v>
      </c>
      <c r="H48" s="31"/>
      <c r="I48" s="31"/>
      <c r="J48" s="30"/>
      <c r="K48" s="30"/>
      <c r="L48" s="30"/>
      <c r="M48" s="30"/>
      <c r="N48" s="23">
        <f ca="1">IF(CELL("type",J48)="v",K48-J48)+IF(CELL("type",L48)="v",M48-L48)</f>
        <v>0</v>
      </c>
      <c r="O48" s="31"/>
      <c r="P48" s="31"/>
      <c r="Q48" s="30"/>
      <c r="R48" s="30"/>
      <c r="S48" s="30"/>
      <c r="T48" s="30"/>
      <c r="U48" s="23">
        <f ca="1">IF(CELL("type",Q48)="v",R48-Q48)+IF(CELL("type",S48)="v",T48-S48)</f>
        <v>0</v>
      </c>
      <c r="V48" s="31"/>
      <c r="W48" s="31"/>
    </row>
    <row r="49" spans="1:23" x14ac:dyDescent="0.25">
      <c r="A49" s="20">
        <f t="shared" si="0"/>
        <v>2</v>
      </c>
      <c r="B49" s="13">
        <f>Calendrier!A45</f>
        <v>42780</v>
      </c>
      <c r="C49" s="30"/>
      <c r="D49" s="30"/>
      <c r="E49" s="30"/>
      <c r="F49" s="30"/>
      <c r="G49" s="23">
        <f ca="1">IF(CELL("type",C49)="v",D49-C49)+IF(CELL("type",E49)="v",F49-E49)</f>
        <v>0</v>
      </c>
      <c r="H49" s="31"/>
      <c r="I49" s="31"/>
      <c r="J49" s="30"/>
      <c r="K49" s="30"/>
      <c r="L49" s="30"/>
      <c r="M49" s="30"/>
      <c r="N49" s="23">
        <f ca="1">IF(CELL("type",J49)="v",K49-J49)+IF(CELL("type",L49)="v",M49-L49)</f>
        <v>0</v>
      </c>
      <c r="O49" s="31"/>
      <c r="P49" s="31"/>
      <c r="Q49" s="30"/>
      <c r="R49" s="30"/>
      <c r="S49" s="30"/>
      <c r="T49" s="30"/>
      <c r="U49" s="23">
        <f ca="1">IF(CELL("type",Q49)="v",R49-Q49)+IF(CELL("type",S49)="v",T49-S49)</f>
        <v>0</v>
      </c>
      <c r="V49" s="31"/>
      <c r="W49" s="31"/>
    </row>
    <row r="50" spans="1:23" x14ac:dyDescent="0.25">
      <c r="A50" s="20">
        <f t="shared" si="0"/>
        <v>2</v>
      </c>
      <c r="B50" s="13">
        <f>Calendrier!A46</f>
        <v>42781</v>
      </c>
      <c r="C50" s="30"/>
      <c r="D50" s="30"/>
      <c r="E50" s="30"/>
      <c r="F50" s="30"/>
      <c r="G50" s="23">
        <f ca="1">IF(CELL("type",C50)="v",D50-C50)+IF(CELL("type",E50)="v",F50-E50)</f>
        <v>0</v>
      </c>
      <c r="H50" s="31"/>
      <c r="I50" s="31"/>
      <c r="J50" s="30"/>
      <c r="K50" s="30"/>
      <c r="L50" s="30"/>
      <c r="M50" s="30"/>
      <c r="N50" s="23">
        <f ca="1">IF(CELL("type",J50)="v",K50-J50)+IF(CELL("type",L50)="v",M50-L50)</f>
        <v>0</v>
      </c>
      <c r="O50" s="31"/>
      <c r="P50" s="31"/>
      <c r="Q50" s="30"/>
      <c r="R50" s="30"/>
      <c r="S50" s="30"/>
      <c r="T50" s="30"/>
      <c r="U50" s="23">
        <f ca="1">IF(CELL("type",Q50)="v",R50-Q50)+IF(CELL("type",S50)="v",T50-S50)</f>
        <v>0</v>
      </c>
      <c r="V50" s="31"/>
      <c r="W50" s="31"/>
    </row>
    <row r="51" spans="1:23" x14ac:dyDescent="0.25">
      <c r="A51" s="20">
        <f t="shared" si="0"/>
        <v>2</v>
      </c>
      <c r="B51" s="13">
        <f>Calendrier!A47</f>
        <v>42782</v>
      </c>
      <c r="C51" s="30"/>
      <c r="D51" s="30"/>
      <c r="E51" s="30"/>
      <c r="F51" s="30"/>
      <c r="G51" s="23">
        <f ca="1">IF(CELL("type",C51)="v",D51-C51)+IF(CELL("type",E51)="v",F51-E51)</f>
        <v>0</v>
      </c>
      <c r="H51" s="31"/>
      <c r="I51" s="31"/>
      <c r="J51" s="30"/>
      <c r="K51" s="30"/>
      <c r="L51" s="30"/>
      <c r="M51" s="30"/>
      <c r="N51" s="23">
        <f ca="1">IF(CELL("type",J51)="v",K51-J51)+IF(CELL("type",L51)="v",M51-L51)</f>
        <v>0</v>
      </c>
      <c r="O51" s="31"/>
      <c r="P51" s="31"/>
      <c r="Q51" s="30"/>
      <c r="R51" s="30"/>
      <c r="S51" s="30"/>
      <c r="T51" s="30"/>
      <c r="U51" s="23">
        <f ca="1">IF(CELL("type",Q51)="v",R51-Q51)+IF(CELL("type",S51)="v",T51-S51)</f>
        <v>0</v>
      </c>
      <c r="V51" s="31"/>
      <c r="W51" s="31"/>
    </row>
    <row r="52" spans="1:23" x14ac:dyDescent="0.25">
      <c r="A52" s="20">
        <f t="shared" si="0"/>
        <v>2</v>
      </c>
      <c r="B52" s="13">
        <f>Calendrier!A48</f>
        <v>42783</v>
      </c>
      <c r="C52" s="30"/>
      <c r="D52" s="30"/>
      <c r="E52" s="30"/>
      <c r="F52" s="30"/>
      <c r="G52" s="23">
        <f ca="1">IF(CELL("type",C52)="v",D52-C52)+IF(CELL("type",E52)="v",F52-E52)</f>
        <v>0</v>
      </c>
      <c r="H52" s="31"/>
      <c r="I52" s="31"/>
      <c r="J52" s="30"/>
      <c r="K52" s="30"/>
      <c r="L52" s="30"/>
      <c r="M52" s="30"/>
      <c r="N52" s="23">
        <f ca="1">IF(CELL("type",J52)="v",K52-J52)+IF(CELL("type",L52)="v",M52-L52)</f>
        <v>0</v>
      </c>
      <c r="O52" s="31"/>
      <c r="P52" s="31"/>
      <c r="Q52" s="30"/>
      <c r="R52" s="30"/>
      <c r="S52" s="30"/>
      <c r="T52" s="30"/>
      <c r="U52" s="23">
        <f ca="1">IF(CELL("type",Q52)="v",R52-Q52)+IF(CELL("type",S52)="v",T52-S52)</f>
        <v>0</v>
      </c>
      <c r="V52" s="31"/>
      <c r="W52" s="31"/>
    </row>
    <row r="53" spans="1:23" x14ac:dyDescent="0.25">
      <c r="A53" s="20">
        <f t="shared" si="0"/>
        <v>2</v>
      </c>
      <c r="B53" s="13">
        <f>Calendrier!A49</f>
        <v>42784</v>
      </c>
      <c r="C53" s="30"/>
      <c r="D53" s="30"/>
      <c r="E53" s="30"/>
      <c r="F53" s="30"/>
      <c r="G53" s="13"/>
      <c r="H53" s="31"/>
      <c r="I53" s="31"/>
      <c r="J53" s="30"/>
      <c r="K53" s="30"/>
      <c r="L53" s="30"/>
      <c r="M53" s="30"/>
      <c r="N53" s="13"/>
      <c r="O53" s="31"/>
      <c r="P53" s="31"/>
      <c r="Q53" s="30"/>
      <c r="R53" s="30"/>
      <c r="S53" s="30"/>
      <c r="T53" s="30"/>
      <c r="U53" s="13"/>
      <c r="V53" s="31"/>
      <c r="W53" s="31"/>
    </row>
    <row r="54" spans="1:23" x14ac:dyDescent="0.25">
      <c r="A54" s="20">
        <f t="shared" si="0"/>
        <v>2</v>
      </c>
      <c r="B54" s="13">
        <f>Calendrier!A50</f>
        <v>42785</v>
      </c>
      <c r="C54" s="30"/>
      <c r="D54" s="30"/>
      <c r="E54" s="30"/>
      <c r="F54" s="30"/>
      <c r="G54" s="24">
        <f ca="1">SUM(G48:G53)</f>
        <v>0</v>
      </c>
      <c r="H54" s="31"/>
      <c r="I54" s="31"/>
      <c r="J54" s="30"/>
      <c r="K54" s="30"/>
      <c r="L54" s="30"/>
      <c r="M54" s="30"/>
      <c r="N54" s="24">
        <f ca="1">SUM(N48:N53)</f>
        <v>0</v>
      </c>
      <c r="O54" s="31"/>
      <c r="P54" s="31"/>
      <c r="Q54" s="30"/>
      <c r="R54" s="30"/>
      <c r="S54" s="30"/>
      <c r="T54" s="30"/>
      <c r="U54" s="24">
        <f ca="1">SUM(U48:U53)</f>
        <v>0</v>
      </c>
      <c r="V54" s="31"/>
      <c r="W54" s="31"/>
    </row>
    <row r="55" spans="1:23" x14ac:dyDescent="0.25">
      <c r="A55" s="20">
        <f t="shared" si="0"/>
        <v>2</v>
      </c>
      <c r="B55" s="13">
        <f>Calendrier!A51</f>
        <v>42786</v>
      </c>
      <c r="C55" s="30"/>
      <c r="D55" s="30"/>
      <c r="E55" s="30"/>
      <c r="F55" s="30"/>
      <c r="G55" s="23">
        <f ca="1">IF(CELL("type",C55)="v",D55-C55)+IF(CELL("type",E55)="v",F55-E55)</f>
        <v>0</v>
      </c>
      <c r="H55" s="31"/>
      <c r="I55" s="31"/>
      <c r="J55" s="30"/>
      <c r="K55" s="30"/>
      <c r="L55" s="30"/>
      <c r="M55" s="30"/>
      <c r="N55" s="23">
        <f ca="1">IF(CELL("type",J55)="v",K55-J55)+IF(CELL("type",L55)="v",M55-L55)</f>
        <v>0</v>
      </c>
      <c r="O55" s="31"/>
      <c r="P55" s="31"/>
      <c r="Q55" s="30"/>
      <c r="R55" s="30"/>
      <c r="S55" s="30"/>
      <c r="T55" s="30"/>
      <c r="U55" s="23">
        <f ca="1">IF(CELL("type",Q55)="v",R55-Q55)+IF(CELL("type",S55)="v",T55-S55)</f>
        <v>0</v>
      </c>
      <c r="V55" s="31"/>
      <c r="W55" s="31"/>
    </row>
    <row r="56" spans="1:23" x14ac:dyDescent="0.25">
      <c r="A56" s="20">
        <f t="shared" si="0"/>
        <v>2</v>
      </c>
      <c r="B56" s="13">
        <f>Calendrier!A52</f>
        <v>42787</v>
      </c>
      <c r="C56" s="30"/>
      <c r="D56" s="30"/>
      <c r="E56" s="30"/>
      <c r="F56" s="30"/>
      <c r="G56" s="23">
        <f ca="1">IF(CELL("type",C56)="v",D56-C56)+IF(CELL("type",E56)="v",F56-E56)</f>
        <v>0</v>
      </c>
      <c r="H56" s="31"/>
      <c r="I56" s="31"/>
      <c r="J56" s="30"/>
      <c r="K56" s="30"/>
      <c r="L56" s="30"/>
      <c r="M56" s="30"/>
      <c r="N56" s="23">
        <f ca="1">IF(CELL("type",J56)="v",K56-J56)+IF(CELL("type",L56)="v",M56-L56)</f>
        <v>0</v>
      </c>
      <c r="O56" s="31"/>
      <c r="P56" s="31"/>
      <c r="Q56" s="30"/>
      <c r="R56" s="30"/>
      <c r="S56" s="30"/>
      <c r="T56" s="30"/>
      <c r="U56" s="23">
        <f ca="1">IF(CELL("type",Q56)="v",R56-Q56)+IF(CELL("type",S56)="v",T56-S56)</f>
        <v>0</v>
      </c>
      <c r="V56" s="31"/>
      <c r="W56" s="31"/>
    </row>
    <row r="57" spans="1:23" x14ac:dyDescent="0.25">
      <c r="A57" s="20">
        <f t="shared" si="0"/>
        <v>2</v>
      </c>
      <c r="B57" s="13">
        <f>Calendrier!A53</f>
        <v>42788</v>
      </c>
      <c r="C57" s="30"/>
      <c r="D57" s="30"/>
      <c r="E57" s="30"/>
      <c r="F57" s="30"/>
      <c r="G57" s="23">
        <f ca="1">IF(CELL("type",C57)="v",D57-C57)+IF(CELL("type",E57)="v",F57-E57)</f>
        <v>0</v>
      </c>
      <c r="H57" s="31"/>
      <c r="I57" s="31"/>
      <c r="J57" s="30"/>
      <c r="K57" s="30"/>
      <c r="L57" s="30"/>
      <c r="M57" s="30"/>
      <c r="N57" s="23">
        <f ca="1">IF(CELL("type",J57)="v",K57-J57)+IF(CELL("type",L57)="v",M57-L57)</f>
        <v>0</v>
      </c>
      <c r="O57" s="31"/>
      <c r="P57" s="31"/>
      <c r="Q57" s="30"/>
      <c r="R57" s="30"/>
      <c r="S57" s="30"/>
      <c r="T57" s="30"/>
      <c r="U57" s="23">
        <f ca="1">IF(CELL("type",Q57)="v",R57-Q57)+IF(CELL("type",S57)="v",T57-S57)</f>
        <v>0</v>
      </c>
      <c r="V57" s="31"/>
      <c r="W57" s="31"/>
    </row>
    <row r="58" spans="1:23" x14ac:dyDescent="0.25">
      <c r="A58" s="20">
        <f t="shared" si="0"/>
        <v>2</v>
      </c>
      <c r="B58" s="13">
        <f>Calendrier!A54</f>
        <v>42789</v>
      </c>
      <c r="C58" s="30"/>
      <c r="D58" s="30"/>
      <c r="E58" s="30"/>
      <c r="F58" s="30"/>
      <c r="G58" s="23">
        <f ca="1">IF(CELL("type",C58)="v",D58-C58)+IF(CELL("type",E58)="v",F58-E58)</f>
        <v>0</v>
      </c>
      <c r="H58" s="31"/>
      <c r="I58" s="31"/>
      <c r="J58" s="30"/>
      <c r="K58" s="30"/>
      <c r="L58" s="30"/>
      <c r="M58" s="30"/>
      <c r="N58" s="23">
        <f ca="1">IF(CELL("type",J58)="v",K58-J58)+IF(CELL("type",L58)="v",M58-L58)</f>
        <v>0</v>
      </c>
      <c r="O58" s="31"/>
      <c r="P58" s="31"/>
      <c r="Q58" s="30"/>
      <c r="R58" s="30"/>
      <c r="S58" s="30"/>
      <c r="T58" s="30"/>
      <c r="U58" s="23">
        <f ca="1">IF(CELL("type",Q58)="v",R58-Q58)+IF(CELL("type",S58)="v",T58-S58)</f>
        <v>0</v>
      </c>
      <c r="V58" s="31"/>
      <c r="W58" s="31"/>
    </row>
    <row r="59" spans="1:23" x14ac:dyDescent="0.25">
      <c r="A59" s="20">
        <f t="shared" si="0"/>
        <v>2</v>
      </c>
      <c r="B59" s="13">
        <f>Calendrier!A55</f>
        <v>42790</v>
      </c>
      <c r="C59" s="30"/>
      <c r="D59" s="30"/>
      <c r="E59" s="30"/>
      <c r="F59" s="30"/>
      <c r="G59" s="23">
        <f ca="1">IF(CELL("type",C59)="v",D59-C59)+IF(CELL("type",E59)="v",F59-E59)</f>
        <v>0</v>
      </c>
      <c r="H59" s="31"/>
      <c r="I59" s="31"/>
      <c r="J59" s="30"/>
      <c r="K59" s="30"/>
      <c r="L59" s="30"/>
      <c r="M59" s="30"/>
      <c r="N59" s="23">
        <f ca="1">IF(CELL("type",J59)="v",K59-J59)+IF(CELL("type",L59)="v",M59-L59)</f>
        <v>0</v>
      </c>
      <c r="O59" s="31"/>
      <c r="P59" s="31"/>
      <c r="Q59" s="30"/>
      <c r="R59" s="30"/>
      <c r="S59" s="30"/>
      <c r="T59" s="30"/>
      <c r="U59" s="23">
        <f ca="1">IF(CELL("type",Q59)="v",R59-Q59)+IF(CELL("type",S59)="v",T59-S59)</f>
        <v>0</v>
      </c>
      <c r="V59" s="31"/>
      <c r="W59" s="31"/>
    </row>
    <row r="60" spans="1:23" x14ac:dyDescent="0.25">
      <c r="A60" s="20">
        <f t="shared" si="0"/>
        <v>2</v>
      </c>
      <c r="B60" s="13">
        <f>Calendrier!A56</f>
        <v>42791</v>
      </c>
      <c r="C60" s="30"/>
      <c r="D60" s="30"/>
      <c r="E60" s="30"/>
      <c r="F60" s="30"/>
      <c r="G60" s="13"/>
      <c r="H60" s="31"/>
      <c r="I60" s="31"/>
      <c r="J60" s="30"/>
      <c r="K60" s="30"/>
      <c r="L60" s="30"/>
      <c r="M60" s="30"/>
      <c r="N60" s="13"/>
      <c r="O60" s="31"/>
      <c r="P60" s="31"/>
      <c r="Q60" s="30"/>
      <c r="R60" s="30"/>
      <c r="S60" s="30"/>
      <c r="T60" s="30"/>
      <c r="U60" s="13"/>
      <c r="V60" s="31"/>
      <c r="W60" s="31"/>
    </row>
    <row r="61" spans="1:23" x14ac:dyDescent="0.25">
      <c r="A61" s="20">
        <f t="shared" si="0"/>
        <v>2</v>
      </c>
      <c r="B61" s="13">
        <f>Calendrier!A57</f>
        <v>42792</v>
      </c>
      <c r="C61" s="30"/>
      <c r="D61" s="30"/>
      <c r="E61" s="30"/>
      <c r="F61" s="30"/>
      <c r="G61" s="24">
        <f ca="1">SUM(G55:G60)</f>
        <v>0</v>
      </c>
      <c r="H61" s="31"/>
      <c r="I61" s="31"/>
      <c r="J61" s="30"/>
      <c r="K61" s="30"/>
      <c r="L61" s="30"/>
      <c r="M61" s="30"/>
      <c r="N61" s="24">
        <f ca="1">SUM(N55:N60)</f>
        <v>0</v>
      </c>
      <c r="O61" s="31"/>
      <c r="P61" s="31"/>
      <c r="Q61" s="30"/>
      <c r="R61" s="30"/>
      <c r="S61" s="30"/>
      <c r="T61" s="30"/>
      <c r="U61" s="24">
        <f ca="1">SUM(U55:U60)</f>
        <v>0</v>
      </c>
      <c r="V61" s="31"/>
      <c r="W61" s="31"/>
    </row>
    <row r="62" spans="1:23" x14ac:dyDescent="0.25">
      <c r="A62" s="20">
        <f t="shared" si="0"/>
        <v>2</v>
      </c>
      <c r="B62" s="13">
        <f>Calendrier!A58</f>
        <v>42793</v>
      </c>
      <c r="C62" s="30"/>
      <c r="D62" s="30"/>
      <c r="E62" s="30"/>
      <c r="F62" s="30"/>
      <c r="G62" s="23">
        <f ca="1">IF(CELL("type",C62)="v",D62-C62)+IF(CELL("type",E62)="v",F62-E62)</f>
        <v>0</v>
      </c>
      <c r="H62" s="31"/>
      <c r="I62" s="31"/>
      <c r="J62" s="30"/>
      <c r="K62" s="30"/>
      <c r="L62" s="30"/>
      <c r="M62" s="30"/>
      <c r="N62" s="23">
        <f ca="1">IF(CELL("type",J62)="v",K62-J62)+IF(CELL("type",L62)="v",M62-L62)</f>
        <v>0</v>
      </c>
      <c r="O62" s="31"/>
      <c r="P62" s="31"/>
      <c r="Q62" s="30"/>
      <c r="R62" s="30"/>
      <c r="S62" s="30"/>
      <c r="T62" s="30"/>
      <c r="U62" s="23">
        <f ca="1">IF(CELL("type",Q62)="v",R62-Q62)+IF(CELL("type",S62)="v",T62-S62)</f>
        <v>0</v>
      </c>
      <c r="V62" s="31"/>
      <c r="W62" s="31"/>
    </row>
    <row r="63" spans="1:23" ht="15.75" thickBot="1" x14ac:dyDescent="0.3">
      <c r="A63" s="20">
        <f t="shared" si="0"/>
        <v>2</v>
      </c>
      <c r="B63" s="13">
        <f>Calendrier!A59</f>
        <v>42794</v>
      </c>
      <c r="C63" s="30"/>
      <c r="D63" s="30"/>
      <c r="E63" s="30"/>
      <c r="F63" s="30"/>
      <c r="G63" s="23">
        <f ca="1">IF(CELL("type",C63)="v",D63-C63)+IF(CELL("type",E63)="v",F63-E63)</f>
        <v>0</v>
      </c>
      <c r="H63" s="31"/>
      <c r="I63" s="31"/>
      <c r="J63" s="30"/>
      <c r="K63" s="30"/>
      <c r="L63" s="30"/>
      <c r="M63" s="30"/>
      <c r="N63" s="23">
        <f ca="1">IF(CELL("type",J63)="v",K63-J63)+IF(CELL("type",L63)="v",M63-L63)</f>
        <v>0</v>
      </c>
      <c r="O63" s="31"/>
      <c r="P63" s="31"/>
      <c r="Q63" s="30"/>
      <c r="R63" s="30"/>
      <c r="S63" s="30"/>
      <c r="T63" s="30"/>
      <c r="U63" s="23">
        <f ca="1">IF(CELL("type",Q63)="v",R63-Q63)+IF(CELL("type",S63)="v",T63-S63)</f>
        <v>0</v>
      </c>
      <c r="V63" s="31"/>
      <c r="W63" s="31"/>
    </row>
    <row r="64" spans="1:23" s="43" customFormat="1" ht="20.100000000000001" customHeight="1" thickBot="1" x14ac:dyDescent="0.3">
      <c r="A64" s="44">
        <v>2</v>
      </c>
      <c r="B64" s="45" t="s">
        <v>40</v>
      </c>
      <c r="C64" s="46"/>
      <c r="D64" s="46"/>
      <c r="E64" s="46"/>
      <c r="F64" s="46"/>
      <c r="G64" s="47">
        <f ca="1">(G40+G47+G54+G61+G62+G63)*24</f>
        <v>0</v>
      </c>
      <c r="H64" s="48"/>
      <c r="I64" s="48"/>
      <c r="J64" s="46"/>
      <c r="K64" s="46"/>
      <c r="L64" s="46"/>
      <c r="M64" s="46"/>
      <c r="N64" s="47">
        <f ca="1">(N40+N47+N54+N61+N62+N63)*24</f>
        <v>0</v>
      </c>
      <c r="O64" s="48"/>
      <c r="P64" s="48"/>
      <c r="Q64" s="46"/>
      <c r="R64" s="46"/>
      <c r="S64" s="46"/>
      <c r="T64" s="46"/>
      <c r="U64" s="47">
        <f ca="1">(U40+U47+U54+U61+U62+U63)*24</f>
        <v>0</v>
      </c>
      <c r="V64" s="48"/>
      <c r="W64" s="48"/>
    </row>
    <row r="65" spans="1:23" ht="15.75" thickBot="1" x14ac:dyDescent="0.3">
      <c r="A65" s="20">
        <f t="shared" si="0"/>
        <v>3</v>
      </c>
      <c r="B65" s="13">
        <f>Calendrier!A60</f>
        <v>42795</v>
      </c>
      <c r="C65" s="30"/>
      <c r="D65" s="30"/>
      <c r="E65" s="30"/>
      <c r="F65" s="30"/>
      <c r="G65" s="23">
        <f ca="1">IF(CELL("type",C65)="v",D65-C65)+IF(CELL("type",E65)="v",F65-E65)</f>
        <v>0</v>
      </c>
      <c r="H65" s="31"/>
      <c r="I65" s="31"/>
      <c r="J65" s="30"/>
      <c r="K65" s="30"/>
      <c r="L65" s="30"/>
      <c r="M65" s="30"/>
      <c r="N65" s="23">
        <f ca="1">IF(CELL("type",J65)="v",K65-J65)+IF(CELL("type",L65)="v",M65-L65)</f>
        <v>0</v>
      </c>
      <c r="O65" s="31"/>
      <c r="P65" s="31"/>
      <c r="Q65" s="30"/>
      <c r="R65" s="30"/>
      <c r="S65" s="30"/>
      <c r="T65" s="30"/>
      <c r="U65" s="23">
        <f ca="1">IF(CELL("type",Q65)="v",R65-Q65)+IF(CELL("type",S65)="v",T65-S65)</f>
        <v>0</v>
      </c>
      <c r="V65" s="31"/>
      <c r="W65" s="31"/>
    </row>
    <row r="66" spans="1:23" ht="15.75" thickBot="1" x14ac:dyDescent="0.3">
      <c r="A66" s="22">
        <f>MONTH(B66)</f>
        <v>3</v>
      </c>
      <c r="B66" s="13">
        <f>Calendrier!A61</f>
        <v>42796</v>
      </c>
      <c r="C66" s="30"/>
      <c r="D66" s="30"/>
      <c r="E66" s="30"/>
      <c r="F66" s="30"/>
      <c r="G66" s="23">
        <f ca="1">IF(CELL("type",C66)="v",D66-C66)+IF(CELL("type",E66)="v",F66-E66)</f>
        <v>0</v>
      </c>
      <c r="H66" s="31"/>
      <c r="I66" s="31"/>
      <c r="J66" s="30"/>
      <c r="K66" s="30"/>
      <c r="L66" s="30"/>
      <c r="M66" s="30"/>
      <c r="N66" s="23">
        <f ca="1">IF(CELL("type",J66)="v",K66-J66)+IF(CELL("type",L66)="v",M66-L66)</f>
        <v>0</v>
      </c>
      <c r="O66" s="31"/>
      <c r="P66" s="31"/>
      <c r="Q66" s="30"/>
      <c r="R66" s="30"/>
      <c r="S66" s="30"/>
      <c r="T66" s="30"/>
      <c r="U66" s="23">
        <f ca="1">IF(CELL("type",Q66)="v",R66-Q66)+IF(CELL("type",S66)="v",T66-S66)</f>
        <v>0</v>
      </c>
      <c r="V66" s="31"/>
      <c r="W66" s="31"/>
    </row>
    <row r="67" spans="1:23" x14ac:dyDescent="0.25">
      <c r="A67" s="20">
        <f t="shared" si="0"/>
        <v>3</v>
      </c>
      <c r="B67" s="13">
        <f>Calendrier!A62</f>
        <v>42797</v>
      </c>
      <c r="C67" s="30"/>
      <c r="D67" s="30"/>
      <c r="E67" s="30"/>
      <c r="F67" s="30"/>
      <c r="G67" s="23">
        <f ca="1">IF(CELL("type",C67)="v",D67-C67)+IF(CELL("type",E67)="v",F67-E67)</f>
        <v>0</v>
      </c>
      <c r="H67" s="31"/>
      <c r="I67" s="31"/>
      <c r="J67" s="30"/>
      <c r="K67" s="30"/>
      <c r="L67" s="30"/>
      <c r="M67" s="30"/>
      <c r="N67" s="23">
        <f ca="1">IF(CELL("type",J67)="v",K67-J67)+IF(CELL("type",L67)="v",M67-L67)</f>
        <v>0</v>
      </c>
      <c r="O67" s="31"/>
      <c r="P67" s="31"/>
      <c r="Q67" s="30"/>
      <c r="R67" s="30"/>
      <c r="S67" s="30"/>
      <c r="T67" s="30"/>
      <c r="U67" s="23">
        <f ca="1">IF(CELL("type",Q67)="v",R67-Q67)+IF(CELL("type",S67)="v",T67-S67)</f>
        <v>0</v>
      </c>
      <c r="V67" s="31"/>
      <c r="W67" s="31"/>
    </row>
    <row r="68" spans="1:23" x14ac:dyDescent="0.25">
      <c r="A68" s="20">
        <f t="shared" si="0"/>
        <v>3</v>
      </c>
      <c r="B68" s="13">
        <f>Calendrier!A63</f>
        <v>42798</v>
      </c>
      <c r="C68" s="30"/>
      <c r="D68" s="30"/>
      <c r="E68" s="30"/>
      <c r="F68" s="30"/>
      <c r="G68" s="13"/>
      <c r="H68" s="31"/>
      <c r="I68" s="31"/>
      <c r="J68" s="30"/>
      <c r="K68" s="30"/>
      <c r="L68" s="30"/>
      <c r="M68" s="30"/>
      <c r="N68" s="13"/>
      <c r="O68" s="31"/>
      <c r="P68" s="31"/>
      <c r="Q68" s="30"/>
      <c r="R68" s="30"/>
      <c r="S68" s="30"/>
      <c r="T68" s="30"/>
      <c r="U68" s="13"/>
      <c r="V68" s="31"/>
      <c r="W68" s="31"/>
    </row>
    <row r="69" spans="1:23" x14ac:dyDescent="0.25">
      <c r="A69" s="20">
        <f t="shared" si="0"/>
        <v>3</v>
      </c>
      <c r="B69" s="13">
        <f>Calendrier!A64</f>
        <v>42799</v>
      </c>
      <c r="C69" s="30"/>
      <c r="D69" s="30"/>
      <c r="E69" s="30"/>
      <c r="F69" s="30"/>
      <c r="G69" s="24">
        <f ca="1">SUM(G65:G68)</f>
        <v>0</v>
      </c>
      <c r="H69" s="31"/>
      <c r="I69" s="31"/>
      <c r="J69" s="30"/>
      <c r="K69" s="30"/>
      <c r="L69" s="30"/>
      <c r="M69" s="30"/>
      <c r="N69" s="24">
        <f ca="1">SUM(N65:N68)</f>
        <v>0</v>
      </c>
      <c r="O69" s="31"/>
      <c r="P69" s="31"/>
      <c r="Q69" s="30"/>
      <c r="R69" s="30"/>
      <c r="S69" s="30"/>
      <c r="T69" s="30"/>
      <c r="U69" s="24">
        <f ca="1">SUM(U65:U68)</f>
        <v>0</v>
      </c>
      <c r="V69" s="31"/>
      <c r="W69" s="31"/>
    </row>
    <row r="70" spans="1:23" x14ac:dyDescent="0.25">
      <c r="A70" s="20">
        <f t="shared" si="0"/>
        <v>3</v>
      </c>
      <c r="B70" s="13">
        <f>Calendrier!A65</f>
        <v>42800</v>
      </c>
      <c r="C70" s="30"/>
      <c r="D70" s="30"/>
      <c r="E70" s="30"/>
      <c r="F70" s="30"/>
      <c r="G70" s="23">
        <f ca="1">IF(CELL("type",C70)="v",D70-C70)+IF(CELL("type",E70)="v",F70-E70)</f>
        <v>0</v>
      </c>
      <c r="H70" s="31"/>
      <c r="I70" s="31"/>
      <c r="J70" s="30"/>
      <c r="K70" s="30"/>
      <c r="L70" s="30"/>
      <c r="M70" s="30"/>
      <c r="N70" s="23">
        <f ca="1">IF(CELL("type",J70)="v",K70-J70)+IF(CELL("type",L70)="v",M70-L70)</f>
        <v>0</v>
      </c>
      <c r="O70" s="31"/>
      <c r="P70" s="31"/>
      <c r="Q70" s="30"/>
      <c r="R70" s="30"/>
      <c r="S70" s="30"/>
      <c r="T70" s="30"/>
      <c r="U70" s="23">
        <f ca="1">IF(CELL("type",Q70)="v",R70-Q70)+IF(CELL("type",S70)="v",T70-S70)</f>
        <v>0</v>
      </c>
      <c r="V70" s="31"/>
      <c r="W70" s="31"/>
    </row>
    <row r="71" spans="1:23" x14ac:dyDescent="0.25">
      <c r="A71" s="20">
        <f t="shared" si="0"/>
        <v>3</v>
      </c>
      <c r="B71" s="13">
        <f>Calendrier!A66</f>
        <v>42801</v>
      </c>
      <c r="C71" s="30"/>
      <c r="D71" s="30"/>
      <c r="E71" s="30"/>
      <c r="F71" s="30"/>
      <c r="G71" s="23">
        <f ca="1">IF(CELL("type",C71)="v",D71-C71)+IF(CELL("type",E71)="v",F71-E71)</f>
        <v>0</v>
      </c>
      <c r="H71" s="31"/>
      <c r="I71" s="31"/>
      <c r="J71" s="30"/>
      <c r="K71" s="30"/>
      <c r="L71" s="30"/>
      <c r="M71" s="30"/>
      <c r="N71" s="23">
        <f ca="1">IF(CELL("type",J71)="v",K71-J71)+IF(CELL("type",L71)="v",M71-L71)</f>
        <v>0</v>
      </c>
      <c r="O71" s="31"/>
      <c r="P71" s="31"/>
      <c r="Q71" s="30"/>
      <c r="R71" s="30"/>
      <c r="S71" s="30"/>
      <c r="T71" s="30"/>
      <c r="U71" s="23">
        <f ca="1">IF(CELL("type",Q71)="v",R71-Q71)+IF(CELL("type",S71)="v",T71-S71)</f>
        <v>0</v>
      </c>
      <c r="V71" s="31"/>
      <c r="W71" s="31"/>
    </row>
    <row r="72" spans="1:23" x14ac:dyDescent="0.25">
      <c r="A72" s="20">
        <f t="shared" ref="A72:A139" si="1">MONTH(B72)</f>
        <v>3</v>
      </c>
      <c r="B72" s="13">
        <f>Calendrier!A67</f>
        <v>42802</v>
      </c>
      <c r="C72" s="30"/>
      <c r="D72" s="30"/>
      <c r="E72" s="30"/>
      <c r="F72" s="30"/>
      <c r="G72" s="23">
        <f ca="1">IF(CELL("type",C72)="v",D72-C72)+IF(CELL("type",E72)="v",F72-E72)</f>
        <v>0</v>
      </c>
      <c r="H72" s="31"/>
      <c r="I72" s="31"/>
      <c r="J72" s="30"/>
      <c r="K72" s="30"/>
      <c r="L72" s="30"/>
      <c r="M72" s="30"/>
      <c r="N72" s="23">
        <f ca="1">IF(CELL("type",J72)="v",K72-J72)+IF(CELL("type",L72)="v",M72-L72)</f>
        <v>0</v>
      </c>
      <c r="O72" s="31"/>
      <c r="P72" s="31"/>
      <c r="Q72" s="30"/>
      <c r="R72" s="30"/>
      <c r="S72" s="30"/>
      <c r="T72" s="30"/>
      <c r="U72" s="23">
        <f ca="1">IF(CELL("type",Q72)="v",R72-Q72)+IF(CELL("type",S72)="v",T72-S72)</f>
        <v>0</v>
      </c>
      <c r="V72" s="31"/>
      <c r="W72" s="31"/>
    </row>
    <row r="73" spans="1:23" x14ac:dyDescent="0.25">
      <c r="A73" s="20">
        <f t="shared" si="1"/>
        <v>3</v>
      </c>
      <c r="B73" s="13">
        <f>Calendrier!A68</f>
        <v>42803</v>
      </c>
      <c r="C73" s="30"/>
      <c r="D73" s="30"/>
      <c r="E73" s="30"/>
      <c r="F73" s="30"/>
      <c r="G73" s="23">
        <f ca="1">IF(CELL("type",C73)="v",D73-C73)+IF(CELL("type",E73)="v",F73-E73)</f>
        <v>0</v>
      </c>
      <c r="H73" s="31"/>
      <c r="I73" s="31"/>
      <c r="J73" s="30"/>
      <c r="K73" s="30"/>
      <c r="L73" s="30"/>
      <c r="M73" s="30"/>
      <c r="N73" s="23">
        <f ca="1">IF(CELL("type",J73)="v",K73-J73)+IF(CELL("type",L73)="v",M73-L73)</f>
        <v>0</v>
      </c>
      <c r="O73" s="31"/>
      <c r="P73" s="31"/>
      <c r="Q73" s="30"/>
      <c r="R73" s="30"/>
      <c r="S73" s="30"/>
      <c r="T73" s="30"/>
      <c r="U73" s="23">
        <f ca="1">IF(CELL("type",Q73)="v",R73-Q73)+IF(CELL("type",S73)="v",T73-S73)</f>
        <v>0</v>
      </c>
      <c r="V73" s="31"/>
      <c r="W73" s="31"/>
    </row>
    <row r="74" spans="1:23" x14ac:dyDescent="0.25">
      <c r="A74" s="20">
        <f t="shared" si="1"/>
        <v>3</v>
      </c>
      <c r="B74" s="13">
        <f>Calendrier!A69</f>
        <v>42804</v>
      </c>
      <c r="C74" s="30"/>
      <c r="D74" s="30"/>
      <c r="E74" s="30"/>
      <c r="F74" s="30"/>
      <c r="G74" s="23">
        <f ca="1">IF(CELL("type",C74)="v",D74-C74)+IF(CELL("type",E74)="v",F74-E74)</f>
        <v>0</v>
      </c>
      <c r="H74" s="31"/>
      <c r="I74" s="31"/>
      <c r="J74" s="30"/>
      <c r="K74" s="30"/>
      <c r="L74" s="30"/>
      <c r="M74" s="30"/>
      <c r="N74" s="23">
        <f ca="1">IF(CELL("type",J74)="v",K74-J74)+IF(CELL("type",L74)="v",M74-L74)</f>
        <v>0</v>
      </c>
      <c r="O74" s="31"/>
      <c r="P74" s="31"/>
      <c r="Q74" s="30"/>
      <c r="R74" s="30"/>
      <c r="S74" s="30"/>
      <c r="T74" s="30"/>
      <c r="U74" s="23">
        <f ca="1">IF(CELL("type",Q74)="v",R74-Q74)+IF(CELL("type",S74)="v",T74-S74)</f>
        <v>0</v>
      </c>
      <c r="V74" s="31"/>
      <c r="W74" s="31"/>
    </row>
    <row r="75" spans="1:23" x14ac:dyDescent="0.25">
      <c r="A75" s="20">
        <f t="shared" si="1"/>
        <v>3</v>
      </c>
      <c r="B75" s="13">
        <f>Calendrier!A70</f>
        <v>42805</v>
      </c>
      <c r="C75" s="30"/>
      <c r="D75" s="30"/>
      <c r="E75" s="30"/>
      <c r="F75" s="30"/>
      <c r="G75" s="13"/>
      <c r="H75" s="31"/>
      <c r="I75" s="31"/>
      <c r="J75" s="30"/>
      <c r="K75" s="30"/>
      <c r="L75" s="30"/>
      <c r="M75" s="30"/>
      <c r="N75" s="13"/>
      <c r="O75" s="31"/>
      <c r="P75" s="31"/>
      <c r="Q75" s="30"/>
      <c r="R75" s="30"/>
      <c r="S75" s="30"/>
      <c r="T75" s="30"/>
      <c r="U75" s="13"/>
      <c r="V75" s="31"/>
      <c r="W75" s="31"/>
    </row>
    <row r="76" spans="1:23" x14ac:dyDescent="0.25">
      <c r="A76" s="20">
        <f t="shared" si="1"/>
        <v>3</v>
      </c>
      <c r="B76" s="13">
        <f>Calendrier!A71</f>
        <v>42806</v>
      </c>
      <c r="C76" s="30"/>
      <c r="D76" s="30"/>
      <c r="E76" s="30"/>
      <c r="F76" s="30"/>
      <c r="G76" s="24">
        <f ca="1">SUM(G70:G75)</f>
        <v>0</v>
      </c>
      <c r="H76" s="31"/>
      <c r="I76" s="31"/>
      <c r="J76" s="30"/>
      <c r="K76" s="30"/>
      <c r="L76" s="30"/>
      <c r="M76" s="30"/>
      <c r="N76" s="24">
        <f ca="1">SUM(N70:N75)</f>
        <v>0</v>
      </c>
      <c r="O76" s="31"/>
      <c r="P76" s="31"/>
      <c r="Q76" s="30"/>
      <c r="R76" s="30"/>
      <c r="S76" s="30"/>
      <c r="T76" s="30"/>
      <c r="U76" s="24">
        <f ca="1">SUM(U70:U75)</f>
        <v>0</v>
      </c>
      <c r="V76" s="31"/>
      <c r="W76" s="31"/>
    </row>
    <row r="77" spans="1:23" x14ac:dyDescent="0.25">
      <c r="A77" s="20">
        <f t="shared" si="1"/>
        <v>3</v>
      </c>
      <c r="B77" s="13">
        <f>Calendrier!A72</f>
        <v>42807</v>
      </c>
      <c r="C77" s="30"/>
      <c r="D77" s="30"/>
      <c r="E77" s="30"/>
      <c r="F77" s="30"/>
      <c r="G77" s="23">
        <f ca="1">IF(CELL("type",C77)="v",D77-C77)+IF(CELL("type",E77)="v",F77-E77)</f>
        <v>0</v>
      </c>
      <c r="H77" s="31"/>
      <c r="I77" s="31"/>
      <c r="J77" s="30"/>
      <c r="K77" s="30"/>
      <c r="L77" s="30"/>
      <c r="M77" s="30"/>
      <c r="N77" s="23">
        <f ca="1">IF(CELL("type",J77)="v",K77-J77)+IF(CELL("type",L77)="v",M77-L77)</f>
        <v>0</v>
      </c>
      <c r="O77" s="31"/>
      <c r="P77" s="31"/>
      <c r="Q77" s="30"/>
      <c r="R77" s="30"/>
      <c r="S77" s="30"/>
      <c r="T77" s="30"/>
      <c r="U77" s="23">
        <f ca="1">IF(CELL("type",Q77)="v",R77-Q77)+IF(CELL("type",S77)="v",T77-S77)</f>
        <v>0</v>
      </c>
      <c r="V77" s="31"/>
      <c r="W77" s="31"/>
    </row>
    <row r="78" spans="1:23" x14ac:dyDescent="0.25">
      <c r="A78" s="20">
        <f t="shared" si="1"/>
        <v>3</v>
      </c>
      <c r="B78" s="13">
        <f>Calendrier!A73</f>
        <v>42808</v>
      </c>
      <c r="C78" s="30"/>
      <c r="D78" s="30"/>
      <c r="E78" s="30"/>
      <c r="F78" s="30"/>
      <c r="G78" s="23">
        <f ca="1">IF(CELL("type",C78)="v",D78-C78)+IF(CELL("type",E78)="v",F78-E78)</f>
        <v>0</v>
      </c>
      <c r="H78" s="31"/>
      <c r="I78" s="31"/>
      <c r="J78" s="30"/>
      <c r="K78" s="30"/>
      <c r="L78" s="30"/>
      <c r="M78" s="30"/>
      <c r="N78" s="23">
        <f ca="1">IF(CELL("type",J78)="v",K78-J78)+IF(CELL("type",L78)="v",M78-L78)</f>
        <v>0</v>
      </c>
      <c r="O78" s="31"/>
      <c r="P78" s="31"/>
      <c r="Q78" s="30"/>
      <c r="R78" s="30"/>
      <c r="S78" s="30"/>
      <c r="T78" s="30"/>
      <c r="U78" s="23">
        <f ca="1">IF(CELL("type",Q78)="v",R78-Q78)+IF(CELL("type",S78)="v",T78-S78)</f>
        <v>0</v>
      </c>
      <c r="V78" s="31"/>
      <c r="W78" s="31"/>
    </row>
    <row r="79" spans="1:23" x14ac:dyDescent="0.25">
      <c r="A79" s="20">
        <f t="shared" si="1"/>
        <v>3</v>
      </c>
      <c r="B79" s="13">
        <f>Calendrier!A74</f>
        <v>42809</v>
      </c>
      <c r="C79" s="30"/>
      <c r="D79" s="30"/>
      <c r="E79" s="30"/>
      <c r="F79" s="30"/>
      <c r="G79" s="23">
        <f ca="1">IF(CELL("type",C79)="v",D79-C79)+IF(CELL("type",E79)="v",F79-E79)</f>
        <v>0</v>
      </c>
      <c r="H79" s="31"/>
      <c r="I79" s="31"/>
      <c r="J79" s="30"/>
      <c r="K79" s="30"/>
      <c r="L79" s="30"/>
      <c r="M79" s="30"/>
      <c r="N79" s="23">
        <f ca="1">IF(CELL("type",J79)="v",K79-J79)+IF(CELL("type",L79)="v",M79-L79)</f>
        <v>0</v>
      </c>
      <c r="O79" s="31"/>
      <c r="P79" s="31"/>
      <c r="Q79" s="30"/>
      <c r="R79" s="30"/>
      <c r="S79" s="30"/>
      <c r="T79" s="30"/>
      <c r="U79" s="23">
        <f ca="1">IF(CELL("type",Q79)="v",R79-Q79)+IF(CELL("type",S79)="v",T79-S79)</f>
        <v>0</v>
      </c>
      <c r="V79" s="31"/>
      <c r="W79" s="31"/>
    </row>
    <row r="80" spans="1:23" x14ac:dyDescent="0.25">
      <c r="A80" s="20">
        <f t="shared" si="1"/>
        <v>3</v>
      </c>
      <c r="B80" s="13">
        <f>Calendrier!A75</f>
        <v>42810</v>
      </c>
      <c r="C80" s="30"/>
      <c r="D80" s="30"/>
      <c r="E80" s="30"/>
      <c r="F80" s="30"/>
      <c r="G80" s="23">
        <f ca="1">IF(CELL("type",C80)="v",D80-C80)+IF(CELL("type",E80)="v",F80-E80)</f>
        <v>0</v>
      </c>
      <c r="H80" s="31"/>
      <c r="I80" s="31"/>
      <c r="J80" s="30"/>
      <c r="K80" s="30"/>
      <c r="L80" s="30"/>
      <c r="M80" s="30"/>
      <c r="N80" s="23">
        <f ca="1">IF(CELL("type",J80)="v",K80-J80)+IF(CELL("type",L80)="v",M80-L80)</f>
        <v>0</v>
      </c>
      <c r="O80" s="31"/>
      <c r="P80" s="31"/>
      <c r="Q80" s="30"/>
      <c r="R80" s="30"/>
      <c r="S80" s="30"/>
      <c r="T80" s="30"/>
      <c r="U80" s="23">
        <f ca="1">IF(CELL("type",Q80)="v",R80-Q80)+IF(CELL("type",S80)="v",T80-S80)</f>
        <v>0</v>
      </c>
      <c r="V80" s="31"/>
      <c r="W80" s="31"/>
    </row>
    <row r="81" spans="1:23" x14ac:dyDescent="0.25">
      <c r="A81" s="20">
        <f t="shared" si="1"/>
        <v>3</v>
      </c>
      <c r="B81" s="13">
        <f>Calendrier!A76</f>
        <v>42811</v>
      </c>
      <c r="C81" s="30"/>
      <c r="D81" s="30"/>
      <c r="E81" s="30"/>
      <c r="F81" s="30"/>
      <c r="G81" s="23">
        <f ca="1">IF(CELL("type",C81)="v",D81-C81)+IF(CELL("type",E81)="v",F81-E81)</f>
        <v>0</v>
      </c>
      <c r="H81" s="31"/>
      <c r="I81" s="31"/>
      <c r="J81" s="30"/>
      <c r="K81" s="30"/>
      <c r="L81" s="30"/>
      <c r="M81" s="30"/>
      <c r="N81" s="23">
        <f ca="1">IF(CELL("type",J81)="v",K81-J81)+IF(CELL("type",L81)="v",M81-L81)</f>
        <v>0</v>
      </c>
      <c r="O81" s="31"/>
      <c r="P81" s="31"/>
      <c r="Q81" s="30"/>
      <c r="R81" s="30"/>
      <c r="S81" s="30"/>
      <c r="T81" s="30"/>
      <c r="U81" s="23">
        <f ca="1">IF(CELL("type",Q81)="v",R81-Q81)+IF(CELL("type",S81)="v",T81-S81)</f>
        <v>0</v>
      </c>
      <c r="V81" s="31"/>
      <c r="W81" s="31"/>
    </row>
    <row r="82" spans="1:23" x14ac:dyDescent="0.25">
      <c r="A82" s="20">
        <f t="shared" si="1"/>
        <v>3</v>
      </c>
      <c r="B82" s="13">
        <f>Calendrier!A77</f>
        <v>42812</v>
      </c>
      <c r="C82" s="30"/>
      <c r="D82" s="30"/>
      <c r="E82" s="30"/>
      <c r="F82" s="30"/>
      <c r="G82" s="13"/>
      <c r="H82" s="31"/>
      <c r="I82" s="31"/>
      <c r="J82" s="30"/>
      <c r="K82" s="30"/>
      <c r="L82" s="30"/>
      <c r="M82" s="30"/>
      <c r="N82" s="13"/>
      <c r="O82" s="31"/>
      <c r="P82" s="31"/>
      <c r="Q82" s="30"/>
      <c r="R82" s="30"/>
      <c r="S82" s="30"/>
      <c r="T82" s="30"/>
      <c r="U82" s="13"/>
      <c r="V82" s="31"/>
      <c r="W82" s="31"/>
    </row>
    <row r="83" spans="1:23" x14ac:dyDescent="0.25">
      <c r="A83" s="20">
        <f t="shared" si="1"/>
        <v>3</v>
      </c>
      <c r="B83" s="13">
        <f>Calendrier!A78</f>
        <v>42813</v>
      </c>
      <c r="C83" s="30"/>
      <c r="D83" s="30"/>
      <c r="E83" s="30"/>
      <c r="F83" s="30"/>
      <c r="G83" s="24">
        <f ca="1">SUM(G77:G82)</f>
        <v>0</v>
      </c>
      <c r="H83" s="31"/>
      <c r="I83" s="31"/>
      <c r="J83" s="30"/>
      <c r="K83" s="30"/>
      <c r="L83" s="30"/>
      <c r="M83" s="30"/>
      <c r="N83" s="24">
        <f ca="1">SUM(N77:N82)</f>
        <v>0</v>
      </c>
      <c r="O83" s="31"/>
      <c r="P83" s="31"/>
      <c r="Q83" s="30"/>
      <c r="R83" s="30"/>
      <c r="S83" s="30"/>
      <c r="T83" s="30"/>
      <c r="U83" s="24">
        <f ca="1">SUM(U77:U82)</f>
        <v>0</v>
      </c>
      <c r="V83" s="31"/>
      <c r="W83" s="31"/>
    </row>
    <row r="84" spans="1:23" x14ac:dyDescent="0.25">
      <c r="A84" s="20">
        <f t="shared" si="1"/>
        <v>3</v>
      </c>
      <c r="B84" s="13">
        <f>Calendrier!A79</f>
        <v>42814</v>
      </c>
      <c r="C84" s="30"/>
      <c r="D84" s="30"/>
      <c r="E84" s="30"/>
      <c r="F84" s="30"/>
      <c r="G84" s="23">
        <f ca="1">IF(CELL("type",C84)="v",D84-C84)+IF(CELL("type",E84)="v",F84-E84)</f>
        <v>0</v>
      </c>
      <c r="H84" s="31"/>
      <c r="I84" s="31"/>
      <c r="J84" s="30"/>
      <c r="K84" s="30"/>
      <c r="L84" s="30"/>
      <c r="M84" s="30"/>
      <c r="N84" s="23">
        <f ca="1">IF(CELL("type",J84)="v",K84-J84)+IF(CELL("type",L84)="v",M84-L84)</f>
        <v>0</v>
      </c>
      <c r="O84" s="31"/>
      <c r="P84" s="31"/>
      <c r="Q84" s="30"/>
      <c r="R84" s="30"/>
      <c r="S84" s="30"/>
      <c r="T84" s="30"/>
      <c r="U84" s="23">
        <f ca="1">IF(CELL("type",Q84)="v",R84-Q84)+IF(CELL("type",S84)="v",T84-S84)</f>
        <v>0</v>
      </c>
      <c r="V84" s="31"/>
      <c r="W84" s="31"/>
    </row>
    <row r="85" spans="1:23" x14ac:dyDescent="0.25">
      <c r="A85" s="20">
        <f t="shared" si="1"/>
        <v>3</v>
      </c>
      <c r="B85" s="13">
        <f>Calendrier!A80</f>
        <v>42815</v>
      </c>
      <c r="C85" s="30"/>
      <c r="D85" s="30"/>
      <c r="E85" s="30"/>
      <c r="F85" s="30"/>
      <c r="G85" s="23">
        <f ca="1">IF(CELL("type",C85)="v",D85-C85)+IF(CELL("type",E85)="v",F85-E85)</f>
        <v>0</v>
      </c>
      <c r="H85" s="31"/>
      <c r="I85" s="31"/>
      <c r="J85" s="30"/>
      <c r="K85" s="30"/>
      <c r="L85" s="30"/>
      <c r="M85" s="30"/>
      <c r="N85" s="23">
        <f ca="1">IF(CELL("type",J85)="v",K85-J85)+IF(CELL("type",L85)="v",M85-L85)</f>
        <v>0</v>
      </c>
      <c r="O85" s="31"/>
      <c r="P85" s="31"/>
      <c r="Q85" s="30"/>
      <c r="R85" s="30"/>
      <c r="S85" s="30"/>
      <c r="T85" s="30"/>
      <c r="U85" s="23">
        <f ca="1">IF(CELL("type",Q85)="v",R85-Q85)+IF(CELL("type",S85)="v",T85-S85)</f>
        <v>0</v>
      </c>
      <c r="V85" s="31"/>
      <c r="W85" s="31"/>
    </row>
    <row r="86" spans="1:23" x14ac:dyDescent="0.25">
      <c r="A86" s="20">
        <f t="shared" si="1"/>
        <v>3</v>
      </c>
      <c r="B86" s="13">
        <f>Calendrier!A81</f>
        <v>42816</v>
      </c>
      <c r="C86" s="30"/>
      <c r="D86" s="30"/>
      <c r="E86" s="30"/>
      <c r="F86" s="30"/>
      <c r="G86" s="23">
        <f ca="1">IF(CELL("type",C86)="v",D86-C86)+IF(CELL("type",E86)="v",F86-E86)</f>
        <v>0</v>
      </c>
      <c r="H86" s="31"/>
      <c r="I86" s="31"/>
      <c r="J86" s="30"/>
      <c r="K86" s="30"/>
      <c r="L86" s="30"/>
      <c r="M86" s="30"/>
      <c r="N86" s="23">
        <f ca="1">IF(CELL("type",J86)="v",K86-J86)+IF(CELL("type",L86)="v",M86-L86)</f>
        <v>0</v>
      </c>
      <c r="O86" s="31"/>
      <c r="P86" s="31"/>
      <c r="Q86" s="30"/>
      <c r="R86" s="30"/>
      <c r="S86" s="30"/>
      <c r="T86" s="30"/>
      <c r="U86" s="23">
        <f ca="1">IF(CELL("type",Q86)="v",R86-Q86)+IF(CELL("type",S86)="v",T86-S86)</f>
        <v>0</v>
      </c>
      <c r="V86" s="31"/>
      <c r="W86" s="31"/>
    </row>
    <row r="87" spans="1:23" x14ac:dyDescent="0.25">
      <c r="A87" s="20">
        <f t="shared" si="1"/>
        <v>3</v>
      </c>
      <c r="B87" s="13">
        <f>Calendrier!A82</f>
        <v>42817</v>
      </c>
      <c r="C87" s="30"/>
      <c r="D87" s="30"/>
      <c r="E87" s="30"/>
      <c r="F87" s="30"/>
      <c r="G87" s="23">
        <f ca="1">IF(CELL("type",C87)="v",D87-C87)+IF(CELL("type",E87)="v",F87-E87)</f>
        <v>0</v>
      </c>
      <c r="H87" s="31"/>
      <c r="I87" s="31"/>
      <c r="J87" s="30"/>
      <c r="K87" s="30"/>
      <c r="L87" s="30"/>
      <c r="M87" s="30"/>
      <c r="N87" s="23">
        <f ca="1">IF(CELL("type",J87)="v",K87-J87)+IF(CELL("type",L87)="v",M87-L87)</f>
        <v>0</v>
      </c>
      <c r="O87" s="31"/>
      <c r="P87" s="31"/>
      <c r="Q87" s="30"/>
      <c r="R87" s="30"/>
      <c r="S87" s="30"/>
      <c r="T87" s="30"/>
      <c r="U87" s="23">
        <f ca="1">IF(CELL("type",Q87)="v",R87-Q87)+IF(CELL("type",S87)="v",T87-S87)</f>
        <v>0</v>
      </c>
      <c r="V87" s="31"/>
      <c r="W87" s="31"/>
    </row>
    <row r="88" spans="1:23" x14ac:dyDescent="0.25">
      <c r="A88" s="20">
        <f t="shared" si="1"/>
        <v>3</v>
      </c>
      <c r="B88" s="13">
        <f>Calendrier!A83</f>
        <v>42818</v>
      </c>
      <c r="C88" s="30"/>
      <c r="D88" s="30"/>
      <c r="E88" s="30"/>
      <c r="F88" s="30"/>
      <c r="G88" s="23">
        <f ca="1">IF(CELL("type",C88)="v",D88-C88)+IF(CELL("type",E88)="v",F88-E88)</f>
        <v>0</v>
      </c>
      <c r="H88" s="31"/>
      <c r="I88" s="31"/>
      <c r="J88" s="30"/>
      <c r="K88" s="30"/>
      <c r="L88" s="30"/>
      <c r="M88" s="30"/>
      <c r="N88" s="23">
        <f ca="1">IF(CELL("type",J88)="v",K88-J88)+IF(CELL("type",L88)="v",M88-L88)</f>
        <v>0</v>
      </c>
      <c r="O88" s="31"/>
      <c r="P88" s="31"/>
      <c r="Q88" s="30"/>
      <c r="R88" s="30"/>
      <c r="S88" s="30"/>
      <c r="T88" s="30"/>
      <c r="U88" s="23">
        <f ca="1">IF(CELL("type",Q88)="v",R88-Q88)+IF(CELL("type",S88)="v",T88-S88)</f>
        <v>0</v>
      </c>
      <c r="V88" s="31"/>
      <c r="W88" s="31"/>
    </row>
    <row r="89" spans="1:23" x14ac:dyDescent="0.25">
      <c r="A89" s="20">
        <f t="shared" si="1"/>
        <v>3</v>
      </c>
      <c r="B89" s="13">
        <f>Calendrier!A84</f>
        <v>42819</v>
      </c>
      <c r="C89" s="30"/>
      <c r="D89" s="30"/>
      <c r="E89" s="30"/>
      <c r="F89" s="30"/>
      <c r="G89" s="13"/>
      <c r="H89" s="31"/>
      <c r="I89" s="31"/>
      <c r="J89" s="30"/>
      <c r="K89" s="30"/>
      <c r="L89" s="30"/>
      <c r="M89" s="30"/>
      <c r="N89" s="13"/>
      <c r="O89" s="31"/>
      <c r="P89" s="31"/>
      <c r="Q89" s="30"/>
      <c r="R89" s="30"/>
      <c r="S89" s="30"/>
      <c r="T89" s="30"/>
      <c r="U89" s="13"/>
      <c r="V89" s="31"/>
      <c r="W89" s="31"/>
    </row>
    <row r="90" spans="1:23" x14ac:dyDescent="0.25">
      <c r="A90" s="20">
        <f t="shared" si="1"/>
        <v>3</v>
      </c>
      <c r="B90" s="13">
        <f>Calendrier!A85</f>
        <v>42820</v>
      </c>
      <c r="C90" s="30"/>
      <c r="D90" s="30"/>
      <c r="E90" s="30"/>
      <c r="F90" s="30"/>
      <c r="G90" s="24">
        <f ca="1">SUM(G84:G89)</f>
        <v>0</v>
      </c>
      <c r="H90" s="31"/>
      <c r="I90" s="31"/>
      <c r="J90" s="30"/>
      <c r="K90" s="30"/>
      <c r="L90" s="30"/>
      <c r="M90" s="30"/>
      <c r="N90" s="24">
        <f ca="1">SUM(N84:N89)</f>
        <v>0</v>
      </c>
      <c r="O90" s="31"/>
      <c r="P90" s="31"/>
      <c r="Q90" s="30"/>
      <c r="R90" s="30"/>
      <c r="S90" s="30"/>
      <c r="T90" s="30"/>
      <c r="U90" s="24">
        <f ca="1">SUM(U84:U89)</f>
        <v>0</v>
      </c>
      <c r="V90" s="31"/>
      <c r="W90" s="31"/>
    </row>
    <row r="91" spans="1:23" x14ac:dyDescent="0.25">
      <c r="A91" s="20">
        <f t="shared" si="1"/>
        <v>3</v>
      </c>
      <c r="B91" s="13">
        <f>Calendrier!A86</f>
        <v>42821</v>
      </c>
      <c r="C91" s="30"/>
      <c r="D91" s="30"/>
      <c r="E91" s="30"/>
      <c r="F91" s="30"/>
      <c r="G91" s="23">
        <f ca="1">IF(CELL("type",C91)="v",D91-C91)+IF(CELL("type",E91)="v",F91-E91)</f>
        <v>0</v>
      </c>
      <c r="H91" s="31"/>
      <c r="I91" s="31"/>
      <c r="J91" s="30"/>
      <c r="K91" s="30"/>
      <c r="L91" s="30"/>
      <c r="M91" s="30"/>
      <c r="N91" s="23">
        <f ca="1">IF(CELL("type",J91)="v",K91-J91)+IF(CELL("type",L91)="v",M91-L91)</f>
        <v>0</v>
      </c>
      <c r="O91" s="31"/>
      <c r="P91" s="31"/>
      <c r="Q91" s="30"/>
      <c r="R91" s="30"/>
      <c r="S91" s="30"/>
      <c r="T91" s="30"/>
      <c r="U91" s="23">
        <f ca="1">IF(CELL("type",Q91)="v",R91-Q91)+IF(CELL("type",S91)="v",T91-S91)</f>
        <v>0</v>
      </c>
      <c r="V91" s="31"/>
      <c r="W91" s="31"/>
    </row>
    <row r="92" spans="1:23" x14ac:dyDescent="0.25">
      <c r="A92" s="20">
        <f t="shared" si="1"/>
        <v>3</v>
      </c>
      <c r="B92" s="13">
        <f>Calendrier!A87</f>
        <v>42822</v>
      </c>
      <c r="C92" s="30"/>
      <c r="D92" s="30"/>
      <c r="E92" s="30"/>
      <c r="F92" s="30"/>
      <c r="G92" s="23">
        <f ca="1">IF(CELL("type",C92)="v",D92-C92)+IF(CELL("type",E92)="v",F92-E92)</f>
        <v>0</v>
      </c>
      <c r="H92" s="31"/>
      <c r="I92" s="31"/>
      <c r="J92" s="30"/>
      <c r="K92" s="30"/>
      <c r="L92" s="30"/>
      <c r="M92" s="30"/>
      <c r="N92" s="23">
        <f ca="1">IF(CELL("type",J92)="v",K92-J92)+IF(CELL("type",L92)="v",M92-L92)</f>
        <v>0</v>
      </c>
      <c r="O92" s="31"/>
      <c r="P92" s="31"/>
      <c r="Q92" s="30"/>
      <c r="R92" s="30"/>
      <c r="S92" s="30"/>
      <c r="T92" s="30"/>
      <c r="U92" s="23">
        <f ca="1">IF(CELL("type",Q92)="v",R92-Q92)+IF(CELL("type",S92)="v",T92-S92)</f>
        <v>0</v>
      </c>
      <c r="V92" s="31"/>
      <c r="W92" s="31"/>
    </row>
    <row r="93" spans="1:23" x14ac:dyDescent="0.25">
      <c r="A93" s="20">
        <f t="shared" si="1"/>
        <v>3</v>
      </c>
      <c r="B93" s="13">
        <f>Calendrier!A88</f>
        <v>42823</v>
      </c>
      <c r="C93" s="30"/>
      <c r="D93" s="30"/>
      <c r="E93" s="30"/>
      <c r="F93" s="30"/>
      <c r="G93" s="23">
        <f ca="1">IF(CELL("type",C93)="v",D93-C93)+IF(CELL("type",E93)="v",F93-E93)</f>
        <v>0</v>
      </c>
      <c r="H93" s="31"/>
      <c r="I93" s="31"/>
      <c r="J93" s="30"/>
      <c r="K93" s="30"/>
      <c r="L93" s="30"/>
      <c r="M93" s="30"/>
      <c r="N93" s="23">
        <f ca="1">IF(CELL("type",J93)="v",K93-J93)+IF(CELL("type",L93)="v",M93-L93)</f>
        <v>0</v>
      </c>
      <c r="O93" s="31"/>
      <c r="P93" s="31"/>
      <c r="Q93" s="30"/>
      <c r="R93" s="30"/>
      <c r="S93" s="30"/>
      <c r="T93" s="30"/>
      <c r="U93" s="23">
        <f ca="1">IF(CELL("type",Q93)="v",R93-Q93)+IF(CELL("type",S93)="v",T93-S93)</f>
        <v>0</v>
      </c>
      <c r="V93" s="31"/>
      <c r="W93" s="31"/>
    </row>
    <row r="94" spans="1:23" x14ac:dyDescent="0.25">
      <c r="A94" s="20">
        <f t="shared" si="1"/>
        <v>3</v>
      </c>
      <c r="B94" s="13">
        <f>Calendrier!A89</f>
        <v>42824</v>
      </c>
      <c r="C94" s="30"/>
      <c r="D94" s="30"/>
      <c r="E94" s="30"/>
      <c r="F94" s="30"/>
      <c r="G94" s="23">
        <f ca="1">IF(CELL("type",C94)="v",D94-C94)+IF(CELL("type",E94)="v",F94-E94)</f>
        <v>0</v>
      </c>
      <c r="H94" s="31"/>
      <c r="I94" s="31"/>
      <c r="J94" s="30"/>
      <c r="K94" s="30"/>
      <c r="L94" s="30"/>
      <c r="M94" s="30"/>
      <c r="N94" s="23">
        <f ca="1">IF(CELL("type",J94)="v",K94-J94)+IF(CELL("type",L94)="v",M94-L94)</f>
        <v>0</v>
      </c>
      <c r="O94" s="31"/>
      <c r="P94" s="31"/>
      <c r="Q94" s="30"/>
      <c r="R94" s="30"/>
      <c r="S94" s="30"/>
      <c r="T94" s="30"/>
      <c r="U94" s="23">
        <f ca="1">IF(CELL("type",Q94)="v",R94-Q94)+IF(CELL("type",S94)="v",T94-S94)</f>
        <v>0</v>
      </c>
      <c r="V94" s="31"/>
      <c r="W94" s="31"/>
    </row>
    <row r="95" spans="1:23" ht="15.75" thickBot="1" x14ac:dyDescent="0.3">
      <c r="A95" s="20">
        <f t="shared" si="1"/>
        <v>3</v>
      </c>
      <c r="B95" s="13">
        <f>Calendrier!A90</f>
        <v>42825</v>
      </c>
      <c r="C95" s="30"/>
      <c r="D95" s="30"/>
      <c r="E95" s="30"/>
      <c r="F95" s="30"/>
      <c r="G95" s="23">
        <f ca="1">IF(CELL("type",C95)="v",D95-C95)+IF(CELL("type",E95)="v",F95-E95)</f>
        <v>0</v>
      </c>
      <c r="H95" s="31"/>
      <c r="I95" s="31"/>
      <c r="J95" s="30"/>
      <c r="K95" s="30"/>
      <c r="L95" s="30"/>
      <c r="M95" s="30"/>
      <c r="N95" s="23">
        <f ca="1">IF(CELL("type",J95)="v",K95-J95)+IF(CELL("type",L95)="v",M95-L95)</f>
        <v>0</v>
      </c>
      <c r="O95" s="31"/>
      <c r="P95" s="31"/>
      <c r="Q95" s="30"/>
      <c r="R95" s="30"/>
      <c r="S95" s="30"/>
      <c r="T95" s="30"/>
      <c r="U95" s="23">
        <f ca="1">IF(CELL("type",Q95)="v",R95-Q95)+IF(CELL("type",S95)="v",T95-S95)</f>
        <v>0</v>
      </c>
      <c r="V95" s="31"/>
      <c r="W95" s="31"/>
    </row>
    <row r="96" spans="1:23" s="43" customFormat="1" ht="20.100000000000001" customHeight="1" thickBot="1" x14ac:dyDescent="0.3">
      <c r="A96" s="44">
        <v>3</v>
      </c>
      <c r="B96" s="45" t="s">
        <v>40</v>
      </c>
      <c r="C96" s="46"/>
      <c r="D96" s="46"/>
      <c r="E96" s="46"/>
      <c r="F96" s="46"/>
      <c r="G96" s="47">
        <f ca="1">(G69+G76+G83+G90+G91+G92+G93+G94+G95)*24</f>
        <v>0</v>
      </c>
      <c r="H96" s="48"/>
      <c r="I96" s="48"/>
      <c r="J96" s="46"/>
      <c r="K96" s="46"/>
      <c r="L96" s="46"/>
      <c r="M96" s="46"/>
      <c r="N96" s="47">
        <f ca="1">(N69+N76+N83+N90+N91+N92+N93+N94+N95)*24</f>
        <v>0</v>
      </c>
      <c r="O96" s="48"/>
      <c r="P96" s="48"/>
      <c r="Q96" s="46"/>
      <c r="R96" s="46"/>
      <c r="S96" s="46"/>
      <c r="T96" s="46"/>
      <c r="U96" s="47">
        <f ca="1">(U69+U76+U83+U90+U91+U92+U93+U94+U95)*24</f>
        <v>0</v>
      </c>
      <c r="V96" s="48"/>
      <c r="W96" s="48"/>
    </row>
    <row r="97" spans="1:23" x14ac:dyDescent="0.25">
      <c r="A97" s="20">
        <f t="shared" si="1"/>
        <v>4</v>
      </c>
      <c r="B97" s="13">
        <f>Calendrier!A91</f>
        <v>42826</v>
      </c>
      <c r="C97" s="30"/>
      <c r="D97" s="30"/>
      <c r="E97" s="30"/>
      <c r="F97" s="30"/>
      <c r="G97" s="13"/>
      <c r="H97" s="31"/>
      <c r="I97" s="31"/>
      <c r="J97" s="30"/>
      <c r="K97" s="30"/>
      <c r="L97" s="30"/>
      <c r="M97" s="30"/>
      <c r="N97" s="13"/>
      <c r="O97" s="31"/>
      <c r="P97" s="31"/>
      <c r="Q97" s="30"/>
      <c r="R97" s="30"/>
      <c r="S97" s="30"/>
      <c r="T97" s="30"/>
      <c r="U97" s="13"/>
      <c r="V97" s="31"/>
      <c r="W97" s="31"/>
    </row>
    <row r="98" spans="1:23" ht="15.75" thickBot="1" x14ac:dyDescent="0.3">
      <c r="A98" s="20">
        <f t="shared" si="1"/>
        <v>4</v>
      </c>
      <c r="B98" s="13">
        <f>Calendrier!A92</f>
        <v>42827</v>
      </c>
      <c r="C98" s="30"/>
      <c r="D98" s="30"/>
      <c r="E98" s="30"/>
      <c r="F98" s="30"/>
      <c r="G98" s="24">
        <f ca="1">SUM(G91:G97)-G96</f>
        <v>0</v>
      </c>
      <c r="H98" s="31"/>
      <c r="I98" s="31"/>
      <c r="J98" s="30"/>
      <c r="K98" s="30"/>
      <c r="L98" s="30"/>
      <c r="M98" s="30"/>
      <c r="N98" s="24">
        <f ca="1">SUM(N91:N97)-N96</f>
        <v>0</v>
      </c>
      <c r="O98" s="31"/>
      <c r="P98" s="31"/>
      <c r="Q98" s="30"/>
      <c r="R98" s="30"/>
      <c r="S98" s="30"/>
      <c r="T98" s="30"/>
      <c r="U98" s="24">
        <f ca="1">SUM(U91:U97)-U96</f>
        <v>0</v>
      </c>
      <c r="V98" s="31"/>
      <c r="W98" s="31"/>
    </row>
    <row r="99" spans="1:23" ht="15.75" thickBot="1" x14ac:dyDescent="0.3">
      <c r="A99" s="22">
        <f t="shared" si="1"/>
        <v>4</v>
      </c>
      <c r="B99" s="13">
        <f>Calendrier!A93</f>
        <v>42828</v>
      </c>
      <c r="C99" s="30"/>
      <c r="D99" s="30"/>
      <c r="E99" s="30"/>
      <c r="F99" s="30"/>
      <c r="G99" s="23">
        <f ca="1">IF(CELL("type",C99)="v",D99-C99)+IF(CELL("type",E99)="v",F99-E99)</f>
        <v>0</v>
      </c>
      <c r="H99" s="31"/>
      <c r="I99" s="31"/>
      <c r="J99" s="30"/>
      <c r="K99" s="30"/>
      <c r="L99" s="30"/>
      <c r="M99" s="30"/>
      <c r="N99" s="23">
        <f ca="1">IF(CELL("type",J99)="v",K99-J99)+IF(CELL("type",L99)="v",M99-L99)</f>
        <v>0</v>
      </c>
      <c r="O99" s="31"/>
      <c r="P99" s="31"/>
      <c r="Q99" s="30"/>
      <c r="R99" s="30"/>
      <c r="S99" s="30"/>
      <c r="T99" s="30"/>
      <c r="U99" s="23">
        <f ca="1">IF(CELL("type",Q99)="v",R99-Q99)+IF(CELL("type",S99)="v",T99-S99)</f>
        <v>0</v>
      </c>
      <c r="V99" s="31"/>
      <c r="W99" s="31"/>
    </row>
    <row r="100" spans="1:23" x14ac:dyDescent="0.25">
      <c r="A100" s="20">
        <f t="shared" si="1"/>
        <v>4</v>
      </c>
      <c r="B100" s="13">
        <f>Calendrier!A94</f>
        <v>42829</v>
      </c>
      <c r="C100" s="30"/>
      <c r="D100" s="30"/>
      <c r="E100" s="30"/>
      <c r="F100" s="30"/>
      <c r="G100" s="23">
        <f ca="1">IF(CELL("type",C100)="v",D100-C100)+IF(CELL("type",E100)="v",F100-E100)</f>
        <v>0</v>
      </c>
      <c r="H100" s="31"/>
      <c r="I100" s="31"/>
      <c r="J100" s="30"/>
      <c r="K100" s="30"/>
      <c r="L100" s="30"/>
      <c r="M100" s="30"/>
      <c r="N100" s="23">
        <f ca="1">IF(CELL("type",J100)="v",K100-J100)+IF(CELL("type",L100)="v",M100-L100)</f>
        <v>0</v>
      </c>
      <c r="O100" s="31"/>
      <c r="P100" s="31"/>
      <c r="Q100" s="30"/>
      <c r="R100" s="30"/>
      <c r="S100" s="30"/>
      <c r="T100" s="30"/>
      <c r="U100" s="23">
        <f ca="1">IF(CELL("type",Q100)="v",R100-Q100)+IF(CELL("type",S100)="v",T100-S100)</f>
        <v>0</v>
      </c>
      <c r="V100" s="31"/>
      <c r="W100" s="31"/>
    </row>
    <row r="101" spans="1:23" x14ac:dyDescent="0.25">
      <c r="A101" s="20">
        <f t="shared" si="1"/>
        <v>4</v>
      </c>
      <c r="B101" s="13">
        <f>Calendrier!A95</f>
        <v>42830</v>
      </c>
      <c r="C101" s="30"/>
      <c r="D101" s="30"/>
      <c r="E101" s="30"/>
      <c r="F101" s="30"/>
      <c r="G101" s="23">
        <f ca="1">IF(CELL("type",C101)="v",D101-C101)+IF(CELL("type",E101)="v",F101-E101)</f>
        <v>0</v>
      </c>
      <c r="H101" s="31"/>
      <c r="I101" s="31"/>
      <c r="J101" s="30"/>
      <c r="K101" s="30"/>
      <c r="L101" s="30"/>
      <c r="M101" s="30"/>
      <c r="N101" s="23">
        <f ca="1">IF(CELL("type",J101)="v",K101-J101)+IF(CELL("type",L101)="v",M101-L101)</f>
        <v>0</v>
      </c>
      <c r="O101" s="31"/>
      <c r="P101" s="31"/>
      <c r="Q101" s="30"/>
      <c r="R101" s="30"/>
      <c r="S101" s="30"/>
      <c r="T101" s="30"/>
      <c r="U101" s="23">
        <f ca="1">IF(CELL("type",Q101)="v",R101-Q101)+IF(CELL("type",S101)="v",T101-S101)</f>
        <v>0</v>
      </c>
      <c r="V101" s="31"/>
      <c r="W101" s="31"/>
    </row>
    <row r="102" spans="1:23" x14ac:dyDescent="0.25">
      <c r="A102" s="20">
        <f t="shared" si="1"/>
        <v>4</v>
      </c>
      <c r="B102" s="13">
        <f>Calendrier!A96</f>
        <v>42831</v>
      </c>
      <c r="C102" s="30"/>
      <c r="D102" s="30"/>
      <c r="E102" s="30"/>
      <c r="F102" s="30"/>
      <c r="G102" s="23">
        <f ca="1">IF(CELL("type",C102)="v",D102-C102)+IF(CELL("type",E102)="v",F102-E102)</f>
        <v>0</v>
      </c>
      <c r="H102" s="31"/>
      <c r="I102" s="31"/>
      <c r="J102" s="30"/>
      <c r="K102" s="30"/>
      <c r="L102" s="30"/>
      <c r="M102" s="30"/>
      <c r="N102" s="23">
        <f ca="1">IF(CELL("type",J102)="v",K102-J102)+IF(CELL("type",L102)="v",M102-L102)</f>
        <v>0</v>
      </c>
      <c r="O102" s="31"/>
      <c r="P102" s="31"/>
      <c r="Q102" s="30"/>
      <c r="R102" s="30"/>
      <c r="S102" s="30"/>
      <c r="T102" s="30"/>
      <c r="U102" s="23">
        <f ca="1">IF(CELL("type",Q102)="v",R102-Q102)+IF(CELL("type",S102)="v",T102-S102)</f>
        <v>0</v>
      </c>
      <c r="V102" s="31"/>
      <c r="W102" s="31"/>
    </row>
    <row r="103" spans="1:23" x14ac:dyDescent="0.25">
      <c r="A103" s="20">
        <f t="shared" si="1"/>
        <v>4</v>
      </c>
      <c r="B103" s="13">
        <f>Calendrier!A97</f>
        <v>42832</v>
      </c>
      <c r="C103" s="30"/>
      <c r="D103" s="30"/>
      <c r="E103" s="30"/>
      <c r="F103" s="30"/>
      <c r="G103" s="23">
        <f ca="1">IF(CELL("type",C103)="v",D103-C103)+IF(CELL("type",E103)="v",F103-E103)</f>
        <v>0</v>
      </c>
      <c r="H103" s="31"/>
      <c r="I103" s="31"/>
      <c r="J103" s="30"/>
      <c r="K103" s="30"/>
      <c r="L103" s="30"/>
      <c r="M103" s="30"/>
      <c r="N103" s="23">
        <f ca="1">IF(CELL("type",J103)="v",K103-J103)+IF(CELL("type",L103)="v",M103-L103)</f>
        <v>0</v>
      </c>
      <c r="O103" s="31"/>
      <c r="P103" s="31"/>
      <c r="Q103" s="30"/>
      <c r="R103" s="30"/>
      <c r="S103" s="30"/>
      <c r="T103" s="30"/>
      <c r="U103" s="23">
        <f ca="1">IF(CELL("type",Q103)="v",R103-Q103)+IF(CELL("type",S103)="v",T103-S103)</f>
        <v>0</v>
      </c>
      <c r="V103" s="31"/>
      <c r="W103" s="31"/>
    </row>
    <row r="104" spans="1:23" x14ac:dyDescent="0.25">
      <c r="A104" s="20">
        <f t="shared" si="1"/>
        <v>4</v>
      </c>
      <c r="B104" s="13">
        <f>Calendrier!A98</f>
        <v>42833</v>
      </c>
      <c r="C104" s="30"/>
      <c r="D104" s="30"/>
      <c r="E104" s="30"/>
      <c r="F104" s="30"/>
      <c r="G104" s="13"/>
      <c r="H104" s="31"/>
      <c r="I104" s="31"/>
      <c r="J104" s="30"/>
      <c r="K104" s="30"/>
      <c r="L104" s="30"/>
      <c r="M104" s="30"/>
      <c r="N104" s="13"/>
      <c r="O104" s="31"/>
      <c r="P104" s="31"/>
      <c r="Q104" s="30"/>
      <c r="R104" s="30"/>
      <c r="S104" s="30"/>
      <c r="T104" s="30"/>
      <c r="U104" s="13"/>
      <c r="V104" s="31"/>
      <c r="W104" s="31"/>
    </row>
    <row r="105" spans="1:23" x14ac:dyDescent="0.25">
      <c r="A105" s="20">
        <f t="shared" si="1"/>
        <v>4</v>
      </c>
      <c r="B105" s="13">
        <f>Calendrier!A99</f>
        <v>42834</v>
      </c>
      <c r="C105" s="30"/>
      <c r="D105" s="30"/>
      <c r="E105" s="30"/>
      <c r="F105" s="30"/>
      <c r="G105" s="24">
        <f ca="1">SUM(G99:G104)</f>
        <v>0</v>
      </c>
      <c r="H105" s="31"/>
      <c r="I105" s="31"/>
      <c r="J105" s="30"/>
      <c r="K105" s="30"/>
      <c r="L105" s="30"/>
      <c r="M105" s="30"/>
      <c r="N105" s="24">
        <f ca="1">SUM(N99:N104)</f>
        <v>0</v>
      </c>
      <c r="O105" s="31"/>
      <c r="P105" s="31"/>
      <c r="Q105" s="30"/>
      <c r="R105" s="30"/>
      <c r="S105" s="30"/>
      <c r="T105" s="30"/>
      <c r="U105" s="24">
        <f ca="1">SUM(U99:U104)</f>
        <v>0</v>
      </c>
      <c r="V105" s="31"/>
      <c r="W105" s="31"/>
    </row>
    <row r="106" spans="1:23" x14ac:dyDescent="0.25">
      <c r="A106" s="20">
        <f t="shared" si="1"/>
        <v>4</v>
      </c>
      <c r="B106" s="13">
        <f>Calendrier!A100</f>
        <v>42835</v>
      </c>
      <c r="C106" s="30"/>
      <c r="D106" s="30"/>
      <c r="E106" s="30"/>
      <c r="F106" s="30"/>
      <c r="G106" s="23">
        <f ca="1">IF(CELL("type",C106)="v",D106-C106)+IF(CELL("type",E106)="v",F106-E106)</f>
        <v>0</v>
      </c>
      <c r="H106" s="31"/>
      <c r="I106" s="31"/>
      <c r="J106" s="30"/>
      <c r="K106" s="30"/>
      <c r="L106" s="30"/>
      <c r="M106" s="30"/>
      <c r="N106" s="23">
        <f ca="1">IF(CELL("type",J106)="v",K106-J106)+IF(CELL("type",L106)="v",M106-L106)</f>
        <v>0</v>
      </c>
      <c r="O106" s="31"/>
      <c r="P106" s="31"/>
      <c r="Q106" s="30"/>
      <c r="R106" s="30"/>
      <c r="S106" s="30"/>
      <c r="T106" s="30"/>
      <c r="U106" s="23">
        <f ca="1">IF(CELL("type",Q106)="v",R106-Q106)+IF(CELL("type",S106)="v",T106-S106)</f>
        <v>0</v>
      </c>
      <c r="V106" s="31"/>
      <c r="W106" s="31"/>
    </row>
    <row r="107" spans="1:23" x14ac:dyDescent="0.25">
      <c r="A107" s="20">
        <f t="shared" si="1"/>
        <v>4</v>
      </c>
      <c r="B107" s="13">
        <f>Calendrier!A101</f>
        <v>42836</v>
      </c>
      <c r="C107" s="30"/>
      <c r="D107" s="30"/>
      <c r="E107" s="30"/>
      <c r="F107" s="30"/>
      <c r="G107" s="23">
        <f ca="1">IF(CELL("type",C107)="v",D107-C107)+IF(CELL("type",E107)="v",F107-E107)</f>
        <v>0</v>
      </c>
      <c r="H107" s="31"/>
      <c r="I107" s="31"/>
      <c r="J107" s="30"/>
      <c r="K107" s="30"/>
      <c r="L107" s="30"/>
      <c r="M107" s="30"/>
      <c r="N107" s="23">
        <f ca="1">IF(CELL("type",J107)="v",K107-J107)+IF(CELL("type",L107)="v",M107-L107)</f>
        <v>0</v>
      </c>
      <c r="O107" s="31"/>
      <c r="P107" s="31"/>
      <c r="Q107" s="30"/>
      <c r="R107" s="30"/>
      <c r="S107" s="30"/>
      <c r="T107" s="30"/>
      <c r="U107" s="23">
        <f ca="1">IF(CELL("type",Q107)="v",R107-Q107)+IF(CELL("type",S107)="v",T107-S107)</f>
        <v>0</v>
      </c>
      <c r="V107" s="31"/>
      <c r="W107" s="31"/>
    </row>
    <row r="108" spans="1:23" x14ac:dyDescent="0.25">
      <c r="A108" s="20">
        <f t="shared" si="1"/>
        <v>4</v>
      </c>
      <c r="B108" s="13">
        <f>Calendrier!A102</f>
        <v>42837</v>
      </c>
      <c r="C108" s="30"/>
      <c r="D108" s="30"/>
      <c r="E108" s="30"/>
      <c r="F108" s="30"/>
      <c r="G108" s="23">
        <f ca="1">IF(CELL("type",C108)="v",D108-C108)+IF(CELL("type",E108)="v",F108-E108)</f>
        <v>0</v>
      </c>
      <c r="H108" s="31"/>
      <c r="I108" s="31"/>
      <c r="J108" s="30"/>
      <c r="K108" s="30"/>
      <c r="L108" s="30"/>
      <c r="M108" s="30"/>
      <c r="N108" s="23">
        <f ca="1">IF(CELL("type",J108)="v",K108-J108)+IF(CELL("type",L108)="v",M108-L108)</f>
        <v>0</v>
      </c>
      <c r="O108" s="31"/>
      <c r="P108" s="31"/>
      <c r="Q108" s="30"/>
      <c r="R108" s="30"/>
      <c r="S108" s="30"/>
      <c r="T108" s="30"/>
      <c r="U108" s="23">
        <f ca="1">IF(CELL("type",Q108)="v",R108-Q108)+IF(CELL("type",S108)="v",T108-S108)</f>
        <v>0</v>
      </c>
      <c r="V108" s="31"/>
      <c r="W108" s="31"/>
    </row>
    <row r="109" spans="1:23" x14ac:dyDescent="0.25">
      <c r="A109" s="20">
        <f t="shared" si="1"/>
        <v>4</v>
      </c>
      <c r="B109" s="13">
        <f>Calendrier!A103</f>
        <v>42838</v>
      </c>
      <c r="C109" s="30"/>
      <c r="D109" s="30"/>
      <c r="E109" s="30"/>
      <c r="F109" s="30"/>
      <c r="G109" s="23">
        <f ca="1">IF(CELL("type",C109)="v",D109-C109)+IF(CELL("type",E109)="v",F109-E109)</f>
        <v>0</v>
      </c>
      <c r="H109" s="31"/>
      <c r="I109" s="31"/>
      <c r="J109" s="30"/>
      <c r="K109" s="30"/>
      <c r="L109" s="30"/>
      <c r="M109" s="30"/>
      <c r="N109" s="23">
        <f ca="1">IF(CELL("type",J109)="v",K109-J109)+IF(CELL("type",L109)="v",M109-L109)</f>
        <v>0</v>
      </c>
      <c r="O109" s="31"/>
      <c r="P109" s="31"/>
      <c r="Q109" s="30"/>
      <c r="R109" s="30"/>
      <c r="S109" s="30"/>
      <c r="T109" s="30"/>
      <c r="U109" s="23">
        <f ca="1">IF(CELL("type",Q109)="v",R109-Q109)+IF(CELL("type",S109)="v",T109-S109)</f>
        <v>0</v>
      </c>
      <c r="V109" s="31"/>
      <c r="W109" s="31"/>
    </row>
    <row r="110" spans="1:23" x14ac:dyDescent="0.25">
      <c r="A110" s="20">
        <f t="shared" si="1"/>
        <v>4</v>
      </c>
      <c r="B110" s="13">
        <f>Calendrier!A104</f>
        <v>42839</v>
      </c>
      <c r="C110" s="30"/>
      <c r="D110" s="30"/>
      <c r="E110" s="30"/>
      <c r="F110" s="30"/>
      <c r="G110" s="23">
        <f ca="1">IF(CELL("type",C110)="v",D110-C110)+IF(CELL("type",E110)="v",F110-E110)</f>
        <v>0</v>
      </c>
      <c r="H110" s="31"/>
      <c r="I110" s="31"/>
      <c r="J110" s="30"/>
      <c r="K110" s="30"/>
      <c r="L110" s="30"/>
      <c r="M110" s="30"/>
      <c r="N110" s="23">
        <f ca="1">IF(CELL("type",J110)="v",K110-J110)+IF(CELL("type",L110)="v",M110-L110)</f>
        <v>0</v>
      </c>
      <c r="O110" s="31"/>
      <c r="P110" s="31"/>
      <c r="Q110" s="30"/>
      <c r="R110" s="30"/>
      <c r="S110" s="30"/>
      <c r="T110" s="30"/>
      <c r="U110" s="23">
        <f ca="1">IF(CELL("type",Q110)="v",R110-Q110)+IF(CELL("type",S110)="v",T110-S110)</f>
        <v>0</v>
      </c>
      <c r="V110" s="31"/>
      <c r="W110" s="31"/>
    </row>
    <row r="111" spans="1:23" x14ac:dyDescent="0.25">
      <c r="A111" s="20">
        <f t="shared" si="1"/>
        <v>4</v>
      </c>
      <c r="B111" s="13">
        <f>Calendrier!A105</f>
        <v>42840</v>
      </c>
      <c r="C111" s="30"/>
      <c r="D111" s="30"/>
      <c r="E111" s="30"/>
      <c r="F111" s="30"/>
      <c r="G111" s="13"/>
      <c r="H111" s="31"/>
      <c r="I111" s="31"/>
      <c r="J111" s="30"/>
      <c r="K111" s="30"/>
      <c r="L111" s="30"/>
      <c r="M111" s="30"/>
      <c r="N111" s="13"/>
      <c r="O111" s="31"/>
      <c r="P111" s="31"/>
      <c r="Q111" s="30"/>
      <c r="R111" s="30"/>
      <c r="S111" s="30"/>
      <c r="T111" s="30"/>
      <c r="U111" s="13"/>
      <c r="V111" s="31"/>
      <c r="W111" s="31"/>
    </row>
    <row r="112" spans="1:23" x14ac:dyDescent="0.25">
      <c r="A112" s="20">
        <f t="shared" si="1"/>
        <v>4</v>
      </c>
      <c r="B112" s="13">
        <f>Calendrier!A106</f>
        <v>42841</v>
      </c>
      <c r="C112" s="30"/>
      <c r="D112" s="30"/>
      <c r="E112" s="30"/>
      <c r="F112" s="30"/>
      <c r="G112" s="24">
        <f ca="1">SUM(G106:G111)</f>
        <v>0</v>
      </c>
      <c r="H112" s="31"/>
      <c r="I112" s="31"/>
      <c r="J112" s="30"/>
      <c r="K112" s="30"/>
      <c r="L112" s="30"/>
      <c r="M112" s="30"/>
      <c r="N112" s="24">
        <f ca="1">SUM(N106:N111)</f>
        <v>0</v>
      </c>
      <c r="O112" s="31"/>
      <c r="P112" s="31"/>
      <c r="Q112" s="30"/>
      <c r="R112" s="30"/>
      <c r="S112" s="30"/>
      <c r="T112" s="30"/>
      <c r="U112" s="24">
        <f ca="1">SUM(U106:U111)</f>
        <v>0</v>
      </c>
      <c r="V112" s="31"/>
      <c r="W112" s="31"/>
    </row>
    <row r="113" spans="1:23" x14ac:dyDescent="0.25">
      <c r="A113" s="20">
        <f t="shared" si="1"/>
        <v>4</v>
      </c>
      <c r="B113" s="28">
        <f>Calendrier!A107</f>
        <v>42842</v>
      </c>
      <c r="C113" s="30"/>
      <c r="D113" s="30"/>
      <c r="E113" s="30"/>
      <c r="F113" s="30"/>
      <c r="G113" s="23">
        <f ca="1">IF(CELL("type",C113)="v",D113-C113)+IF(CELL("type",E113)="v",F113-E113)</f>
        <v>0</v>
      </c>
      <c r="H113" s="31"/>
      <c r="I113" s="31"/>
      <c r="J113" s="30"/>
      <c r="K113" s="30"/>
      <c r="L113" s="30"/>
      <c r="M113" s="30"/>
      <c r="N113" s="23">
        <f ca="1">IF(CELL("type",J113)="v",K113-J113)+IF(CELL("type",L113)="v",M113-L113)</f>
        <v>0</v>
      </c>
      <c r="O113" s="31"/>
      <c r="P113" s="31"/>
      <c r="Q113" s="30"/>
      <c r="R113" s="30"/>
      <c r="S113" s="30"/>
      <c r="T113" s="30"/>
      <c r="U113" s="23">
        <f ca="1">IF(CELL("type",Q113)="v",R113-Q113)+IF(CELL("type",S113)="v",T113-S113)</f>
        <v>0</v>
      </c>
      <c r="V113" s="31"/>
      <c r="W113" s="31"/>
    </row>
    <row r="114" spans="1:23" x14ac:dyDescent="0.25">
      <c r="A114" s="20">
        <f t="shared" si="1"/>
        <v>4</v>
      </c>
      <c r="B114" s="13">
        <f>Calendrier!A108</f>
        <v>42843</v>
      </c>
      <c r="C114" s="30"/>
      <c r="D114" s="30"/>
      <c r="E114" s="30"/>
      <c r="F114" s="30"/>
      <c r="G114" s="23">
        <f ca="1">IF(CELL("type",C114)="v",D114-C114)+IF(CELL("type",E114)="v",F114-E114)</f>
        <v>0</v>
      </c>
      <c r="H114" s="31"/>
      <c r="I114" s="31"/>
      <c r="J114" s="30"/>
      <c r="K114" s="30"/>
      <c r="L114" s="30"/>
      <c r="M114" s="30"/>
      <c r="N114" s="23">
        <f ca="1">IF(CELL("type",J114)="v",K114-J114)+IF(CELL("type",L114)="v",M114-L114)</f>
        <v>0</v>
      </c>
      <c r="O114" s="31"/>
      <c r="P114" s="31"/>
      <c r="Q114" s="30"/>
      <c r="R114" s="30"/>
      <c r="S114" s="30"/>
      <c r="T114" s="30"/>
      <c r="U114" s="23">
        <f ca="1">IF(CELL("type",Q114)="v",R114-Q114)+IF(CELL("type",S114)="v",T114-S114)</f>
        <v>0</v>
      </c>
      <c r="V114" s="31"/>
      <c r="W114" s="31"/>
    </row>
    <row r="115" spans="1:23" x14ac:dyDescent="0.25">
      <c r="A115" s="20">
        <f t="shared" si="1"/>
        <v>4</v>
      </c>
      <c r="B115" s="13">
        <f>Calendrier!A109</f>
        <v>42844</v>
      </c>
      <c r="C115" s="30"/>
      <c r="D115" s="30"/>
      <c r="E115" s="30"/>
      <c r="F115" s="30"/>
      <c r="G115" s="23">
        <f ca="1">IF(CELL("type",C115)="v",D115-C115)+IF(CELL("type",E115)="v",F115-E115)</f>
        <v>0</v>
      </c>
      <c r="H115" s="31"/>
      <c r="I115" s="31"/>
      <c r="J115" s="30"/>
      <c r="K115" s="30"/>
      <c r="L115" s="30"/>
      <c r="M115" s="30"/>
      <c r="N115" s="23">
        <f ca="1">IF(CELL("type",J115)="v",K115-J115)+IF(CELL("type",L115)="v",M115-L115)</f>
        <v>0</v>
      </c>
      <c r="O115" s="31"/>
      <c r="P115" s="31"/>
      <c r="Q115" s="30"/>
      <c r="R115" s="30"/>
      <c r="S115" s="30"/>
      <c r="T115" s="30"/>
      <c r="U115" s="23">
        <f ca="1">IF(CELL("type",Q115)="v",R115-Q115)+IF(CELL("type",S115)="v",T115-S115)</f>
        <v>0</v>
      </c>
      <c r="V115" s="31"/>
      <c r="W115" s="31"/>
    </row>
    <row r="116" spans="1:23" x14ac:dyDescent="0.25">
      <c r="A116" s="20">
        <f t="shared" si="1"/>
        <v>4</v>
      </c>
      <c r="B116" s="13">
        <f>Calendrier!A110</f>
        <v>42845</v>
      </c>
      <c r="C116" s="30"/>
      <c r="D116" s="30"/>
      <c r="E116" s="30"/>
      <c r="F116" s="30"/>
      <c r="G116" s="23">
        <f ca="1">IF(CELL("type",C116)="v",D116-C116)+IF(CELL("type",E116)="v",F116-E116)</f>
        <v>0</v>
      </c>
      <c r="H116" s="31"/>
      <c r="I116" s="31"/>
      <c r="J116" s="30"/>
      <c r="K116" s="30"/>
      <c r="L116" s="30"/>
      <c r="M116" s="30"/>
      <c r="N116" s="23">
        <f ca="1">IF(CELL("type",J116)="v",K116-J116)+IF(CELL("type",L116)="v",M116-L116)</f>
        <v>0</v>
      </c>
      <c r="O116" s="31"/>
      <c r="P116" s="31"/>
      <c r="Q116" s="30"/>
      <c r="R116" s="30"/>
      <c r="S116" s="30"/>
      <c r="T116" s="30"/>
      <c r="U116" s="23">
        <f ca="1">IF(CELL("type",Q116)="v",R116-Q116)+IF(CELL("type",S116)="v",T116-S116)</f>
        <v>0</v>
      </c>
      <c r="V116" s="31"/>
      <c r="W116" s="31"/>
    </row>
    <row r="117" spans="1:23" x14ac:dyDescent="0.25">
      <c r="A117" s="20">
        <f t="shared" si="1"/>
        <v>4</v>
      </c>
      <c r="B117" s="13">
        <f>Calendrier!A111</f>
        <v>42846</v>
      </c>
      <c r="C117" s="30"/>
      <c r="D117" s="30"/>
      <c r="E117" s="30"/>
      <c r="F117" s="30"/>
      <c r="G117" s="23">
        <f ca="1">IF(CELL("type",C117)="v",D117-C117)+IF(CELL("type",E117)="v",F117-E117)</f>
        <v>0</v>
      </c>
      <c r="H117" s="31"/>
      <c r="I117" s="31"/>
      <c r="J117" s="30"/>
      <c r="K117" s="30"/>
      <c r="L117" s="30"/>
      <c r="M117" s="30"/>
      <c r="N117" s="23">
        <f ca="1">IF(CELL("type",J117)="v",K117-J117)+IF(CELL("type",L117)="v",M117-L117)</f>
        <v>0</v>
      </c>
      <c r="O117" s="31"/>
      <c r="P117" s="31"/>
      <c r="Q117" s="30"/>
      <c r="R117" s="30"/>
      <c r="S117" s="30"/>
      <c r="T117" s="30"/>
      <c r="U117" s="23">
        <f ca="1">IF(CELL("type",Q117)="v",R117-Q117)+IF(CELL("type",S117)="v",T117-S117)</f>
        <v>0</v>
      </c>
      <c r="V117" s="31"/>
      <c r="W117" s="31"/>
    </row>
    <row r="118" spans="1:23" x14ac:dyDescent="0.25">
      <c r="A118" s="20">
        <f t="shared" si="1"/>
        <v>4</v>
      </c>
      <c r="B118" s="13">
        <f>Calendrier!A112</f>
        <v>42847</v>
      </c>
      <c r="C118" s="30"/>
      <c r="D118" s="30"/>
      <c r="E118" s="30"/>
      <c r="F118" s="30"/>
      <c r="G118" s="13"/>
      <c r="H118" s="31"/>
      <c r="I118" s="31"/>
      <c r="J118" s="30"/>
      <c r="K118" s="30"/>
      <c r="L118" s="30"/>
      <c r="M118" s="30"/>
      <c r="N118" s="13"/>
      <c r="O118" s="31"/>
      <c r="P118" s="31"/>
      <c r="Q118" s="30"/>
      <c r="R118" s="30"/>
      <c r="S118" s="30"/>
      <c r="T118" s="30"/>
      <c r="U118" s="13"/>
      <c r="V118" s="31"/>
      <c r="W118" s="31"/>
    </row>
    <row r="119" spans="1:23" x14ac:dyDescent="0.25">
      <c r="A119" s="20">
        <f t="shared" si="1"/>
        <v>4</v>
      </c>
      <c r="B119" s="13">
        <f>Calendrier!A113</f>
        <v>42848</v>
      </c>
      <c r="C119" s="30"/>
      <c r="D119" s="30"/>
      <c r="E119" s="30"/>
      <c r="F119" s="30"/>
      <c r="G119" s="24">
        <f ca="1">SUM(G113:G118)</f>
        <v>0</v>
      </c>
      <c r="H119" s="31"/>
      <c r="I119" s="31"/>
      <c r="J119" s="30"/>
      <c r="K119" s="30"/>
      <c r="L119" s="30"/>
      <c r="M119" s="30"/>
      <c r="N119" s="24">
        <f ca="1">SUM(N113:N118)</f>
        <v>0</v>
      </c>
      <c r="O119" s="31"/>
      <c r="P119" s="31"/>
      <c r="Q119" s="30"/>
      <c r="R119" s="30"/>
      <c r="S119" s="30"/>
      <c r="T119" s="30"/>
      <c r="U119" s="24">
        <f ca="1">SUM(U113:U118)</f>
        <v>0</v>
      </c>
      <c r="V119" s="31"/>
      <c r="W119" s="31"/>
    </row>
    <row r="120" spans="1:23" x14ac:dyDescent="0.25">
      <c r="A120" s="20">
        <f t="shared" si="1"/>
        <v>4</v>
      </c>
      <c r="B120" s="13">
        <f>Calendrier!A114</f>
        <v>42849</v>
      </c>
      <c r="C120" s="30"/>
      <c r="D120" s="30"/>
      <c r="E120" s="30"/>
      <c r="F120" s="30"/>
      <c r="G120" s="23">
        <f ca="1">IF(CELL("type",C120)="v",D120-C120)+IF(CELL("type",E120)="v",F120-E120)</f>
        <v>0</v>
      </c>
      <c r="H120" s="31"/>
      <c r="I120" s="31"/>
      <c r="J120" s="30"/>
      <c r="K120" s="30"/>
      <c r="L120" s="30"/>
      <c r="M120" s="30"/>
      <c r="N120" s="23">
        <f ca="1">IF(CELL("type",J120)="v",K120-J120)+IF(CELL("type",L120)="v",M120-L120)</f>
        <v>0</v>
      </c>
      <c r="O120" s="31"/>
      <c r="P120" s="31"/>
      <c r="Q120" s="30"/>
      <c r="R120" s="30"/>
      <c r="S120" s="30"/>
      <c r="T120" s="30"/>
      <c r="U120" s="23">
        <f ca="1">IF(CELL("type",Q120)="v",R120-Q120)+IF(CELL("type",S120)="v",T120-S120)</f>
        <v>0</v>
      </c>
      <c r="V120" s="31"/>
      <c r="W120" s="31"/>
    </row>
    <row r="121" spans="1:23" x14ac:dyDescent="0.25">
      <c r="A121" s="20">
        <f t="shared" si="1"/>
        <v>4</v>
      </c>
      <c r="B121" s="13">
        <f>Calendrier!A115</f>
        <v>42850</v>
      </c>
      <c r="C121" s="30"/>
      <c r="D121" s="30"/>
      <c r="E121" s="30"/>
      <c r="F121" s="30"/>
      <c r="G121" s="23">
        <f ca="1">IF(CELL("type",C121)="v",D121-C121)+IF(CELL("type",E121)="v",F121-E121)</f>
        <v>0</v>
      </c>
      <c r="H121" s="31"/>
      <c r="I121" s="31"/>
      <c r="J121" s="30"/>
      <c r="K121" s="30"/>
      <c r="L121" s="30"/>
      <c r="M121" s="30"/>
      <c r="N121" s="23">
        <f ca="1">IF(CELL("type",J121)="v",K121-J121)+IF(CELL("type",L121)="v",M121-L121)</f>
        <v>0</v>
      </c>
      <c r="O121" s="31"/>
      <c r="P121" s="31"/>
      <c r="Q121" s="30"/>
      <c r="R121" s="30"/>
      <c r="S121" s="30"/>
      <c r="T121" s="30"/>
      <c r="U121" s="23">
        <f ca="1">IF(CELL("type",Q121)="v",R121-Q121)+IF(CELL("type",S121)="v",T121-S121)</f>
        <v>0</v>
      </c>
      <c r="V121" s="31"/>
      <c r="W121" s="31"/>
    </row>
    <row r="122" spans="1:23" x14ac:dyDescent="0.25">
      <c r="A122" s="20">
        <f t="shared" si="1"/>
        <v>4</v>
      </c>
      <c r="B122" s="13">
        <f>Calendrier!A116</f>
        <v>42851</v>
      </c>
      <c r="C122" s="30"/>
      <c r="D122" s="30"/>
      <c r="E122" s="30"/>
      <c r="F122" s="30"/>
      <c r="G122" s="23">
        <f ca="1">IF(CELL("type",C122)="v",D122-C122)+IF(CELL("type",E122)="v",F122-E122)</f>
        <v>0</v>
      </c>
      <c r="H122" s="31"/>
      <c r="I122" s="31"/>
      <c r="J122" s="30"/>
      <c r="K122" s="30"/>
      <c r="L122" s="30"/>
      <c r="M122" s="30"/>
      <c r="N122" s="23">
        <f ca="1">IF(CELL("type",J122)="v",K122-J122)+IF(CELL("type",L122)="v",M122-L122)</f>
        <v>0</v>
      </c>
      <c r="O122" s="31"/>
      <c r="P122" s="31"/>
      <c r="Q122" s="30"/>
      <c r="R122" s="30"/>
      <c r="S122" s="30"/>
      <c r="T122" s="30"/>
      <c r="U122" s="23">
        <f ca="1">IF(CELL("type",Q122)="v",R122-Q122)+IF(CELL("type",S122)="v",T122-S122)</f>
        <v>0</v>
      </c>
      <c r="V122" s="31"/>
      <c r="W122" s="31"/>
    </row>
    <row r="123" spans="1:23" x14ac:dyDescent="0.25">
      <c r="A123" s="20">
        <f t="shared" si="1"/>
        <v>4</v>
      </c>
      <c r="B123" s="13">
        <f>Calendrier!A117</f>
        <v>42852</v>
      </c>
      <c r="C123" s="30"/>
      <c r="D123" s="30"/>
      <c r="E123" s="30"/>
      <c r="F123" s="30"/>
      <c r="G123" s="23">
        <f ca="1">IF(CELL("type",C123)="v",D123-C123)+IF(CELL("type",E123)="v",F123-E123)</f>
        <v>0</v>
      </c>
      <c r="H123" s="31"/>
      <c r="I123" s="31"/>
      <c r="J123" s="30"/>
      <c r="K123" s="30"/>
      <c r="L123" s="30"/>
      <c r="M123" s="30"/>
      <c r="N123" s="23">
        <f ca="1">IF(CELL("type",J123)="v",K123-J123)+IF(CELL("type",L123)="v",M123-L123)</f>
        <v>0</v>
      </c>
      <c r="O123" s="31"/>
      <c r="P123" s="31"/>
      <c r="Q123" s="30"/>
      <c r="R123" s="30"/>
      <c r="S123" s="30"/>
      <c r="T123" s="30"/>
      <c r="U123" s="23">
        <f ca="1">IF(CELL("type",Q123)="v",R123-Q123)+IF(CELL("type",S123)="v",T123-S123)</f>
        <v>0</v>
      </c>
      <c r="V123" s="31"/>
      <c r="W123" s="31"/>
    </row>
    <row r="124" spans="1:23" x14ac:dyDescent="0.25">
      <c r="A124" s="20">
        <f t="shared" si="1"/>
        <v>4</v>
      </c>
      <c r="B124" s="13">
        <f>Calendrier!A118</f>
        <v>42853</v>
      </c>
      <c r="C124" s="30"/>
      <c r="D124" s="30"/>
      <c r="E124" s="30"/>
      <c r="F124" s="30"/>
      <c r="G124" s="23">
        <f ca="1">IF(CELL("type",C124)="v",D124-C124)+IF(CELL("type",E124)="v",F124-E124)</f>
        <v>0</v>
      </c>
      <c r="H124" s="31"/>
      <c r="I124" s="31"/>
      <c r="J124" s="30"/>
      <c r="K124" s="30"/>
      <c r="L124" s="30"/>
      <c r="M124" s="30"/>
      <c r="N124" s="23">
        <f ca="1">IF(CELL("type",J124)="v",K124-J124)+IF(CELL("type",L124)="v",M124-L124)</f>
        <v>0</v>
      </c>
      <c r="O124" s="31"/>
      <c r="P124" s="31"/>
      <c r="Q124" s="30"/>
      <c r="R124" s="30"/>
      <c r="S124" s="30"/>
      <c r="T124" s="30"/>
      <c r="U124" s="23">
        <f ca="1">IF(CELL("type",Q124)="v",R124-Q124)+IF(CELL("type",S124)="v",T124-S124)</f>
        <v>0</v>
      </c>
      <c r="V124" s="31"/>
      <c r="W124" s="31"/>
    </row>
    <row r="125" spans="1:23" x14ac:dyDescent="0.25">
      <c r="A125" s="20">
        <f t="shared" si="1"/>
        <v>4</v>
      </c>
      <c r="B125" s="13">
        <f>Calendrier!A119</f>
        <v>42854</v>
      </c>
      <c r="C125" s="30"/>
      <c r="D125" s="30"/>
      <c r="E125" s="30"/>
      <c r="F125" s="30"/>
      <c r="G125" s="13"/>
      <c r="H125" s="31"/>
      <c r="I125" s="31"/>
      <c r="J125" s="30"/>
      <c r="K125" s="30"/>
      <c r="L125" s="30"/>
      <c r="M125" s="30"/>
      <c r="N125" s="13"/>
      <c r="O125" s="31"/>
      <c r="P125" s="31"/>
      <c r="Q125" s="30"/>
      <c r="R125" s="30"/>
      <c r="S125" s="30"/>
      <c r="T125" s="30"/>
      <c r="U125" s="13"/>
      <c r="V125" s="31"/>
      <c r="W125" s="31"/>
    </row>
    <row r="126" spans="1:23" ht="15.75" thickBot="1" x14ac:dyDescent="0.3">
      <c r="A126" s="20">
        <f t="shared" si="1"/>
        <v>4</v>
      </c>
      <c r="B126" s="13">
        <f>Calendrier!A120</f>
        <v>42855</v>
      </c>
      <c r="C126" s="30"/>
      <c r="D126" s="30"/>
      <c r="E126" s="30"/>
      <c r="F126" s="30"/>
      <c r="G126" s="24">
        <f ca="1">SUM(G120:G125)</f>
        <v>0</v>
      </c>
      <c r="H126" s="31"/>
      <c r="I126" s="31"/>
      <c r="J126" s="30"/>
      <c r="K126" s="30"/>
      <c r="L126" s="30"/>
      <c r="M126" s="30"/>
      <c r="N126" s="24">
        <f ca="1">SUM(N120:N125)</f>
        <v>0</v>
      </c>
      <c r="O126" s="31"/>
      <c r="P126" s="31"/>
      <c r="Q126" s="30"/>
      <c r="R126" s="30"/>
      <c r="S126" s="30"/>
      <c r="T126" s="30"/>
      <c r="U126" s="24">
        <f ca="1">SUM(U120:U125)</f>
        <v>0</v>
      </c>
      <c r="V126" s="31"/>
      <c r="W126" s="31"/>
    </row>
    <row r="127" spans="1:23" s="43" customFormat="1" ht="20.100000000000001" customHeight="1" thickBot="1" x14ac:dyDescent="0.3">
      <c r="A127" s="44">
        <v>4</v>
      </c>
      <c r="B127" s="45" t="s">
        <v>40</v>
      </c>
      <c r="C127" s="46"/>
      <c r="D127" s="46"/>
      <c r="E127" s="46"/>
      <c r="F127" s="46"/>
      <c r="G127" s="47">
        <f ca="1">(G97+G105+G112+G119+G126)*24</f>
        <v>0</v>
      </c>
      <c r="H127" s="48"/>
      <c r="I127" s="48"/>
      <c r="J127" s="46"/>
      <c r="K127" s="46"/>
      <c r="L127" s="46"/>
      <c r="M127" s="46"/>
      <c r="N127" s="47">
        <f ca="1">(N97+N105+N112+N119+N126)*24</f>
        <v>0</v>
      </c>
      <c r="O127" s="48"/>
      <c r="P127" s="48"/>
      <c r="Q127" s="46"/>
      <c r="R127" s="46"/>
      <c r="S127" s="46"/>
      <c r="T127" s="46"/>
      <c r="U127" s="47">
        <f ca="1">(U97+U105+U112+U119+U126)*24</f>
        <v>0</v>
      </c>
      <c r="V127" s="48"/>
      <c r="W127" s="48"/>
    </row>
    <row r="128" spans="1:23" x14ac:dyDescent="0.25">
      <c r="A128" s="20">
        <f t="shared" si="1"/>
        <v>5</v>
      </c>
      <c r="B128" s="28">
        <f>Calendrier!A121</f>
        <v>42856</v>
      </c>
      <c r="C128" s="30"/>
      <c r="D128" s="30"/>
      <c r="E128" s="30"/>
      <c r="F128" s="30"/>
      <c r="G128" s="23">
        <f ca="1">IF(CELL("type",C128)="v",D128-C128)+IF(CELL("type",E128)="v",F128-E128)</f>
        <v>0</v>
      </c>
      <c r="H128" s="31"/>
      <c r="I128" s="31"/>
      <c r="J128" s="30"/>
      <c r="K128" s="30"/>
      <c r="L128" s="30"/>
      <c r="M128" s="30"/>
      <c r="N128" s="23">
        <f ca="1">IF(CELL("type",J128)="v",K128-J128)+IF(CELL("type",L128)="v",M128-L128)</f>
        <v>0</v>
      </c>
      <c r="O128" s="31"/>
      <c r="P128" s="31"/>
      <c r="Q128" s="30"/>
      <c r="R128" s="30"/>
      <c r="S128" s="30"/>
      <c r="T128" s="30"/>
      <c r="U128" s="23">
        <f ca="1">IF(CELL("type",Q128)="v",R128-Q128)+IF(CELL("type",S128)="v",T128-S128)</f>
        <v>0</v>
      </c>
      <c r="V128" s="31"/>
      <c r="W128" s="31"/>
    </row>
    <row r="129" spans="1:23" x14ac:dyDescent="0.25">
      <c r="A129" s="20">
        <f t="shared" si="1"/>
        <v>5</v>
      </c>
      <c r="B129" s="13">
        <f>Calendrier!A122</f>
        <v>42857</v>
      </c>
      <c r="C129" s="30"/>
      <c r="D129" s="30"/>
      <c r="E129" s="30"/>
      <c r="F129" s="30"/>
      <c r="G129" s="23">
        <f ca="1">IF(CELL("type",C129)="v",D129-C129)+IF(CELL("type",E129)="v",F129-E129)</f>
        <v>0</v>
      </c>
      <c r="H129" s="31"/>
      <c r="I129" s="31"/>
      <c r="J129" s="30"/>
      <c r="K129" s="30"/>
      <c r="L129" s="30"/>
      <c r="M129" s="30"/>
      <c r="N129" s="23">
        <f ca="1">IF(CELL("type",J129)="v",K129-J129)+IF(CELL("type",L129)="v",M129-L129)</f>
        <v>0</v>
      </c>
      <c r="O129" s="31"/>
      <c r="P129" s="31"/>
      <c r="Q129" s="30"/>
      <c r="R129" s="30"/>
      <c r="S129" s="30"/>
      <c r="T129" s="30"/>
      <c r="U129" s="23">
        <f ca="1">IF(CELL("type",Q129)="v",R129-Q129)+IF(CELL("type",S129)="v",T129-S129)</f>
        <v>0</v>
      </c>
      <c r="V129" s="31"/>
      <c r="W129" s="31"/>
    </row>
    <row r="130" spans="1:23" ht="15.75" thickBot="1" x14ac:dyDescent="0.3">
      <c r="A130" s="20">
        <f t="shared" si="1"/>
        <v>5</v>
      </c>
      <c r="B130" s="13">
        <f>Calendrier!A123</f>
        <v>42858</v>
      </c>
      <c r="C130" s="30"/>
      <c r="D130" s="30"/>
      <c r="E130" s="30"/>
      <c r="F130" s="30"/>
      <c r="G130" s="23">
        <f ca="1">IF(CELL("type",C130)="v",D130-C130)+IF(CELL("type",E130)="v",F130-E130)</f>
        <v>0</v>
      </c>
      <c r="H130" s="31"/>
      <c r="I130" s="31"/>
      <c r="J130" s="30"/>
      <c r="K130" s="30"/>
      <c r="L130" s="30"/>
      <c r="M130" s="30"/>
      <c r="N130" s="23">
        <f ca="1">IF(CELL("type",J130)="v",K130-J130)+IF(CELL("type",L130)="v",M130-L130)</f>
        <v>0</v>
      </c>
      <c r="O130" s="31"/>
      <c r="P130" s="31"/>
      <c r="Q130" s="30"/>
      <c r="R130" s="30"/>
      <c r="S130" s="30"/>
      <c r="T130" s="30"/>
      <c r="U130" s="23">
        <f ca="1">IF(CELL("type",Q130)="v",R130-Q130)+IF(CELL("type",S130)="v",T130-S130)</f>
        <v>0</v>
      </c>
      <c r="V130" s="31"/>
      <c r="W130" s="31"/>
    </row>
    <row r="131" spans="1:23" ht="15.75" thickBot="1" x14ac:dyDescent="0.3">
      <c r="A131" s="22">
        <f>MONTH(B131)</f>
        <v>5</v>
      </c>
      <c r="B131" s="13">
        <f>Calendrier!A124</f>
        <v>42859</v>
      </c>
      <c r="C131" s="30"/>
      <c r="D131" s="30"/>
      <c r="E131" s="30"/>
      <c r="F131" s="30"/>
      <c r="G131" s="23">
        <f ca="1">IF(CELL("type",C131)="v",D131-C131)+IF(CELL("type",E131)="v",F131-E131)</f>
        <v>0</v>
      </c>
      <c r="H131" s="31"/>
      <c r="I131" s="31"/>
      <c r="J131" s="30"/>
      <c r="K131" s="30"/>
      <c r="L131" s="30"/>
      <c r="M131" s="30"/>
      <c r="N131" s="23">
        <f ca="1">IF(CELL("type",J131)="v",K131-J131)+IF(CELL("type",L131)="v",M131-L131)</f>
        <v>0</v>
      </c>
      <c r="O131" s="31"/>
      <c r="P131" s="31"/>
      <c r="Q131" s="30"/>
      <c r="R131" s="30"/>
      <c r="S131" s="30"/>
      <c r="T131" s="30"/>
      <c r="U131" s="23">
        <f ca="1">IF(CELL("type",Q131)="v",R131-Q131)+IF(CELL("type",S131)="v",T131-S131)</f>
        <v>0</v>
      </c>
      <c r="V131" s="31"/>
      <c r="W131" s="31"/>
    </row>
    <row r="132" spans="1:23" x14ac:dyDescent="0.25">
      <c r="A132" s="20">
        <f t="shared" si="1"/>
        <v>5</v>
      </c>
      <c r="B132" s="13">
        <f>Calendrier!A125</f>
        <v>42860</v>
      </c>
      <c r="C132" s="30"/>
      <c r="D132" s="30"/>
      <c r="E132" s="30"/>
      <c r="F132" s="30"/>
      <c r="G132" s="23">
        <f ca="1">IF(CELL("type",C132)="v",D132-C132)+IF(CELL("type",E132)="v",F132-E132)</f>
        <v>0</v>
      </c>
      <c r="H132" s="31"/>
      <c r="I132" s="31"/>
      <c r="J132" s="30"/>
      <c r="K132" s="30"/>
      <c r="L132" s="30"/>
      <c r="M132" s="30"/>
      <c r="N132" s="23">
        <f ca="1">IF(CELL("type",J132)="v",K132-J132)+IF(CELL("type",L132)="v",M132-L132)</f>
        <v>0</v>
      </c>
      <c r="O132" s="31"/>
      <c r="P132" s="31"/>
      <c r="Q132" s="30"/>
      <c r="R132" s="30"/>
      <c r="S132" s="30"/>
      <c r="T132" s="30"/>
      <c r="U132" s="23">
        <f ca="1">IF(CELL("type",Q132)="v",R132-Q132)+IF(CELL("type",S132)="v",T132-S132)</f>
        <v>0</v>
      </c>
      <c r="V132" s="31"/>
      <c r="W132" s="31"/>
    </row>
    <row r="133" spans="1:23" x14ac:dyDescent="0.25">
      <c r="A133" s="20">
        <f t="shared" si="1"/>
        <v>5</v>
      </c>
      <c r="B133" s="13">
        <f>Calendrier!A126</f>
        <v>42861</v>
      </c>
      <c r="C133" s="30"/>
      <c r="D133" s="30"/>
      <c r="E133" s="30"/>
      <c r="F133" s="30"/>
      <c r="G133" s="13"/>
      <c r="H133" s="31"/>
      <c r="I133" s="31"/>
      <c r="J133" s="30"/>
      <c r="K133" s="30"/>
      <c r="L133" s="30"/>
      <c r="M133" s="30"/>
      <c r="N133" s="13"/>
      <c r="O133" s="31"/>
      <c r="P133" s="31"/>
      <c r="Q133" s="30"/>
      <c r="R133" s="30"/>
      <c r="S133" s="30"/>
      <c r="T133" s="30"/>
      <c r="U133" s="13"/>
      <c r="V133" s="31"/>
      <c r="W133" s="31"/>
    </row>
    <row r="134" spans="1:23" x14ac:dyDescent="0.25">
      <c r="A134" s="20">
        <f t="shared" si="1"/>
        <v>5</v>
      </c>
      <c r="B134" s="13">
        <f>Calendrier!A127</f>
        <v>42862</v>
      </c>
      <c r="C134" s="30"/>
      <c r="D134" s="30"/>
      <c r="E134" s="30"/>
      <c r="F134" s="30"/>
      <c r="G134" s="24">
        <f ca="1">SUM(G128:G133)</f>
        <v>0</v>
      </c>
      <c r="H134" s="31"/>
      <c r="I134" s="31"/>
      <c r="J134" s="30"/>
      <c r="K134" s="30"/>
      <c r="L134" s="30"/>
      <c r="M134" s="30"/>
      <c r="N134" s="24">
        <f ca="1">SUM(N128:N133)</f>
        <v>0</v>
      </c>
      <c r="O134" s="31"/>
      <c r="P134" s="31"/>
      <c r="Q134" s="30"/>
      <c r="R134" s="30"/>
      <c r="S134" s="30"/>
      <c r="T134" s="30"/>
      <c r="U134" s="24">
        <f ca="1">SUM(U128:U133)</f>
        <v>0</v>
      </c>
      <c r="V134" s="31"/>
      <c r="W134" s="31"/>
    </row>
    <row r="135" spans="1:23" x14ac:dyDescent="0.25">
      <c r="A135" s="20">
        <f t="shared" si="1"/>
        <v>5</v>
      </c>
      <c r="B135" s="28">
        <f>Calendrier!A128</f>
        <v>42863</v>
      </c>
      <c r="C135" s="30"/>
      <c r="D135" s="30"/>
      <c r="E135" s="30"/>
      <c r="F135" s="30"/>
      <c r="G135" s="23">
        <f ca="1">IF(CELL("type",C135)="v",D135-C135)+IF(CELL("type",E135)="v",F135-E135)</f>
        <v>0</v>
      </c>
      <c r="H135" s="31"/>
      <c r="I135" s="31"/>
      <c r="J135" s="30"/>
      <c r="K135" s="30"/>
      <c r="L135" s="30"/>
      <c r="M135" s="30"/>
      <c r="N135" s="23">
        <f ca="1">IF(CELL("type",J135)="v",K135-J135)+IF(CELL("type",L135)="v",M135-L135)</f>
        <v>0</v>
      </c>
      <c r="O135" s="31"/>
      <c r="P135" s="31"/>
      <c r="Q135" s="30"/>
      <c r="R135" s="30"/>
      <c r="S135" s="30"/>
      <c r="T135" s="30"/>
      <c r="U135" s="23">
        <f ca="1">IF(CELL("type",Q135)="v",R135-Q135)+IF(CELL("type",S135)="v",T135-S135)</f>
        <v>0</v>
      </c>
      <c r="V135" s="31"/>
      <c r="W135" s="31"/>
    </row>
    <row r="136" spans="1:23" x14ac:dyDescent="0.25">
      <c r="A136" s="20">
        <f t="shared" si="1"/>
        <v>5</v>
      </c>
      <c r="B136" s="13">
        <f>Calendrier!A129</f>
        <v>42864</v>
      </c>
      <c r="C136" s="30"/>
      <c r="D136" s="30"/>
      <c r="E136" s="30"/>
      <c r="F136" s="30"/>
      <c r="G136" s="23">
        <f ca="1">IF(CELL("type",C136)="v",D136-C136)+IF(CELL("type",E136)="v",F136-E136)</f>
        <v>0</v>
      </c>
      <c r="H136" s="31"/>
      <c r="I136" s="31"/>
      <c r="J136" s="30"/>
      <c r="K136" s="30"/>
      <c r="L136" s="30"/>
      <c r="M136" s="30"/>
      <c r="N136" s="23">
        <f ca="1">IF(CELL("type",J136)="v",K136-J136)+IF(CELL("type",L136)="v",M136-L136)</f>
        <v>0</v>
      </c>
      <c r="O136" s="31"/>
      <c r="P136" s="31"/>
      <c r="Q136" s="30"/>
      <c r="R136" s="30"/>
      <c r="S136" s="30"/>
      <c r="T136" s="30"/>
      <c r="U136" s="23">
        <f ca="1">IF(CELL("type",Q136)="v",R136-Q136)+IF(CELL("type",S136)="v",T136-S136)</f>
        <v>0</v>
      </c>
      <c r="V136" s="31"/>
      <c r="W136" s="31"/>
    </row>
    <row r="137" spans="1:23" x14ac:dyDescent="0.25">
      <c r="A137" s="20">
        <f t="shared" si="1"/>
        <v>5</v>
      </c>
      <c r="B137" s="13">
        <f>Calendrier!A130</f>
        <v>42865</v>
      </c>
      <c r="C137" s="30"/>
      <c r="D137" s="30"/>
      <c r="E137" s="30"/>
      <c r="F137" s="30"/>
      <c r="G137" s="23">
        <f ca="1">IF(CELL("type",C137)="v",D137-C137)+IF(CELL("type",E137)="v",F137-E137)</f>
        <v>0</v>
      </c>
      <c r="H137" s="31"/>
      <c r="I137" s="31"/>
      <c r="J137" s="30"/>
      <c r="K137" s="30"/>
      <c r="L137" s="30"/>
      <c r="M137" s="30"/>
      <c r="N137" s="23">
        <f ca="1">IF(CELL("type",J137)="v",K137-J137)+IF(CELL("type",L137)="v",M137-L137)</f>
        <v>0</v>
      </c>
      <c r="O137" s="31"/>
      <c r="P137" s="31"/>
      <c r="Q137" s="30"/>
      <c r="R137" s="30"/>
      <c r="S137" s="30"/>
      <c r="T137" s="30"/>
      <c r="U137" s="23">
        <f ca="1">IF(CELL("type",Q137)="v",R137-Q137)+IF(CELL("type",S137)="v",T137-S137)</f>
        <v>0</v>
      </c>
      <c r="V137" s="31"/>
      <c r="W137" s="31"/>
    </row>
    <row r="138" spans="1:23" x14ac:dyDescent="0.25">
      <c r="A138" s="20">
        <f t="shared" si="1"/>
        <v>5</v>
      </c>
      <c r="B138" s="13">
        <f>Calendrier!A131</f>
        <v>42866</v>
      </c>
      <c r="C138" s="30"/>
      <c r="D138" s="30"/>
      <c r="E138" s="30"/>
      <c r="F138" s="30"/>
      <c r="G138" s="23">
        <f ca="1">IF(CELL("type",C138)="v",D138-C138)+IF(CELL("type",E138)="v",F138-E138)</f>
        <v>0</v>
      </c>
      <c r="H138" s="31"/>
      <c r="I138" s="31"/>
      <c r="J138" s="30"/>
      <c r="K138" s="30"/>
      <c r="L138" s="30"/>
      <c r="M138" s="30"/>
      <c r="N138" s="23">
        <f ca="1">IF(CELL("type",J138)="v",K138-J138)+IF(CELL("type",L138)="v",M138-L138)</f>
        <v>0</v>
      </c>
      <c r="O138" s="31"/>
      <c r="P138" s="31"/>
      <c r="Q138" s="30"/>
      <c r="R138" s="30"/>
      <c r="S138" s="30"/>
      <c r="T138" s="30"/>
      <c r="U138" s="23">
        <f ca="1">IF(CELL("type",Q138)="v",R138-Q138)+IF(CELL("type",S138)="v",T138-S138)</f>
        <v>0</v>
      </c>
      <c r="V138" s="31"/>
      <c r="W138" s="31"/>
    </row>
    <row r="139" spans="1:23" x14ac:dyDescent="0.25">
      <c r="A139" s="20">
        <f t="shared" si="1"/>
        <v>5</v>
      </c>
      <c r="B139" s="13">
        <f>Calendrier!A132</f>
        <v>42867</v>
      </c>
      <c r="C139" s="30"/>
      <c r="D139" s="30"/>
      <c r="E139" s="30"/>
      <c r="F139" s="30"/>
      <c r="G139" s="23">
        <f ca="1">IF(CELL("type",C139)="v",D139-C139)+IF(CELL("type",E139)="v",F139-E139)</f>
        <v>0</v>
      </c>
      <c r="H139" s="31"/>
      <c r="I139" s="31"/>
      <c r="J139" s="30"/>
      <c r="K139" s="30"/>
      <c r="L139" s="30"/>
      <c r="M139" s="30"/>
      <c r="N139" s="23">
        <f ca="1">IF(CELL("type",J139)="v",K139-J139)+IF(CELL("type",L139)="v",M139-L139)</f>
        <v>0</v>
      </c>
      <c r="O139" s="31"/>
      <c r="P139" s="31"/>
      <c r="Q139" s="30"/>
      <c r="R139" s="30"/>
      <c r="S139" s="30"/>
      <c r="T139" s="30"/>
      <c r="U139" s="23">
        <f ca="1">IF(CELL("type",Q139)="v",R139-Q139)+IF(CELL("type",S139)="v",T139-S139)</f>
        <v>0</v>
      </c>
      <c r="V139" s="31"/>
      <c r="W139" s="31"/>
    </row>
    <row r="140" spans="1:23" x14ac:dyDescent="0.25">
      <c r="A140" s="20">
        <f t="shared" ref="A140:A189" si="2">MONTH(B140)</f>
        <v>5</v>
      </c>
      <c r="B140" s="13">
        <f>Calendrier!A133</f>
        <v>42868</v>
      </c>
      <c r="C140" s="30"/>
      <c r="D140" s="30"/>
      <c r="E140" s="30"/>
      <c r="F140" s="30"/>
      <c r="G140" s="13"/>
      <c r="H140" s="31"/>
      <c r="I140" s="31"/>
      <c r="J140" s="30"/>
      <c r="K140" s="30"/>
      <c r="L140" s="30"/>
      <c r="M140" s="30"/>
      <c r="N140" s="13"/>
      <c r="O140" s="31"/>
      <c r="P140" s="31"/>
      <c r="Q140" s="30"/>
      <c r="R140" s="30"/>
      <c r="S140" s="30"/>
      <c r="T140" s="30"/>
      <c r="U140" s="13"/>
      <c r="V140" s="31"/>
      <c r="W140" s="31"/>
    </row>
    <row r="141" spans="1:23" x14ac:dyDescent="0.25">
      <c r="A141" s="20">
        <f t="shared" si="2"/>
        <v>5</v>
      </c>
      <c r="B141" s="13">
        <f>Calendrier!A134</f>
        <v>42869</v>
      </c>
      <c r="C141" s="30"/>
      <c r="D141" s="30"/>
      <c r="E141" s="30"/>
      <c r="F141" s="30"/>
      <c r="G141" s="24">
        <f ca="1">SUM(G135:G140)</f>
        <v>0</v>
      </c>
      <c r="H141" s="31"/>
      <c r="I141" s="31"/>
      <c r="J141" s="30"/>
      <c r="K141" s="30"/>
      <c r="L141" s="30"/>
      <c r="M141" s="30"/>
      <c r="N141" s="24">
        <f ca="1">SUM(N135:N140)</f>
        <v>0</v>
      </c>
      <c r="O141" s="31"/>
      <c r="P141" s="31"/>
      <c r="Q141" s="30"/>
      <c r="R141" s="30"/>
      <c r="S141" s="30"/>
      <c r="T141" s="30"/>
      <c r="U141" s="24">
        <f ca="1">SUM(U135:U140)</f>
        <v>0</v>
      </c>
      <c r="V141" s="31"/>
      <c r="W141" s="31"/>
    </row>
    <row r="142" spans="1:23" x14ac:dyDescent="0.25">
      <c r="A142" s="20">
        <f t="shared" si="2"/>
        <v>5</v>
      </c>
      <c r="B142" s="13">
        <f>Calendrier!A135</f>
        <v>42870</v>
      </c>
      <c r="C142" s="30"/>
      <c r="D142" s="30"/>
      <c r="E142" s="30"/>
      <c r="F142" s="30"/>
      <c r="G142" s="23">
        <f ca="1">IF(CELL("type",C142)="v",D142-C142)+IF(CELL("type",E142)="v",F142-E142)</f>
        <v>0</v>
      </c>
      <c r="H142" s="31"/>
      <c r="I142" s="31"/>
      <c r="J142" s="30"/>
      <c r="K142" s="30"/>
      <c r="L142" s="30"/>
      <c r="M142" s="30"/>
      <c r="N142" s="23">
        <f ca="1">IF(CELL("type",J142)="v",K142-J142)+IF(CELL("type",L142)="v",M142-L142)</f>
        <v>0</v>
      </c>
      <c r="O142" s="31"/>
      <c r="P142" s="31"/>
      <c r="Q142" s="30"/>
      <c r="R142" s="30"/>
      <c r="S142" s="30"/>
      <c r="T142" s="30"/>
      <c r="U142" s="23">
        <f ca="1">IF(CELL("type",Q142)="v",R142-Q142)+IF(CELL("type",S142)="v",T142-S142)</f>
        <v>0</v>
      </c>
      <c r="V142" s="31"/>
      <c r="W142" s="31"/>
    </row>
    <row r="143" spans="1:23" x14ac:dyDescent="0.25">
      <c r="A143" s="20">
        <f t="shared" si="2"/>
        <v>5</v>
      </c>
      <c r="B143" s="13">
        <f>Calendrier!A136</f>
        <v>42871</v>
      </c>
      <c r="C143" s="30"/>
      <c r="D143" s="30"/>
      <c r="E143" s="30"/>
      <c r="F143" s="30"/>
      <c r="G143" s="23">
        <f ca="1">IF(CELL("type",C143)="v",D143-C143)+IF(CELL("type",E143)="v",F143-E143)</f>
        <v>0</v>
      </c>
      <c r="H143" s="31"/>
      <c r="I143" s="31"/>
      <c r="J143" s="30"/>
      <c r="K143" s="30"/>
      <c r="L143" s="30"/>
      <c r="M143" s="30"/>
      <c r="N143" s="23">
        <f ca="1">IF(CELL("type",J143)="v",K143-J143)+IF(CELL("type",L143)="v",M143-L143)</f>
        <v>0</v>
      </c>
      <c r="O143" s="31"/>
      <c r="P143" s="31"/>
      <c r="Q143" s="30"/>
      <c r="R143" s="30"/>
      <c r="S143" s="30"/>
      <c r="T143" s="30"/>
      <c r="U143" s="23">
        <f ca="1">IF(CELL("type",Q143)="v",R143-Q143)+IF(CELL("type",S143)="v",T143-S143)</f>
        <v>0</v>
      </c>
      <c r="V143" s="31"/>
      <c r="W143" s="31"/>
    </row>
    <row r="144" spans="1:23" x14ac:dyDescent="0.25">
      <c r="A144" s="20">
        <f t="shared" si="2"/>
        <v>5</v>
      </c>
      <c r="B144" s="13">
        <f>Calendrier!A137</f>
        <v>42872</v>
      </c>
      <c r="C144" s="30"/>
      <c r="D144" s="30"/>
      <c r="E144" s="30"/>
      <c r="F144" s="30"/>
      <c r="G144" s="23">
        <f ca="1">IF(CELL("type",C144)="v",D144-C144)+IF(CELL("type",E144)="v",F144-E144)</f>
        <v>0</v>
      </c>
      <c r="H144" s="31"/>
      <c r="I144" s="31"/>
      <c r="J144" s="30"/>
      <c r="K144" s="30"/>
      <c r="L144" s="30"/>
      <c r="M144" s="30"/>
      <c r="N144" s="23">
        <f ca="1">IF(CELL("type",J144)="v",K144-J144)+IF(CELL("type",L144)="v",M144-L144)</f>
        <v>0</v>
      </c>
      <c r="O144" s="31"/>
      <c r="P144" s="31"/>
      <c r="Q144" s="30"/>
      <c r="R144" s="30"/>
      <c r="S144" s="30"/>
      <c r="T144" s="30"/>
      <c r="U144" s="23">
        <f ca="1">IF(CELL("type",Q144)="v",R144-Q144)+IF(CELL("type",S144)="v",T144-S144)</f>
        <v>0</v>
      </c>
      <c r="V144" s="31"/>
      <c r="W144" s="31"/>
    </row>
    <row r="145" spans="1:23" x14ac:dyDescent="0.25">
      <c r="A145" s="20">
        <f t="shared" si="2"/>
        <v>5</v>
      </c>
      <c r="B145" s="13">
        <f>Calendrier!A138</f>
        <v>42873</v>
      </c>
      <c r="C145" s="30"/>
      <c r="D145" s="30"/>
      <c r="E145" s="30"/>
      <c r="F145" s="30"/>
      <c r="G145" s="23">
        <f ca="1">IF(CELL("type",C145)="v",D145-C145)+IF(CELL("type",E145)="v",F145-E145)</f>
        <v>0</v>
      </c>
      <c r="H145" s="31"/>
      <c r="I145" s="31"/>
      <c r="J145" s="30"/>
      <c r="K145" s="30"/>
      <c r="L145" s="30"/>
      <c r="M145" s="30"/>
      <c r="N145" s="23">
        <f ca="1">IF(CELL("type",J145)="v",K145-J145)+IF(CELL("type",L145)="v",M145-L145)</f>
        <v>0</v>
      </c>
      <c r="O145" s="31"/>
      <c r="P145" s="31"/>
      <c r="Q145" s="30"/>
      <c r="R145" s="30"/>
      <c r="S145" s="30"/>
      <c r="T145" s="30"/>
      <c r="U145" s="23">
        <f ca="1">IF(CELL("type",Q145)="v",R145-Q145)+IF(CELL("type",S145)="v",T145-S145)</f>
        <v>0</v>
      </c>
      <c r="V145" s="31"/>
      <c r="W145" s="31"/>
    </row>
    <row r="146" spans="1:23" x14ac:dyDescent="0.25">
      <c r="A146" s="20">
        <f t="shared" si="2"/>
        <v>5</v>
      </c>
      <c r="B146" s="13">
        <f>Calendrier!A139</f>
        <v>42874</v>
      </c>
      <c r="C146" s="30"/>
      <c r="D146" s="30"/>
      <c r="E146" s="30"/>
      <c r="F146" s="30"/>
      <c r="G146" s="23">
        <f ca="1">IF(CELL("type",C146)="v",D146-C146)+IF(CELL("type",E146)="v",F146-E146)</f>
        <v>0</v>
      </c>
      <c r="H146" s="31"/>
      <c r="I146" s="31"/>
      <c r="J146" s="30"/>
      <c r="K146" s="30"/>
      <c r="L146" s="30"/>
      <c r="M146" s="30"/>
      <c r="N146" s="23">
        <f ca="1">IF(CELL("type",J146)="v",K146-J146)+IF(CELL("type",L146)="v",M146-L146)</f>
        <v>0</v>
      </c>
      <c r="O146" s="31"/>
      <c r="P146" s="31"/>
      <c r="Q146" s="30"/>
      <c r="R146" s="30"/>
      <c r="S146" s="30"/>
      <c r="T146" s="30"/>
      <c r="U146" s="23">
        <f ca="1">IF(CELL("type",Q146)="v",R146-Q146)+IF(CELL("type",S146)="v",T146-S146)</f>
        <v>0</v>
      </c>
      <c r="V146" s="31"/>
      <c r="W146" s="31"/>
    </row>
    <row r="147" spans="1:23" x14ac:dyDescent="0.25">
      <c r="A147" s="20">
        <f t="shared" si="2"/>
        <v>5</v>
      </c>
      <c r="B147" s="13">
        <f>Calendrier!A140</f>
        <v>42875</v>
      </c>
      <c r="C147" s="30"/>
      <c r="D147" s="30"/>
      <c r="E147" s="30"/>
      <c r="F147" s="30"/>
      <c r="G147" s="13"/>
      <c r="H147" s="31"/>
      <c r="I147" s="31"/>
      <c r="J147" s="30"/>
      <c r="K147" s="30"/>
      <c r="L147" s="30"/>
      <c r="M147" s="30"/>
      <c r="N147" s="13"/>
      <c r="O147" s="31"/>
      <c r="P147" s="31"/>
      <c r="Q147" s="30"/>
      <c r="R147" s="30"/>
      <c r="S147" s="30"/>
      <c r="T147" s="30"/>
      <c r="U147" s="13"/>
      <c r="V147" s="31"/>
      <c r="W147" s="31"/>
    </row>
    <row r="148" spans="1:23" x14ac:dyDescent="0.25">
      <c r="A148" s="20">
        <f t="shared" si="2"/>
        <v>5</v>
      </c>
      <c r="B148" s="13">
        <f>Calendrier!A141</f>
        <v>42876</v>
      </c>
      <c r="C148" s="30"/>
      <c r="D148" s="30"/>
      <c r="E148" s="30"/>
      <c r="F148" s="30"/>
      <c r="G148" s="24">
        <f ca="1">SUM(G142:G147)</f>
        <v>0</v>
      </c>
      <c r="H148" s="31"/>
      <c r="I148" s="31"/>
      <c r="J148" s="30"/>
      <c r="K148" s="30"/>
      <c r="L148" s="30"/>
      <c r="M148" s="30"/>
      <c r="N148" s="24">
        <f ca="1">SUM(N142:N147)</f>
        <v>0</v>
      </c>
      <c r="O148" s="31"/>
      <c r="P148" s="31"/>
      <c r="Q148" s="30"/>
      <c r="R148" s="30"/>
      <c r="S148" s="30"/>
      <c r="T148" s="30"/>
      <c r="U148" s="24">
        <f ca="1">SUM(U142:U147)</f>
        <v>0</v>
      </c>
      <c r="V148" s="31"/>
      <c r="W148" s="31"/>
    </row>
    <row r="149" spans="1:23" x14ac:dyDescent="0.25">
      <c r="A149" s="20">
        <f t="shared" si="2"/>
        <v>5</v>
      </c>
      <c r="B149" s="13">
        <f>Calendrier!A142</f>
        <v>42877</v>
      </c>
      <c r="C149" s="30"/>
      <c r="D149" s="30"/>
      <c r="E149" s="30"/>
      <c r="F149" s="30"/>
      <c r="G149" s="23">
        <f ca="1">IF(CELL("type",C149)="v",D149-C149)+IF(CELL("type",E149)="v",F149-E149)</f>
        <v>0</v>
      </c>
      <c r="H149" s="31"/>
      <c r="I149" s="31"/>
      <c r="J149" s="30"/>
      <c r="K149" s="30"/>
      <c r="L149" s="30"/>
      <c r="M149" s="30"/>
      <c r="N149" s="23">
        <f ca="1">IF(CELL("type",J149)="v",K149-J149)+IF(CELL("type",L149)="v",M149-L149)</f>
        <v>0</v>
      </c>
      <c r="O149" s="31"/>
      <c r="P149" s="31"/>
      <c r="Q149" s="30"/>
      <c r="R149" s="30"/>
      <c r="S149" s="30"/>
      <c r="T149" s="30"/>
      <c r="U149" s="23">
        <f ca="1">IF(CELL("type",Q149)="v",R149-Q149)+IF(CELL("type",S149)="v",T149-S149)</f>
        <v>0</v>
      </c>
      <c r="V149" s="31"/>
      <c r="W149" s="31"/>
    </row>
    <row r="150" spans="1:23" x14ac:dyDescent="0.25">
      <c r="A150" s="20">
        <f t="shared" si="2"/>
        <v>5</v>
      </c>
      <c r="B150" s="13">
        <f>Calendrier!A143</f>
        <v>42878</v>
      </c>
      <c r="C150" s="30"/>
      <c r="D150" s="30"/>
      <c r="E150" s="30"/>
      <c r="F150" s="30"/>
      <c r="G150" s="23">
        <f ca="1">IF(CELL("type",C150)="v",D150-C150)+IF(CELL("type",E150)="v",F150-E150)</f>
        <v>0</v>
      </c>
      <c r="H150" s="31"/>
      <c r="I150" s="31"/>
      <c r="J150" s="30"/>
      <c r="K150" s="30"/>
      <c r="L150" s="30"/>
      <c r="M150" s="30"/>
      <c r="N150" s="23">
        <f ca="1">IF(CELL("type",J150)="v",K150-J150)+IF(CELL("type",L150)="v",M150-L150)</f>
        <v>0</v>
      </c>
      <c r="O150" s="31"/>
      <c r="P150" s="31"/>
      <c r="Q150" s="30"/>
      <c r="R150" s="30"/>
      <c r="S150" s="30"/>
      <c r="T150" s="30"/>
      <c r="U150" s="23">
        <f ca="1">IF(CELL("type",Q150)="v",R150-Q150)+IF(CELL("type",S150)="v",T150-S150)</f>
        <v>0</v>
      </c>
      <c r="V150" s="31"/>
      <c r="W150" s="31"/>
    </row>
    <row r="151" spans="1:23" x14ac:dyDescent="0.25">
      <c r="A151" s="20">
        <f t="shared" si="2"/>
        <v>5</v>
      </c>
      <c r="B151" s="13">
        <f>Calendrier!A144</f>
        <v>42879</v>
      </c>
      <c r="C151" s="30"/>
      <c r="D151" s="30"/>
      <c r="E151" s="30"/>
      <c r="F151" s="30"/>
      <c r="G151" s="23">
        <f ca="1">IF(CELL("type",C151)="v",D151-C151)+IF(CELL("type",E151)="v",F151-E151)</f>
        <v>0</v>
      </c>
      <c r="H151" s="31"/>
      <c r="I151" s="31"/>
      <c r="J151" s="30"/>
      <c r="K151" s="30"/>
      <c r="L151" s="30"/>
      <c r="M151" s="30"/>
      <c r="N151" s="23">
        <f ca="1">IF(CELL("type",J151)="v",K151-J151)+IF(CELL("type",L151)="v",M151-L151)</f>
        <v>0</v>
      </c>
      <c r="O151" s="31"/>
      <c r="P151" s="31"/>
      <c r="Q151" s="30"/>
      <c r="R151" s="30"/>
      <c r="S151" s="30"/>
      <c r="T151" s="30"/>
      <c r="U151" s="23">
        <f ca="1">IF(CELL("type",Q151)="v",R151-Q151)+IF(CELL("type",S151)="v",T151-S151)</f>
        <v>0</v>
      </c>
      <c r="V151" s="31"/>
      <c r="W151" s="31"/>
    </row>
    <row r="152" spans="1:23" x14ac:dyDescent="0.25">
      <c r="A152" s="20">
        <f t="shared" si="2"/>
        <v>5</v>
      </c>
      <c r="B152" s="28">
        <f>Calendrier!A145</f>
        <v>42880</v>
      </c>
      <c r="C152" s="30"/>
      <c r="D152" s="30"/>
      <c r="E152" s="30"/>
      <c r="F152" s="30"/>
      <c r="G152" s="23">
        <f ca="1">IF(CELL("type",C152)="v",D152-C152)+IF(CELL("type",E152)="v",F152-E152)</f>
        <v>0</v>
      </c>
      <c r="H152" s="31"/>
      <c r="I152" s="31"/>
      <c r="J152" s="30"/>
      <c r="K152" s="30"/>
      <c r="L152" s="30"/>
      <c r="M152" s="30"/>
      <c r="N152" s="23">
        <f ca="1">IF(CELL("type",J152)="v",K152-J152)+IF(CELL("type",L152)="v",M152-L152)</f>
        <v>0</v>
      </c>
      <c r="O152" s="31"/>
      <c r="P152" s="31"/>
      <c r="Q152" s="30"/>
      <c r="R152" s="30"/>
      <c r="S152" s="30"/>
      <c r="T152" s="30"/>
      <c r="U152" s="23">
        <f ca="1">IF(CELL("type",Q152)="v",R152-Q152)+IF(CELL("type",S152)="v",T152-S152)</f>
        <v>0</v>
      </c>
      <c r="V152" s="31"/>
      <c r="W152" s="31"/>
    </row>
    <row r="153" spans="1:23" x14ac:dyDescent="0.25">
      <c r="A153" s="20">
        <f t="shared" si="2"/>
        <v>5</v>
      </c>
      <c r="B153" s="13">
        <f>Calendrier!A146</f>
        <v>42881</v>
      </c>
      <c r="C153" s="30"/>
      <c r="D153" s="30"/>
      <c r="E153" s="30"/>
      <c r="F153" s="30"/>
      <c r="G153" s="23">
        <f ca="1">IF(CELL("type",C153)="v",D153-C153)+IF(CELL("type",E153)="v",F153-E153)</f>
        <v>0</v>
      </c>
      <c r="H153" s="31"/>
      <c r="I153" s="31"/>
      <c r="J153" s="30"/>
      <c r="K153" s="30"/>
      <c r="L153" s="30"/>
      <c r="M153" s="30"/>
      <c r="N153" s="23">
        <f ca="1">IF(CELL("type",J153)="v",K153-J153)+IF(CELL("type",L153)="v",M153-L153)</f>
        <v>0</v>
      </c>
      <c r="O153" s="31"/>
      <c r="P153" s="31"/>
      <c r="Q153" s="30"/>
      <c r="R153" s="30"/>
      <c r="S153" s="30"/>
      <c r="T153" s="30"/>
      <c r="U153" s="23">
        <f ca="1">IF(CELL("type",Q153)="v",R153-Q153)+IF(CELL("type",S153)="v",T153-S153)</f>
        <v>0</v>
      </c>
      <c r="V153" s="31"/>
      <c r="W153" s="31"/>
    </row>
    <row r="154" spans="1:23" x14ac:dyDescent="0.25">
      <c r="A154" s="20">
        <f t="shared" si="2"/>
        <v>5</v>
      </c>
      <c r="B154" s="13">
        <f>Calendrier!A147</f>
        <v>42882</v>
      </c>
      <c r="C154" s="30"/>
      <c r="D154" s="30"/>
      <c r="E154" s="30"/>
      <c r="F154" s="30"/>
      <c r="G154" s="13"/>
      <c r="H154" s="31"/>
      <c r="I154" s="31"/>
      <c r="J154" s="30"/>
      <c r="K154" s="30"/>
      <c r="L154" s="30"/>
      <c r="M154" s="30"/>
      <c r="N154" s="13"/>
      <c r="O154" s="31"/>
      <c r="P154" s="31"/>
      <c r="Q154" s="30"/>
      <c r="R154" s="30"/>
      <c r="S154" s="30"/>
      <c r="T154" s="30"/>
      <c r="U154" s="13"/>
      <c r="V154" s="31"/>
      <c r="W154" s="31"/>
    </row>
    <row r="155" spans="1:23" x14ac:dyDescent="0.25">
      <c r="A155" s="20">
        <f t="shared" si="2"/>
        <v>5</v>
      </c>
      <c r="B155" s="13">
        <f>Calendrier!A148</f>
        <v>42883</v>
      </c>
      <c r="C155" s="30"/>
      <c r="D155" s="30"/>
      <c r="E155" s="30"/>
      <c r="F155" s="30"/>
      <c r="G155" s="24">
        <f ca="1">SUM(G149:G154)</f>
        <v>0</v>
      </c>
      <c r="H155" s="31"/>
      <c r="I155" s="31"/>
      <c r="J155" s="30"/>
      <c r="K155" s="30"/>
      <c r="L155" s="30"/>
      <c r="M155" s="30"/>
      <c r="N155" s="24">
        <f ca="1">SUM(N149:N154)</f>
        <v>0</v>
      </c>
      <c r="O155" s="31"/>
      <c r="P155" s="31"/>
      <c r="Q155" s="30"/>
      <c r="R155" s="30"/>
      <c r="S155" s="30"/>
      <c r="T155" s="30"/>
      <c r="U155" s="24">
        <f ca="1">SUM(U149:U154)</f>
        <v>0</v>
      </c>
      <c r="V155" s="31"/>
      <c r="W155" s="31"/>
    </row>
    <row r="156" spans="1:23" x14ac:dyDescent="0.25">
      <c r="A156" s="20">
        <f t="shared" si="2"/>
        <v>5</v>
      </c>
      <c r="B156" s="13">
        <f>Calendrier!A149</f>
        <v>42884</v>
      </c>
      <c r="C156" s="30"/>
      <c r="D156" s="30"/>
      <c r="E156" s="30"/>
      <c r="F156" s="30"/>
      <c r="G156" s="23">
        <f ca="1">IF(CELL("type",C156)="v",D156-C156)+IF(CELL("type",E156)="v",F156-E156)</f>
        <v>0</v>
      </c>
      <c r="H156" s="31"/>
      <c r="I156" s="31"/>
      <c r="J156" s="30"/>
      <c r="K156" s="30"/>
      <c r="L156" s="30"/>
      <c r="M156" s="30"/>
      <c r="N156" s="23">
        <f ca="1">IF(CELL("type",J156)="v",K156-J156)+IF(CELL("type",L156)="v",M156-L156)</f>
        <v>0</v>
      </c>
      <c r="O156" s="31"/>
      <c r="P156" s="31"/>
      <c r="Q156" s="30"/>
      <c r="R156" s="30"/>
      <c r="S156" s="30"/>
      <c r="T156" s="30"/>
      <c r="U156" s="23">
        <f ca="1">IF(CELL("type",Q156)="v",R156-Q156)+IF(CELL("type",S156)="v",T156-S156)</f>
        <v>0</v>
      </c>
      <c r="V156" s="31"/>
      <c r="W156" s="31"/>
    </row>
    <row r="157" spans="1:23" x14ac:dyDescent="0.25">
      <c r="A157" s="20">
        <f t="shared" si="2"/>
        <v>5</v>
      </c>
      <c r="B157" s="13">
        <f>Calendrier!A150</f>
        <v>42885</v>
      </c>
      <c r="C157" s="30"/>
      <c r="D157" s="30"/>
      <c r="E157" s="30"/>
      <c r="F157" s="30"/>
      <c r="G157" s="23">
        <f ca="1">IF(CELL("type",C157)="v",D157-C157)+IF(CELL("type",E157)="v",F157-E157)</f>
        <v>0</v>
      </c>
      <c r="H157" s="31"/>
      <c r="I157" s="31"/>
      <c r="J157" s="30"/>
      <c r="K157" s="30"/>
      <c r="L157" s="30"/>
      <c r="M157" s="30"/>
      <c r="N157" s="23">
        <f ca="1">IF(CELL("type",J157)="v",K157-J157)+IF(CELL("type",L157)="v",M157-L157)</f>
        <v>0</v>
      </c>
      <c r="O157" s="31"/>
      <c r="P157" s="31"/>
      <c r="Q157" s="30"/>
      <c r="R157" s="30"/>
      <c r="S157" s="30"/>
      <c r="T157" s="30"/>
      <c r="U157" s="23">
        <f ca="1">IF(CELL("type",Q157)="v",R157-Q157)+IF(CELL("type",S157)="v",T157-S157)</f>
        <v>0</v>
      </c>
      <c r="V157" s="31"/>
      <c r="W157" s="31"/>
    </row>
    <row r="158" spans="1:23" ht="15.75" thickBot="1" x14ac:dyDescent="0.3">
      <c r="A158" s="20">
        <f t="shared" si="2"/>
        <v>5</v>
      </c>
      <c r="B158" s="13">
        <f>Calendrier!A151</f>
        <v>42886</v>
      </c>
      <c r="C158" s="30"/>
      <c r="D158" s="30"/>
      <c r="E158" s="30"/>
      <c r="F158" s="30"/>
      <c r="G158" s="23">
        <f ca="1">IF(CELL("type",C158)="v",D158-C158)+IF(CELL("type",E158)="v",F158-E158)</f>
        <v>0</v>
      </c>
      <c r="H158" s="31"/>
      <c r="I158" s="31"/>
      <c r="J158" s="30"/>
      <c r="K158" s="30"/>
      <c r="L158" s="30"/>
      <c r="M158" s="30"/>
      <c r="N158" s="23">
        <f ca="1">IF(CELL("type",J158)="v",K158-J158)+IF(CELL("type",L158)="v",M158-L158)</f>
        <v>0</v>
      </c>
      <c r="O158" s="31"/>
      <c r="P158" s="31"/>
      <c r="Q158" s="30"/>
      <c r="R158" s="30"/>
      <c r="S158" s="30"/>
      <c r="T158" s="30"/>
      <c r="U158" s="23">
        <f ca="1">IF(CELL("type",Q158)="v",R158-Q158)+IF(CELL("type",S158)="v",T158-S158)</f>
        <v>0</v>
      </c>
      <c r="V158" s="31"/>
      <c r="W158" s="31"/>
    </row>
    <row r="159" spans="1:23" s="43" customFormat="1" ht="20.100000000000001" customHeight="1" thickBot="1" x14ac:dyDescent="0.3">
      <c r="A159" s="44">
        <v>5</v>
      </c>
      <c r="B159" s="45" t="s">
        <v>40</v>
      </c>
      <c r="C159" s="46"/>
      <c r="D159" s="46"/>
      <c r="E159" s="46"/>
      <c r="F159" s="46"/>
      <c r="G159" s="47">
        <f ca="1">(G134+G141+G148+G155+G156+G157+G158)*24</f>
        <v>0</v>
      </c>
      <c r="H159" s="48"/>
      <c r="I159" s="48"/>
      <c r="J159" s="46"/>
      <c r="K159" s="46"/>
      <c r="L159" s="46"/>
      <c r="M159" s="46"/>
      <c r="N159" s="47">
        <f ca="1">(N134+N141+N148+N155+N156+N157+N158)*24</f>
        <v>0</v>
      </c>
      <c r="O159" s="48"/>
      <c r="P159" s="48"/>
      <c r="Q159" s="46"/>
      <c r="R159" s="46"/>
      <c r="S159" s="46"/>
      <c r="T159" s="46"/>
      <c r="U159" s="47">
        <f ca="1">(U134+U141+U148+U155+U156+U157+U158)*24</f>
        <v>0</v>
      </c>
      <c r="V159" s="48"/>
      <c r="W159" s="48"/>
    </row>
    <row r="160" spans="1:23" x14ac:dyDescent="0.25">
      <c r="A160" s="20">
        <f t="shared" si="2"/>
        <v>6</v>
      </c>
      <c r="B160" s="13">
        <f>Calendrier!A152</f>
        <v>42887</v>
      </c>
      <c r="C160" s="30"/>
      <c r="D160" s="30"/>
      <c r="E160" s="30"/>
      <c r="F160" s="30"/>
      <c r="G160" s="23">
        <f ca="1">IF(CELL("type",C160)="v",D160-C160)+IF(CELL("type",E160)="v",F160-E160)</f>
        <v>0</v>
      </c>
      <c r="H160" s="31"/>
      <c r="I160" s="31"/>
      <c r="J160" s="30"/>
      <c r="K160" s="30"/>
      <c r="L160" s="30"/>
      <c r="M160" s="30"/>
      <c r="N160" s="23">
        <f ca="1">IF(CELL("type",J160)="v",K160-J160)+IF(CELL("type",L160)="v",M160-L160)</f>
        <v>0</v>
      </c>
      <c r="O160" s="31"/>
      <c r="P160" s="31"/>
      <c r="Q160" s="30"/>
      <c r="R160" s="30"/>
      <c r="S160" s="30"/>
      <c r="T160" s="30"/>
      <c r="U160" s="23">
        <f ca="1">IF(CELL("type",Q160)="v",R160-Q160)+IF(CELL("type",S160)="v",T160-S160)</f>
        <v>0</v>
      </c>
      <c r="V160" s="31"/>
      <c r="W160" s="31"/>
    </row>
    <row r="161" spans="1:23" x14ac:dyDescent="0.25">
      <c r="A161" s="20">
        <f t="shared" si="2"/>
        <v>6</v>
      </c>
      <c r="B161" s="13">
        <f>Calendrier!A153</f>
        <v>42888</v>
      </c>
      <c r="C161" s="30"/>
      <c r="D161" s="30"/>
      <c r="E161" s="30"/>
      <c r="F161" s="30"/>
      <c r="G161" s="23">
        <f ca="1">IF(CELL("type",C161)="v",D161-C161)+IF(CELL("type",E161)="v",F161-E161)</f>
        <v>0</v>
      </c>
      <c r="H161" s="31"/>
      <c r="I161" s="31"/>
      <c r="J161" s="30"/>
      <c r="K161" s="30"/>
      <c r="L161" s="30"/>
      <c r="M161" s="30"/>
      <c r="N161" s="23">
        <f ca="1">IF(CELL("type",J161)="v",K161-J161)+IF(CELL("type",L161)="v",M161-L161)</f>
        <v>0</v>
      </c>
      <c r="O161" s="31"/>
      <c r="P161" s="31"/>
      <c r="Q161" s="30"/>
      <c r="R161" s="30"/>
      <c r="S161" s="30"/>
      <c r="T161" s="30"/>
      <c r="U161" s="23">
        <f ca="1">IF(CELL("type",Q161)="v",R161-Q161)+IF(CELL("type",S161)="v",T161-S161)</f>
        <v>0</v>
      </c>
      <c r="V161" s="31"/>
      <c r="W161" s="31"/>
    </row>
    <row r="162" spans="1:23" x14ac:dyDescent="0.25">
      <c r="A162" s="20">
        <f t="shared" si="2"/>
        <v>6</v>
      </c>
      <c r="B162" s="13">
        <f>Calendrier!A154</f>
        <v>42889</v>
      </c>
      <c r="C162" s="30"/>
      <c r="D162" s="30"/>
      <c r="E162" s="30"/>
      <c r="F162" s="30"/>
      <c r="G162" s="13"/>
      <c r="H162" s="31"/>
      <c r="I162" s="31"/>
      <c r="J162" s="30"/>
      <c r="K162" s="30"/>
      <c r="L162" s="30"/>
      <c r="M162" s="30"/>
      <c r="N162" s="13"/>
      <c r="O162" s="31"/>
      <c r="P162" s="31"/>
      <c r="Q162" s="30"/>
      <c r="R162" s="30"/>
      <c r="S162" s="30"/>
      <c r="T162" s="30"/>
      <c r="U162" s="13"/>
      <c r="V162" s="31"/>
      <c r="W162" s="31"/>
    </row>
    <row r="163" spans="1:23" ht="15.75" thickBot="1" x14ac:dyDescent="0.3">
      <c r="A163" s="20">
        <f t="shared" si="2"/>
        <v>6</v>
      </c>
      <c r="B163" s="13">
        <f>Calendrier!A155</f>
        <v>42890</v>
      </c>
      <c r="C163" s="30"/>
      <c r="D163" s="30"/>
      <c r="E163" s="30"/>
      <c r="F163" s="30"/>
      <c r="G163" s="24">
        <f ca="1">SUM(G160:G162)</f>
        <v>0</v>
      </c>
      <c r="H163" s="31"/>
      <c r="I163" s="31"/>
      <c r="J163" s="30"/>
      <c r="K163" s="30"/>
      <c r="L163" s="30"/>
      <c r="M163" s="30"/>
      <c r="N163" s="24">
        <f ca="1">SUM(N160:N162)</f>
        <v>0</v>
      </c>
      <c r="O163" s="31"/>
      <c r="P163" s="31"/>
      <c r="Q163" s="30"/>
      <c r="R163" s="30"/>
      <c r="S163" s="30"/>
      <c r="T163" s="30"/>
      <c r="U163" s="24">
        <f ca="1">SUM(U160:U162)</f>
        <v>0</v>
      </c>
      <c r="V163" s="31"/>
      <c r="W163" s="31"/>
    </row>
    <row r="164" spans="1:23" ht="15.75" thickBot="1" x14ac:dyDescent="0.3">
      <c r="A164" s="22">
        <f t="shared" si="2"/>
        <v>6</v>
      </c>
      <c r="B164" s="28">
        <f>Calendrier!A156</f>
        <v>42891</v>
      </c>
      <c r="C164" s="30"/>
      <c r="D164" s="30"/>
      <c r="E164" s="30"/>
      <c r="F164" s="30"/>
      <c r="G164" s="23">
        <f ca="1">IF(CELL("type",C164)="v",D164-C164)+IF(CELL("type",E164)="v",F164-E164)</f>
        <v>0</v>
      </c>
      <c r="H164" s="31"/>
      <c r="I164" s="31"/>
      <c r="J164" s="30"/>
      <c r="K164" s="30"/>
      <c r="L164" s="30"/>
      <c r="M164" s="30"/>
      <c r="N164" s="23">
        <f ca="1">IF(CELL("type",J164)="v",K164-J164)+IF(CELL("type",L164)="v",M164-L164)</f>
        <v>0</v>
      </c>
      <c r="O164" s="31"/>
      <c r="P164" s="31"/>
      <c r="Q164" s="30"/>
      <c r="R164" s="30"/>
      <c r="S164" s="30"/>
      <c r="T164" s="30"/>
      <c r="U164" s="23">
        <f ca="1">IF(CELL("type",Q164)="v",R164-Q164)+IF(CELL("type",S164)="v",T164-S164)</f>
        <v>0</v>
      </c>
      <c r="V164" s="31"/>
      <c r="W164" s="31"/>
    </row>
    <row r="165" spans="1:23" x14ac:dyDescent="0.25">
      <c r="A165" s="20">
        <f t="shared" si="2"/>
        <v>6</v>
      </c>
      <c r="B165" s="13">
        <f>Calendrier!A157</f>
        <v>42892</v>
      </c>
      <c r="C165" s="30"/>
      <c r="D165" s="30"/>
      <c r="E165" s="30"/>
      <c r="F165" s="30"/>
      <c r="G165" s="23">
        <f ca="1">IF(CELL("type",C165)="v",D165-C165)+IF(CELL("type",E165)="v",F165-E165)</f>
        <v>0</v>
      </c>
      <c r="H165" s="31"/>
      <c r="I165" s="31"/>
      <c r="J165" s="30"/>
      <c r="K165" s="30"/>
      <c r="L165" s="30"/>
      <c r="M165" s="30"/>
      <c r="N165" s="23">
        <f ca="1">IF(CELL("type",J165)="v",K165-J165)+IF(CELL("type",L165)="v",M165-L165)</f>
        <v>0</v>
      </c>
      <c r="O165" s="31"/>
      <c r="P165" s="31"/>
      <c r="Q165" s="30"/>
      <c r="R165" s="30"/>
      <c r="S165" s="30"/>
      <c r="T165" s="30"/>
      <c r="U165" s="23">
        <f ca="1">IF(CELL("type",Q165)="v",R165-Q165)+IF(CELL("type",S165)="v",T165-S165)</f>
        <v>0</v>
      </c>
      <c r="V165" s="31"/>
      <c r="W165" s="31"/>
    </row>
    <row r="166" spans="1:23" x14ac:dyDescent="0.25">
      <c r="A166" s="20">
        <f t="shared" si="2"/>
        <v>6</v>
      </c>
      <c r="B166" s="13">
        <f>Calendrier!A158</f>
        <v>42893</v>
      </c>
      <c r="C166" s="30"/>
      <c r="D166" s="30"/>
      <c r="E166" s="30"/>
      <c r="F166" s="30"/>
      <c r="G166" s="23">
        <f ca="1">IF(CELL("type",C166)="v",D166-C166)+IF(CELL("type",E166)="v",F166-E166)</f>
        <v>0</v>
      </c>
      <c r="H166" s="31"/>
      <c r="I166" s="31"/>
      <c r="J166" s="30"/>
      <c r="K166" s="30"/>
      <c r="L166" s="30"/>
      <c r="M166" s="30"/>
      <c r="N166" s="23">
        <f ca="1">IF(CELL("type",J166)="v",K166-J166)+IF(CELL("type",L166)="v",M166-L166)</f>
        <v>0</v>
      </c>
      <c r="O166" s="31"/>
      <c r="P166" s="31"/>
      <c r="Q166" s="30"/>
      <c r="R166" s="30"/>
      <c r="S166" s="30"/>
      <c r="T166" s="30"/>
      <c r="U166" s="23">
        <f ca="1">IF(CELL("type",Q166)="v",R166-Q166)+IF(CELL("type",S166)="v",T166-S166)</f>
        <v>0</v>
      </c>
      <c r="V166" s="31"/>
      <c r="W166" s="31"/>
    </row>
    <row r="167" spans="1:23" x14ac:dyDescent="0.25">
      <c r="A167" s="20">
        <f t="shared" si="2"/>
        <v>6</v>
      </c>
      <c r="B167" s="13">
        <f>Calendrier!A159</f>
        <v>42894</v>
      </c>
      <c r="C167" s="30"/>
      <c r="D167" s="30"/>
      <c r="E167" s="30"/>
      <c r="F167" s="30"/>
      <c r="G167" s="23">
        <f ca="1">IF(CELL("type",C167)="v",D167-C167)+IF(CELL("type",E167)="v",F167-E167)</f>
        <v>0</v>
      </c>
      <c r="H167" s="31"/>
      <c r="I167" s="31"/>
      <c r="J167" s="30"/>
      <c r="K167" s="30"/>
      <c r="L167" s="30"/>
      <c r="M167" s="30"/>
      <c r="N167" s="23">
        <f ca="1">IF(CELL("type",J167)="v",K167-J167)+IF(CELL("type",L167)="v",M167-L167)</f>
        <v>0</v>
      </c>
      <c r="O167" s="31"/>
      <c r="P167" s="31"/>
      <c r="Q167" s="30"/>
      <c r="R167" s="30"/>
      <c r="S167" s="30"/>
      <c r="T167" s="30"/>
      <c r="U167" s="23">
        <f ca="1">IF(CELL("type",Q167)="v",R167-Q167)+IF(CELL("type",S167)="v",T167-S167)</f>
        <v>0</v>
      </c>
      <c r="V167" s="31"/>
      <c r="W167" s="31"/>
    </row>
    <row r="168" spans="1:23" x14ac:dyDescent="0.25">
      <c r="A168" s="20">
        <f t="shared" si="2"/>
        <v>6</v>
      </c>
      <c r="B168" s="13">
        <f>Calendrier!A160</f>
        <v>42895</v>
      </c>
      <c r="C168" s="30"/>
      <c r="D168" s="30"/>
      <c r="E168" s="30"/>
      <c r="F168" s="30"/>
      <c r="G168" s="23">
        <f ca="1">IF(CELL("type",C168)="v",D168-C168)+IF(CELL("type",E168)="v",F168-E168)</f>
        <v>0</v>
      </c>
      <c r="H168" s="31"/>
      <c r="I168" s="31"/>
      <c r="J168" s="30"/>
      <c r="K168" s="30"/>
      <c r="L168" s="30"/>
      <c r="M168" s="30"/>
      <c r="N168" s="23">
        <f ca="1">IF(CELL("type",J168)="v",K168-J168)+IF(CELL("type",L168)="v",M168-L168)</f>
        <v>0</v>
      </c>
      <c r="O168" s="31"/>
      <c r="P168" s="31"/>
      <c r="Q168" s="30"/>
      <c r="R168" s="30"/>
      <c r="S168" s="30"/>
      <c r="T168" s="30"/>
      <c r="U168" s="23">
        <f ca="1">IF(CELL("type",Q168)="v",R168-Q168)+IF(CELL("type",S168)="v",T168-S168)</f>
        <v>0</v>
      </c>
      <c r="V168" s="31"/>
      <c r="W168" s="31"/>
    </row>
    <row r="169" spans="1:23" x14ac:dyDescent="0.25">
      <c r="A169" s="20">
        <f t="shared" si="2"/>
        <v>6</v>
      </c>
      <c r="B169" s="13">
        <f>Calendrier!A161</f>
        <v>42896</v>
      </c>
      <c r="C169" s="30"/>
      <c r="D169" s="30"/>
      <c r="E169" s="30"/>
      <c r="F169" s="30"/>
      <c r="G169" s="13"/>
      <c r="H169" s="31"/>
      <c r="I169" s="31"/>
      <c r="J169" s="30"/>
      <c r="K169" s="30"/>
      <c r="L169" s="30"/>
      <c r="M169" s="30"/>
      <c r="N169" s="13"/>
      <c r="O169" s="31"/>
      <c r="P169" s="31"/>
      <c r="Q169" s="30"/>
      <c r="R169" s="30"/>
      <c r="S169" s="30"/>
      <c r="T169" s="30"/>
      <c r="U169" s="13"/>
      <c r="V169" s="31"/>
      <c r="W169" s="31"/>
    </row>
    <row r="170" spans="1:23" x14ac:dyDescent="0.25">
      <c r="A170" s="20">
        <f t="shared" si="2"/>
        <v>6</v>
      </c>
      <c r="B170" s="13">
        <f>Calendrier!A162</f>
        <v>42897</v>
      </c>
      <c r="C170" s="30"/>
      <c r="D170" s="30"/>
      <c r="E170" s="30"/>
      <c r="F170" s="30"/>
      <c r="G170" s="24">
        <f ca="1">SUM(G164:G169)</f>
        <v>0</v>
      </c>
      <c r="H170" s="31"/>
      <c r="I170" s="31"/>
      <c r="J170" s="30"/>
      <c r="K170" s="30"/>
      <c r="L170" s="30"/>
      <c r="M170" s="30"/>
      <c r="N170" s="24">
        <f ca="1">SUM(N164:N169)</f>
        <v>0</v>
      </c>
      <c r="O170" s="31"/>
      <c r="P170" s="31"/>
      <c r="Q170" s="30"/>
      <c r="R170" s="30"/>
      <c r="S170" s="30"/>
      <c r="T170" s="30"/>
      <c r="U170" s="24">
        <f ca="1">SUM(U164:U169)</f>
        <v>0</v>
      </c>
      <c r="V170" s="31"/>
      <c r="W170" s="31"/>
    </row>
    <row r="171" spans="1:23" x14ac:dyDescent="0.25">
      <c r="A171" s="20">
        <f t="shared" si="2"/>
        <v>6</v>
      </c>
      <c r="B171" s="13">
        <f>Calendrier!A163</f>
        <v>42898</v>
      </c>
      <c r="C171" s="30"/>
      <c r="D171" s="30"/>
      <c r="E171" s="30"/>
      <c r="F171" s="30"/>
      <c r="G171" s="23">
        <f ca="1">IF(CELL("type",C171)="v",D171-C171)+IF(CELL("type",E171)="v",F171-E171)</f>
        <v>0</v>
      </c>
      <c r="H171" s="31"/>
      <c r="I171" s="31"/>
      <c r="J171" s="30"/>
      <c r="K171" s="30"/>
      <c r="L171" s="30"/>
      <c r="M171" s="30"/>
      <c r="N171" s="23">
        <f ca="1">IF(CELL("type",J171)="v",K171-J171)+IF(CELL("type",L171)="v",M171-L171)</f>
        <v>0</v>
      </c>
      <c r="O171" s="31"/>
      <c r="P171" s="31"/>
      <c r="Q171" s="30"/>
      <c r="R171" s="30"/>
      <c r="S171" s="30"/>
      <c r="T171" s="30"/>
      <c r="U171" s="23">
        <f ca="1">IF(CELL("type",Q171)="v",R171-Q171)+IF(CELL("type",S171)="v",T171-S171)</f>
        <v>0</v>
      </c>
      <c r="V171" s="31"/>
      <c r="W171" s="31"/>
    </row>
    <row r="172" spans="1:23" x14ac:dyDescent="0.25">
      <c r="A172" s="20">
        <f t="shared" si="2"/>
        <v>6</v>
      </c>
      <c r="B172" s="13">
        <f>Calendrier!A164</f>
        <v>42899</v>
      </c>
      <c r="C172" s="30"/>
      <c r="D172" s="30"/>
      <c r="E172" s="30"/>
      <c r="F172" s="30"/>
      <c r="G172" s="23">
        <f ca="1">IF(CELL("type",C172)="v",D172-C172)+IF(CELL("type",E172)="v",F172-E172)</f>
        <v>0</v>
      </c>
      <c r="H172" s="31"/>
      <c r="I172" s="31"/>
      <c r="J172" s="30"/>
      <c r="K172" s="30"/>
      <c r="L172" s="30"/>
      <c r="M172" s="30"/>
      <c r="N172" s="23">
        <f ca="1">IF(CELL("type",J172)="v",K172-J172)+IF(CELL("type",L172)="v",M172-L172)</f>
        <v>0</v>
      </c>
      <c r="O172" s="31"/>
      <c r="P172" s="31"/>
      <c r="Q172" s="30"/>
      <c r="R172" s="30"/>
      <c r="S172" s="30"/>
      <c r="T172" s="30"/>
      <c r="U172" s="23">
        <f ca="1">IF(CELL("type",Q172)="v",R172-Q172)+IF(CELL("type",S172)="v",T172-S172)</f>
        <v>0</v>
      </c>
      <c r="V172" s="31"/>
      <c r="W172" s="31"/>
    </row>
    <row r="173" spans="1:23" x14ac:dyDescent="0.25">
      <c r="A173" s="20">
        <f t="shared" si="2"/>
        <v>6</v>
      </c>
      <c r="B173" s="13">
        <f>Calendrier!A165</f>
        <v>42900</v>
      </c>
      <c r="C173" s="30"/>
      <c r="D173" s="30"/>
      <c r="E173" s="30"/>
      <c r="F173" s="30"/>
      <c r="G173" s="23">
        <f ca="1">IF(CELL("type",C173)="v",D173-C173)+IF(CELL("type",E173)="v",F173-E173)</f>
        <v>0</v>
      </c>
      <c r="H173" s="31"/>
      <c r="I173" s="31"/>
      <c r="J173" s="30"/>
      <c r="K173" s="30"/>
      <c r="L173" s="30"/>
      <c r="M173" s="30"/>
      <c r="N173" s="23">
        <f ca="1">IF(CELL("type",J173)="v",K173-J173)+IF(CELL("type",L173)="v",M173-L173)</f>
        <v>0</v>
      </c>
      <c r="O173" s="31"/>
      <c r="P173" s="31"/>
      <c r="Q173" s="30"/>
      <c r="R173" s="30"/>
      <c r="S173" s="30"/>
      <c r="T173" s="30"/>
      <c r="U173" s="23">
        <f ca="1">IF(CELL("type",Q173)="v",R173-Q173)+IF(CELL("type",S173)="v",T173-S173)</f>
        <v>0</v>
      </c>
      <c r="V173" s="31"/>
      <c r="W173" s="31"/>
    </row>
    <row r="174" spans="1:23" x14ac:dyDescent="0.25">
      <c r="A174" s="20">
        <f t="shared" si="2"/>
        <v>6</v>
      </c>
      <c r="B174" s="13">
        <f>Calendrier!A166</f>
        <v>42901</v>
      </c>
      <c r="C174" s="30"/>
      <c r="D174" s="30"/>
      <c r="E174" s="30"/>
      <c r="F174" s="30"/>
      <c r="G174" s="23">
        <f ca="1">IF(CELL("type",C174)="v",D174-C174)+IF(CELL("type",E174)="v",F174-E174)</f>
        <v>0</v>
      </c>
      <c r="H174" s="31"/>
      <c r="I174" s="31"/>
      <c r="J174" s="30"/>
      <c r="K174" s="30"/>
      <c r="L174" s="30"/>
      <c r="M174" s="30"/>
      <c r="N174" s="23">
        <f ca="1">IF(CELL("type",J174)="v",K174-J174)+IF(CELL("type",L174)="v",M174-L174)</f>
        <v>0</v>
      </c>
      <c r="O174" s="31"/>
      <c r="P174" s="31"/>
      <c r="Q174" s="30"/>
      <c r="R174" s="30"/>
      <c r="S174" s="30"/>
      <c r="T174" s="30"/>
      <c r="U174" s="23">
        <f ca="1">IF(CELL("type",Q174)="v",R174-Q174)+IF(CELL("type",S174)="v",T174-S174)</f>
        <v>0</v>
      </c>
      <c r="V174" s="31"/>
      <c r="W174" s="31"/>
    </row>
    <row r="175" spans="1:23" x14ac:dyDescent="0.25">
      <c r="A175" s="20">
        <f t="shared" si="2"/>
        <v>6</v>
      </c>
      <c r="B175" s="13">
        <f>Calendrier!A167</f>
        <v>42902</v>
      </c>
      <c r="C175" s="30"/>
      <c r="D175" s="30"/>
      <c r="E175" s="30"/>
      <c r="F175" s="30"/>
      <c r="G175" s="23">
        <f ca="1">IF(CELL("type",C175)="v",D175-C175)+IF(CELL("type",E175)="v",F175-E175)</f>
        <v>0</v>
      </c>
      <c r="H175" s="31"/>
      <c r="I175" s="31"/>
      <c r="J175" s="30"/>
      <c r="K175" s="30"/>
      <c r="L175" s="30"/>
      <c r="M175" s="30"/>
      <c r="N175" s="23">
        <f ca="1">IF(CELL("type",J175)="v",K175-J175)+IF(CELL("type",L175)="v",M175-L175)</f>
        <v>0</v>
      </c>
      <c r="O175" s="31"/>
      <c r="P175" s="31"/>
      <c r="Q175" s="30"/>
      <c r="R175" s="30"/>
      <c r="S175" s="30"/>
      <c r="T175" s="30"/>
      <c r="U175" s="23">
        <f ca="1">IF(CELL("type",Q175)="v",R175-Q175)+IF(CELL("type",S175)="v",T175-S175)</f>
        <v>0</v>
      </c>
      <c r="V175" s="31"/>
      <c r="W175" s="31"/>
    </row>
    <row r="176" spans="1:23" x14ac:dyDescent="0.25">
      <c r="A176" s="20">
        <f t="shared" si="2"/>
        <v>6</v>
      </c>
      <c r="B176" s="13">
        <f>Calendrier!A168</f>
        <v>42903</v>
      </c>
      <c r="C176" s="30"/>
      <c r="D176" s="30"/>
      <c r="E176" s="30"/>
      <c r="F176" s="30"/>
      <c r="G176" s="13"/>
      <c r="H176" s="31"/>
      <c r="I176" s="31"/>
      <c r="J176" s="30"/>
      <c r="K176" s="30"/>
      <c r="L176" s="30"/>
      <c r="M176" s="30"/>
      <c r="N176" s="13"/>
      <c r="O176" s="31"/>
      <c r="P176" s="31"/>
      <c r="Q176" s="30"/>
      <c r="R176" s="30"/>
      <c r="S176" s="30"/>
      <c r="T176" s="30"/>
      <c r="U176" s="13"/>
      <c r="V176" s="31"/>
      <c r="W176" s="31"/>
    </row>
    <row r="177" spans="1:23" x14ac:dyDescent="0.25">
      <c r="A177" s="20">
        <f t="shared" si="2"/>
        <v>6</v>
      </c>
      <c r="B177" s="13">
        <f>Calendrier!A169</f>
        <v>42904</v>
      </c>
      <c r="C177" s="30"/>
      <c r="D177" s="30"/>
      <c r="E177" s="30"/>
      <c r="F177" s="30"/>
      <c r="G177" s="24">
        <f ca="1">SUM(G171:G176)</f>
        <v>0</v>
      </c>
      <c r="H177" s="31"/>
      <c r="I177" s="31"/>
      <c r="J177" s="30"/>
      <c r="K177" s="30"/>
      <c r="L177" s="30"/>
      <c r="M177" s="30"/>
      <c r="N177" s="24">
        <f ca="1">SUM(N171:N176)</f>
        <v>0</v>
      </c>
      <c r="O177" s="31"/>
      <c r="P177" s="31"/>
      <c r="Q177" s="30"/>
      <c r="R177" s="30"/>
      <c r="S177" s="30"/>
      <c r="T177" s="30"/>
      <c r="U177" s="24">
        <f ca="1">SUM(U171:U176)</f>
        <v>0</v>
      </c>
      <c r="V177" s="31"/>
      <c r="W177" s="31"/>
    </row>
    <row r="178" spans="1:23" x14ac:dyDescent="0.25">
      <c r="A178" s="20">
        <f t="shared" si="2"/>
        <v>6</v>
      </c>
      <c r="B178" s="13">
        <f>Calendrier!A170</f>
        <v>42905</v>
      </c>
      <c r="C178" s="30"/>
      <c r="D178" s="30"/>
      <c r="E178" s="30"/>
      <c r="F178" s="30"/>
      <c r="G178" s="23">
        <f ca="1">IF(CELL("type",C178)="v",D178-C178)+IF(CELL("type",E178)="v",F178-E178)</f>
        <v>0</v>
      </c>
      <c r="H178" s="31"/>
      <c r="I178" s="31"/>
      <c r="J178" s="30"/>
      <c r="K178" s="30"/>
      <c r="L178" s="30"/>
      <c r="M178" s="30"/>
      <c r="N178" s="23">
        <f ca="1">IF(CELL("type",J178)="v",K178-J178)+IF(CELL("type",L178)="v",M178-L178)</f>
        <v>0</v>
      </c>
      <c r="O178" s="31"/>
      <c r="P178" s="31"/>
      <c r="Q178" s="30"/>
      <c r="R178" s="30"/>
      <c r="S178" s="30"/>
      <c r="T178" s="30"/>
      <c r="U178" s="23">
        <f ca="1">IF(CELL("type",Q178)="v",R178-Q178)+IF(CELL("type",S178)="v",T178-S178)</f>
        <v>0</v>
      </c>
      <c r="V178" s="31"/>
      <c r="W178" s="31"/>
    </row>
    <row r="179" spans="1:23" x14ac:dyDescent="0.25">
      <c r="A179" s="20">
        <f t="shared" si="2"/>
        <v>6</v>
      </c>
      <c r="B179" s="13">
        <f>Calendrier!A171</f>
        <v>42906</v>
      </c>
      <c r="C179" s="30"/>
      <c r="D179" s="30"/>
      <c r="E179" s="30"/>
      <c r="F179" s="30"/>
      <c r="G179" s="23">
        <f ca="1">IF(CELL("type",C179)="v",D179-C179)+IF(CELL("type",E179)="v",F179-E179)</f>
        <v>0</v>
      </c>
      <c r="H179" s="31"/>
      <c r="I179" s="31"/>
      <c r="J179" s="30"/>
      <c r="K179" s="30"/>
      <c r="L179" s="30"/>
      <c r="M179" s="30"/>
      <c r="N179" s="23">
        <f ca="1">IF(CELL("type",J179)="v",K179-J179)+IF(CELL("type",L179)="v",M179-L179)</f>
        <v>0</v>
      </c>
      <c r="O179" s="31"/>
      <c r="P179" s="31"/>
      <c r="Q179" s="30"/>
      <c r="R179" s="30"/>
      <c r="S179" s="30"/>
      <c r="T179" s="30"/>
      <c r="U179" s="23">
        <f ca="1">IF(CELL("type",Q179)="v",R179-Q179)+IF(CELL("type",S179)="v",T179-S179)</f>
        <v>0</v>
      </c>
      <c r="V179" s="31"/>
      <c r="W179" s="31"/>
    </row>
    <row r="180" spans="1:23" x14ac:dyDescent="0.25">
      <c r="A180" s="20">
        <f t="shared" si="2"/>
        <v>6</v>
      </c>
      <c r="B180" s="13">
        <f>Calendrier!A172</f>
        <v>42907</v>
      </c>
      <c r="C180" s="30"/>
      <c r="D180" s="30"/>
      <c r="E180" s="30"/>
      <c r="F180" s="30"/>
      <c r="G180" s="23">
        <f ca="1">IF(CELL("type",C180)="v",D180-C180)+IF(CELL("type",E180)="v",F180-E180)</f>
        <v>0</v>
      </c>
      <c r="H180" s="31"/>
      <c r="I180" s="31"/>
      <c r="J180" s="30"/>
      <c r="K180" s="30"/>
      <c r="L180" s="30"/>
      <c r="M180" s="30"/>
      <c r="N180" s="23">
        <f ca="1">IF(CELL("type",J180)="v",K180-J180)+IF(CELL("type",L180)="v",M180-L180)</f>
        <v>0</v>
      </c>
      <c r="O180" s="31"/>
      <c r="P180" s="31"/>
      <c r="Q180" s="30"/>
      <c r="R180" s="30"/>
      <c r="S180" s="30"/>
      <c r="T180" s="30"/>
      <c r="U180" s="23">
        <f ca="1">IF(CELL("type",Q180)="v",R180-Q180)+IF(CELL("type",S180)="v",T180-S180)</f>
        <v>0</v>
      </c>
      <c r="V180" s="31"/>
      <c r="W180" s="31"/>
    </row>
    <row r="181" spans="1:23" x14ac:dyDescent="0.25">
      <c r="A181" s="20">
        <f t="shared" si="2"/>
        <v>6</v>
      </c>
      <c r="B181" s="13">
        <f>Calendrier!A173</f>
        <v>42908</v>
      </c>
      <c r="C181" s="30"/>
      <c r="D181" s="30"/>
      <c r="E181" s="30"/>
      <c r="F181" s="30"/>
      <c r="G181" s="23">
        <f ca="1">IF(CELL("type",C181)="v",D181-C181)+IF(CELL("type",E181)="v",F181-E181)</f>
        <v>0</v>
      </c>
      <c r="H181" s="31"/>
      <c r="I181" s="31"/>
      <c r="J181" s="30"/>
      <c r="K181" s="30"/>
      <c r="L181" s="30"/>
      <c r="M181" s="30"/>
      <c r="N181" s="23">
        <f ca="1">IF(CELL("type",J181)="v",K181-J181)+IF(CELL("type",L181)="v",M181-L181)</f>
        <v>0</v>
      </c>
      <c r="O181" s="31"/>
      <c r="P181" s="31"/>
      <c r="Q181" s="30"/>
      <c r="R181" s="30"/>
      <c r="S181" s="30"/>
      <c r="T181" s="30"/>
      <c r="U181" s="23">
        <f ca="1">IF(CELL("type",Q181)="v",R181-Q181)+IF(CELL("type",S181)="v",T181-S181)</f>
        <v>0</v>
      </c>
      <c r="V181" s="31"/>
      <c r="W181" s="31"/>
    </row>
    <row r="182" spans="1:23" x14ac:dyDescent="0.25">
      <c r="A182" s="20">
        <f t="shared" si="2"/>
        <v>6</v>
      </c>
      <c r="B182" s="13">
        <f>Calendrier!A174</f>
        <v>42909</v>
      </c>
      <c r="C182" s="30"/>
      <c r="D182" s="30"/>
      <c r="E182" s="30"/>
      <c r="F182" s="30"/>
      <c r="G182" s="23">
        <f ca="1">IF(CELL("type",C182)="v",D182-C182)+IF(CELL("type",E182)="v",F182-E182)</f>
        <v>0</v>
      </c>
      <c r="H182" s="31"/>
      <c r="I182" s="31"/>
      <c r="J182" s="30"/>
      <c r="K182" s="30"/>
      <c r="L182" s="30"/>
      <c r="M182" s="30"/>
      <c r="N182" s="23">
        <f ca="1">IF(CELL("type",J182)="v",K182-J182)+IF(CELL("type",L182)="v",M182-L182)</f>
        <v>0</v>
      </c>
      <c r="O182" s="31"/>
      <c r="P182" s="31"/>
      <c r="Q182" s="30"/>
      <c r="R182" s="30"/>
      <c r="S182" s="30"/>
      <c r="T182" s="30"/>
      <c r="U182" s="23">
        <f ca="1">IF(CELL("type",Q182)="v",R182-Q182)+IF(CELL("type",S182)="v",T182-S182)</f>
        <v>0</v>
      </c>
      <c r="V182" s="31"/>
      <c r="W182" s="31"/>
    </row>
    <row r="183" spans="1:23" x14ac:dyDescent="0.25">
      <c r="A183" s="20">
        <f t="shared" si="2"/>
        <v>6</v>
      </c>
      <c r="B183" s="13">
        <f>Calendrier!A175</f>
        <v>42910</v>
      </c>
      <c r="C183" s="30"/>
      <c r="D183" s="30"/>
      <c r="E183" s="30"/>
      <c r="F183" s="30"/>
      <c r="G183" s="13"/>
      <c r="H183" s="31"/>
      <c r="I183" s="31"/>
      <c r="J183" s="30"/>
      <c r="K183" s="30"/>
      <c r="L183" s="30"/>
      <c r="M183" s="30"/>
      <c r="N183" s="13"/>
      <c r="O183" s="31"/>
      <c r="P183" s="31"/>
      <c r="Q183" s="30"/>
      <c r="R183" s="30"/>
      <c r="S183" s="30"/>
      <c r="T183" s="30"/>
      <c r="U183" s="13"/>
      <c r="V183" s="31"/>
      <c r="W183" s="31"/>
    </row>
    <row r="184" spans="1:23" x14ac:dyDescent="0.25">
      <c r="A184" s="20">
        <f t="shared" si="2"/>
        <v>6</v>
      </c>
      <c r="B184" s="13">
        <f>Calendrier!A176</f>
        <v>42911</v>
      </c>
      <c r="C184" s="30"/>
      <c r="D184" s="30"/>
      <c r="E184" s="30"/>
      <c r="F184" s="30"/>
      <c r="G184" s="24">
        <f ca="1">SUM(G178:G183)</f>
        <v>0</v>
      </c>
      <c r="H184" s="31"/>
      <c r="I184" s="31"/>
      <c r="J184" s="30"/>
      <c r="K184" s="30"/>
      <c r="L184" s="30"/>
      <c r="M184" s="30"/>
      <c r="N184" s="24">
        <f ca="1">SUM(N178:N183)</f>
        <v>0</v>
      </c>
      <c r="O184" s="31"/>
      <c r="P184" s="31"/>
      <c r="Q184" s="30"/>
      <c r="R184" s="30"/>
      <c r="S184" s="30"/>
      <c r="T184" s="30"/>
      <c r="U184" s="24">
        <f ca="1">SUM(U178:U183)</f>
        <v>0</v>
      </c>
      <c r="V184" s="31"/>
      <c r="W184" s="31"/>
    </row>
    <row r="185" spans="1:23" x14ac:dyDescent="0.25">
      <c r="A185" s="20">
        <f t="shared" si="2"/>
        <v>6</v>
      </c>
      <c r="B185" s="13">
        <f>Calendrier!A177</f>
        <v>42912</v>
      </c>
      <c r="C185" s="30"/>
      <c r="D185" s="30"/>
      <c r="E185" s="30"/>
      <c r="F185" s="30"/>
      <c r="G185" s="23">
        <f ca="1">IF(CELL("type",C185)="v",D185-C185)+IF(CELL("type",E185)="v",F185-E185)</f>
        <v>0</v>
      </c>
      <c r="H185" s="31"/>
      <c r="I185" s="31"/>
      <c r="J185" s="30"/>
      <c r="K185" s="30"/>
      <c r="L185" s="30"/>
      <c r="M185" s="30"/>
      <c r="N185" s="23">
        <f ca="1">IF(CELL("type",J185)="v",K185-J185)+IF(CELL("type",L185)="v",M185-L185)</f>
        <v>0</v>
      </c>
      <c r="O185" s="31"/>
      <c r="P185" s="31"/>
      <c r="Q185" s="30"/>
      <c r="R185" s="30"/>
      <c r="S185" s="30"/>
      <c r="T185" s="30"/>
      <c r="U185" s="23">
        <f ca="1">IF(CELL("type",Q185)="v",R185-Q185)+IF(CELL("type",S185)="v",T185-S185)</f>
        <v>0</v>
      </c>
      <c r="V185" s="31"/>
      <c r="W185" s="31"/>
    </row>
    <row r="186" spans="1:23" x14ac:dyDescent="0.25">
      <c r="A186" s="20">
        <f t="shared" si="2"/>
        <v>6</v>
      </c>
      <c r="B186" s="13">
        <f>Calendrier!A178</f>
        <v>42913</v>
      </c>
      <c r="C186" s="30"/>
      <c r="D186" s="30"/>
      <c r="E186" s="30"/>
      <c r="F186" s="30"/>
      <c r="G186" s="23">
        <f ca="1">IF(CELL("type",C186)="v",D186-C186)+IF(CELL("type",E186)="v",F186-E186)</f>
        <v>0</v>
      </c>
      <c r="H186" s="31"/>
      <c r="I186" s="31"/>
      <c r="J186" s="30"/>
      <c r="K186" s="30"/>
      <c r="L186" s="30"/>
      <c r="M186" s="30"/>
      <c r="N186" s="23">
        <f ca="1">IF(CELL("type",J186)="v",K186-J186)+IF(CELL("type",L186)="v",M186-L186)</f>
        <v>0</v>
      </c>
      <c r="O186" s="31"/>
      <c r="P186" s="31"/>
      <c r="Q186" s="30"/>
      <c r="R186" s="30"/>
      <c r="S186" s="30"/>
      <c r="T186" s="30"/>
      <c r="U186" s="23">
        <f ca="1">IF(CELL("type",Q186)="v",R186-Q186)+IF(CELL("type",S186)="v",T186-S186)</f>
        <v>0</v>
      </c>
      <c r="V186" s="31"/>
      <c r="W186" s="31"/>
    </row>
    <row r="187" spans="1:23" x14ac:dyDescent="0.25">
      <c r="A187" s="20">
        <f t="shared" si="2"/>
        <v>6</v>
      </c>
      <c r="B187" s="13">
        <f>Calendrier!A179</f>
        <v>42914</v>
      </c>
      <c r="C187" s="30"/>
      <c r="D187" s="30"/>
      <c r="E187" s="30"/>
      <c r="F187" s="30"/>
      <c r="G187" s="23">
        <f ca="1">IF(CELL("type",C187)="v",D187-C187)+IF(CELL("type",E187)="v",F187-E187)</f>
        <v>0</v>
      </c>
      <c r="H187" s="31"/>
      <c r="I187" s="31"/>
      <c r="J187" s="30"/>
      <c r="K187" s="30"/>
      <c r="L187" s="30"/>
      <c r="M187" s="30"/>
      <c r="N187" s="23">
        <f ca="1">IF(CELL("type",J187)="v",K187-J187)+IF(CELL("type",L187)="v",M187-L187)</f>
        <v>0</v>
      </c>
      <c r="O187" s="31"/>
      <c r="P187" s="31"/>
      <c r="Q187" s="30"/>
      <c r="R187" s="30"/>
      <c r="S187" s="30"/>
      <c r="T187" s="30"/>
      <c r="U187" s="23">
        <f ca="1">IF(CELL("type",Q187)="v",R187-Q187)+IF(CELL("type",S187)="v",T187-S187)</f>
        <v>0</v>
      </c>
      <c r="V187" s="31"/>
      <c r="W187" s="31"/>
    </row>
    <row r="188" spans="1:23" x14ac:dyDescent="0.25">
      <c r="A188" s="20">
        <f t="shared" si="2"/>
        <v>6</v>
      </c>
      <c r="B188" s="13">
        <f>Calendrier!A180</f>
        <v>42915</v>
      </c>
      <c r="C188" s="30"/>
      <c r="D188" s="30"/>
      <c r="E188" s="30"/>
      <c r="F188" s="30"/>
      <c r="G188" s="23">
        <f ca="1">IF(CELL("type",C188)="v",D188-C188)+IF(CELL("type",E188)="v",F188-E188)</f>
        <v>0</v>
      </c>
      <c r="H188" s="31"/>
      <c r="I188" s="31"/>
      <c r="J188" s="30"/>
      <c r="K188" s="30"/>
      <c r="L188" s="30"/>
      <c r="M188" s="30"/>
      <c r="N188" s="23">
        <f ca="1">IF(CELL("type",J188)="v",K188-J188)+IF(CELL("type",L188)="v",M188-L188)</f>
        <v>0</v>
      </c>
      <c r="O188" s="31"/>
      <c r="P188" s="31"/>
      <c r="Q188" s="30"/>
      <c r="R188" s="30"/>
      <c r="S188" s="30"/>
      <c r="T188" s="30"/>
      <c r="U188" s="23">
        <f ca="1">IF(CELL("type",Q188)="v",R188-Q188)+IF(CELL("type",S188)="v",T188-S188)</f>
        <v>0</v>
      </c>
      <c r="V188" s="31"/>
      <c r="W188" s="31"/>
    </row>
    <row r="189" spans="1:23" ht="15.75" thickBot="1" x14ac:dyDescent="0.3">
      <c r="A189" s="20">
        <f t="shared" si="2"/>
        <v>6</v>
      </c>
      <c r="B189" s="13">
        <f>Calendrier!A181</f>
        <v>42916</v>
      </c>
      <c r="C189" s="30"/>
      <c r="D189" s="30"/>
      <c r="E189" s="30"/>
      <c r="F189" s="30"/>
      <c r="G189" s="23">
        <f ca="1">IF(CELL("type",C189)="v",D189-C189)+IF(CELL("type",E189)="v",F189-E189)</f>
        <v>0</v>
      </c>
      <c r="H189" s="31"/>
      <c r="I189" s="31"/>
      <c r="J189" s="30"/>
      <c r="K189" s="30"/>
      <c r="L189" s="30"/>
      <c r="M189" s="30"/>
      <c r="N189" s="23">
        <f ca="1">IF(CELL("type",J189)="v",K189-J189)+IF(CELL("type",L189)="v",M189-L189)</f>
        <v>0</v>
      </c>
      <c r="O189" s="31"/>
      <c r="P189" s="31"/>
      <c r="Q189" s="30"/>
      <c r="R189" s="30"/>
      <c r="S189" s="30"/>
      <c r="T189" s="30"/>
      <c r="U189" s="23">
        <f ca="1">IF(CELL("type",Q189)="v",R189-Q189)+IF(CELL("type",S189)="v",T189-S189)</f>
        <v>0</v>
      </c>
      <c r="V189" s="31"/>
      <c r="W189" s="31"/>
    </row>
    <row r="190" spans="1:23" s="43" customFormat="1" ht="20.100000000000001" customHeight="1" thickBot="1" x14ac:dyDescent="0.3">
      <c r="A190" s="44">
        <v>6</v>
      </c>
      <c r="B190" s="45" t="s">
        <v>40</v>
      </c>
      <c r="C190" s="49"/>
      <c r="D190" s="49"/>
      <c r="E190" s="49"/>
      <c r="F190" s="49"/>
      <c r="G190" s="47">
        <f ca="1">(G163+G170+G177+G184+G185+G186+G187+G188+G189)*24</f>
        <v>0</v>
      </c>
      <c r="H190" s="48"/>
      <c r="I190" s="48"/>
      <c r="J190" s="49"/>
      <c r="K190" s="49"/>
      <c r="L190" s="49"/>
      <c r="M190" s="49"/>
      <c r="N190" s="47">
        <f ca="1">(N163+N170+N177+N184+N185+N186+N187+N188+N189)*24</f>
        <v>0</v>
      </c>
      <c r="O190" s="48"/>
      <c r="P190" s="48"/>
      <c r="Q190" s="49"/>
      <c r="R190" s="49"/>
      <c r="S190" s="49"/>
      <c r="T190" s="49"/>
      <c r="U190" s="47">
        <f ca="1">(U163+U170+U177+U184+U185+U186+U187+U188+U189)*24</f>
        <v>0</v>
      </c>
      <c r="V190" s="48"/>
      <c r="W190" s="48"/>
    </row>
  </sheetData>
  <sheetProtection autoFilter="0"/>
  <autoFilter ref="A3:I190"/>
  <mergeCells count="3">
    <mergeCell ref="C2:I2"/>
    <mergeCell ref="J2:P2"/>
    <mergeCell ref="Q2:W2"/>
  </mergeCells>
  <conditionalFormatting sqref="J3:P190 Q4:W1903 X3:XFD190 Q3:U3">
    <cfRule type="expression" dxfId="12" priority="97">
      <formula>WEEKDAY($B3,2)&gt;5</formula>
    </cfRule>
  </conditionalFormatting>
  <conditionalFormatting sqref="J3:M190">
    <cfRule type="containsBlanks" dxfId="11" priority="106">
      <formula>LEN(TRIM(J3))=0</formula>
    </cfRule>
  </conditionalFormatting>
  <conditionalFormatting sqref="J5:K190">
    <cfRule type="expression" dxfId="10" priority="96" stopIfTrue="1">
      <formula>ISTEXT($O5)</formula>
    </cfRule>
  </conditionalFormatting>
  <conditionalFormatting sqref="L5:M190">
    <cfRule type="expression" dxfId="9" priority="87" stopIfTrue="1">
      <formula>ISTEXT($P5)</formula>
    </cfRule>
  </conditionalFormatting>
  <conditionalFormatting sqref="Q3:T190">
    <cfRule type="containsBlanks" dxfId="8" priority="107">
      <formula>LEN(TRIM(Q3))=0</formula>
    </cfRule>
  </conditionalFormatting>
  <conditionalFormatting sqref="Q5:R1905">
    <cfRule type="expression" dxfId="7" priority="85" stopIfTrue="1">
      <formula>ISTEXT($V5)</formula>
    </cfRule>
  </conditionalFormatting>
  <conditionalFormatting sqref="S5:T190">
    <cfRule type="expression" dxfId="6" priority="84" stopIfTrue="1">
      <formula>ISTEXT($W5)</formula>
    </cfRule>
  </conditionalFormatting>
  <conditionalFormatting sqref="C3:I190">
    <cfRule type="expression" dxfId="5" priority="4">
      <formula>WEEKDAY($B3,2)&gt;5</formula>
    </cfRule>
  </conditionalFormatting>
  <conditionalFormatting sqref="C3:F190">
    <cfRule type="containsBlanks" dxfId="4" priority="105">
      <formula>LEN(TRIM(C3))=0</formula>
    </cfRule>
  </conditionalFormatting>
  <conditionalFormatting sqref="C5:D190">
    <cfRule type="expression" dxfId="3" priority="3" stopIfTrue="1">
      <formula>ISTEXT($H5)</formula>
    </cfRule>
  </conditionalFormatting>
  <conditionalFormatting sqref="E5:F190">
    <cfRule type="expression" dxfId="2" priority="2" stopIfTrue="1">
      <formula>ISTEXT($I5)</formula>
    </cfRule>
  </conditionalFormatting>
  <conditionalFormatting sqref="V3:W3">
    <cfRule type="expression" dxfId="1" priority="1">
      <formula>WEEKDAY($B3,2)&gt;5</formula>
    </cfRule>
  </conditionalFormatting>
  <pageMargins left="0.25" right="0.25" top="0.75" bottom="0.75" header="0.3" footer="0.3"/>
  <pageSetup paperSize="9" scale="16" fitToWidth="4" orientation="landscape" r:id="rId1"/>
  <colBreaks count="1" manualBreakCount="1">
    <brk id="21" max="190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déroulante'!$A$1:$A$17</xm:f>
          </x14:formula1>
          <xm:sqref>O156:P162 O99:P104 O106:P111 O113:P118 O120:P125 O127:P133 O135:P140 O142:P147 O149:P154 O91:P97 O164:P169 O171:P176 O178:P183 O185:P190 O5:P82 V156:W162 V99:W104 V106:W111 V113:W118 V120:W125 V127:W133 V135:W140 V142:W147 V149:W154 V91:W97 V164:W169 V171:W176 V178:W183 V185:W190 V5:W82 O84:P89 V84:W89 H156:I162 H99:I104 H106:I111 H113:I118 H120:I125 H127:I133 H135:I140 H142:I147 H149:I154 H91:I97 H164:I169 H171:I176 H178:I183 H185:I190 H5:I82 H84:I89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B27" sqref="B27"/>
    </sheetView>
  </sheetViews>
  <sheetFormatPr baseColWidth="10" defaultRowHeight="15" x14ac:dyDescent="0.25"/>
  <cols>
    <col min="2" max="2" width="31" customWidth="1"/>
  </cols>
  <sheetData>
    <row r="1" spans="1:2" x14ac:dyDescent="0.25">
      <c r="A1" t="s">
        <v>1</v>
      </c>
      <c r="B1" t="s">
        <v>3</v>
      </c>
    </row>
    <row r="2" spans="1:2" x14ac:dyDescent="0.25">
      <c r="A2" t="s">
        <v>2</v>
      </c>
    </row>
    <row r="3" spans="1:2" x14ac:dyDescent="0.25">
      <c r="A3" s="1" t="s">
        <v>4</v>
      </c>
      <c r="B3" s="1" t="s">
        <v>5</v>
      </c>
    </row>
    <row r="4" spans="1:2" x14ac:dyDescent="0.25">
      <c r="A4" s="1" t="s">
        <v>36</v>
      </c>
      <c r="B4" s="1" t="s">
        <v>37</v>
      </c>
    </row>
    <row r="5" spans="1:2" x14ac:dyDescent="0.25">
      <c r="A5" t="s">
        <v>6</v>
      </c>
    </row>
    <row r="6" spans="1:2" x14ac:dyDescent="0.25">
      <c r="A6" t="s">
        <v>7</v>
      </c>
      <c r="B6" t="s">
        <v>8</v>
      </c>
    </row>
    <row r="7" spans="1:2" x14ac:dyDescent="0.25">
      <c r="A7" t="s">
        <v>9</v>
      </c>
      <c r="B7" t="s">
        <v>10</v>
      </c>
    </row>
    <row r="8" spans="1:2" x14ac:dyDescent="0.25">
      <c r="A8" t="s">
        <v>11</v>
      </c>
      <c r="B8" t="s">
        <v>12</v>
      </c>
    </row>
    <row r="9" spans="1:2" x14ac:dyDescent="0.25">
      <c r="A9" t="s">
        <v>13</v>
      </c>
      <c r="B9" t="s">
        <v>14</v>
      </c>
    </row>
    <row r="10" spans="1:2" x14ac:dyDescent="0.25">
      <c r="A10" t="s">
        <v>15</v>
      </c>
      <c r="B10" t="s">
        <v>16</v>
      </c>
    </row>
    <row r="11" spans="1:2" x14ac:dyDescent="0.25">
      <c r="A11" t="s">
        <v>17</v>
      </c>
      <c r="B11" t="s">
        <v>18</v>
      </c>
    </row>
    <row r="12" spans="1:2" x14ac:dyDescent="0.25">
      <c r="A12" t="s">
        <v>19</v>
      </c>
      <c r="B12" t="s">
        <v>20</v>
      </c>
    </row>
    <row r="13" spans="1:2" x14ac:dyDescent="0.25">
      <c r="A13" t="s">
        <v>21</v>
      </c>
      <c r="B13" t="s">
        <v>22</v>
      </c>
    </row>
    <row r="14" spans="1:2" x14ac:dyDescent="0.25">
      <c r="A14" t="s">
        <v>23</v>
      </c>
      <c r="B14" t="s">
        <v>24</v>
      </c>
    </row>
    <row r="15" spans="1:2" x14ac:dyDescent="0.25">
      <c r="A15" t="s">
        <v>25</v>
      </c>
      <c r="B15" t="s">
        <v>26</v>
      </c>
    </row>
    <row r="16" spans="1:2" x14ac:dyDescent="0.25">
      <c r="A16" t="s">
        <v>27</v>
      </c>
      <c r="B16" t="s">
        <v>28</v>
      </c>
    </row>
    <row r="17" spans="1:2" x14ac:dyDescent="0.25">
      <c r="A17" t="s">
        <v>29</v>
      </c>
      <c r="B17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65"/>
  <sheetViews>
    <sheetView topLeftCell="A305" workbookViewId="0">
      <selection sqref="A1:A365"/>
    </sheetView>
  </sheetViews>
  <sheetFormatPr baseColWidth="10" defaultRowHeight="15" x14ac:dyDescent="0.25"/>
  <cols>
    <col min="1" max="1" width="13.42578125" bestFit="1" customWidth="1"/>
  </cols>
  <sheetData>
    <row r="1" spans="1:1" x14ac:dyDescent="0.25">
      <c r="A1" s="2">
        <v>42736</v>
      </c>
    </row>
    <row r="2" spans="1:1" x14ac:dyDescent="0.25">
      <c r="A2" s="2">
        <f>A1+1</f>
        <v>42737</v>
      </c>
    </row>
    <row r="3" spans="1:1" x14ac:dyDescent="0.25">
      <c r="A3" s="2">
        <f t="shared" ref="A3:A66" si="0">A2+1</f>
        <v>42738</v>
      </c>
    </row>
    <row r="4" spans="1:1" x14ac:dyDescent="0.25">
      <c r="A4" s="2">
        <f t="shared" si="0"/>
        <v>42739</v>
      </c>
    </row>
    <row r="5" spans="1:1" x14ac:dyDescent="0.25">
      <c r="A5" s="2">
        <f t="shared" si="0"/>
        <v>42740</v>
      </c>
    </row>
    <row r="6" spans="1:1" x14ac:dyDescent="0.25">
      <c r="A6" s="2">
        <f t="shared" si="0"/>
        <v>42741</v>
      </c>
    </row>
    <row r="7" spans="1:1" x14ac:dyDescent="0.25">
      <c r="A7" s="2">
        <f t="shared" si="0"/>
        <v>42742</v>
      </c>
    </row>
    <row r="8" spans="1:1" x14ac:dyDescent="0.25">
      <c r="A8" s="2">
        <f t="shared" si="0"/>
        <v>42743</v>
      </c>
    </row>
    <row r="9" spans="1:1" x14ac:dyDescent="0.25">
      <c r="A9" s="2">
        <f t="shared" si="0"/>
        <v>42744</v>
      </c>
    </row>
    <row r="10" spans="1:1" x14ac:dyDescent="0.25">
      <c r="A10" s="2">
        <f t="shared" si="0"/>
        <v>42745</v>
      </c>
    </row>
    <row r="11" spans="1:1" x14ac:dyDescent="0.25">
      <c r="A11" s="2">
        <f t="shared" si="0"/>
        <v>42746</v>
      </c>
    </row>
    <row r="12" spans="1:1" x14ac:dyDescent="0.25">
      <c r="A12" s="2">
        <f t="shared" si="0"/>
        <v>42747</v>
      </c>
    </row>
    <row r="13" spans="1:1" x14ac:dyDescent="0.25">
      <c r="A13" s="2">
        <f t="shared" si="0"/>
        <v>42748</v>
      </c>
    </row>
    <row r="14" spans="1:1" x14ac:dyDescent="0.25">
      <c r="A14" s="2">
        <f t="shared" si="0"/>
        <v>42749</v>
      </c>
    </row>
    <row r="15" spans="1:1" x14ac:dyDescent="0.25">
      <c r="A15" s="2">
        <f t="shared" si="0"/>
        <v>42750</v>
      </c>
    </row>
    <row r="16" spans="1:1" x14ac:dyDescent="0.25">
      <c r="A16" s="2">
        <f t="shared" si="0"/>
        <v>42751</v>
      </c>
    </row>
    <row r="17" spans="1:1" x14ac:dyDescent="0.25">
      <c r="A17" s="2">
        <f t="shared" si="0"/>
        <v>42752</v>
      </c>
    </row>
    <row r="18" spans="1:1" x14ac:dyDescent="0.25">
      <c r="A18" s="2">
        <f t="shared" si="0"/>
        <v>42753</v>
      </c>
    </row>
    <row r="19" spans="1:1" x14ac:dyDescent="0.25">
      <c r="A19" s="2">
        <f t="shared" si="0"/>
        <v>42754</v>
      </c>
    </row>
    <row r="20" spans="1:1" x14ac:dyDescent="0.25">
      <c r="A20" s="2">
        <f t="shared" si="0"/>
        <v>42755</v>
      </c>
    </row>
    <row r="21" spans="1:1" x14ac:dyDescent="0.25">
      <c r="A21" s="2">
        <f t="shared" si="0"/>
        <v>42756</v>
      </c>
    </row>
    <row r="22" spans="1:1" x14ac:dyDescent="0.25">
      <c r="A22" s="2">
        <f t="shared" si="0"/>
        <v>42757</v>
      </c>
    </row>
    <row r="23" spans="1:1" x14ac:dyDescent="0.25">
      <c r="A23" s="2">
        <f t="shared" si="0"/>
        <v>42758</v>
      </c>
    </row>
    <row r="24" spans="1:1" x14ac:dyDescent="0.25">
      <c r="A24" s="2">
        <f t="shared" si="0"/>
        <v>42759</v>
      </c>
    </row>
    <row r="25" spans="1:1" x14ac:dyDescent="0.25">
      <c r="A25" s="2">
        <f t="shared" si="0"/>
        <v>42760</v>
      </c>
    </row>
    <row r="26" spans="1:1" x14ac:dyDescent="0.25">
      <c r="A26" s="2">
        <f t="shared" si="0"/>
        <v>42761</v>
      </c>
    </row>
    <row r="27" spans="1:1" x14ac:dyDescent="0.25">
      <c r="A27" s="2">
        <f t="shared" si="0"/>
        <v>42762</v>
      </c>
    </row>
    <row r="28" spans="1:1" x14ac:dyDescent="0.25">
      <c r="A28" s="2">
        <f t="shared" si="0"/>
        <v>42763</v>
      </c>
    </row>
    <row r="29" spans="1:1" x14ac:dyDescent="0.25">
      <c r="A29" s="2">
        <f t="shared" si="0"/>
        <v>42764</v>
      </c>
    </row>
    <row r="30" spans="1:1" x14ac:dyDescent="0.25">
      <c r="A30" s="2">
        <f t="shared" si="0"/>
        <v>42765</v>
      </c>
    </row>
    <row r="31" spans="1:1" x14ac:dyDescent="0.25">
      <c r="A31" s="2">
        <f t="shared" si="0"/>
        <v>42766</v>
      </c>
    </row>
    <row r="32" spans="1:1" x14ac:dyDescent="0.25">
      <c r="A32" s="2">
        <f t="shared" si="0"/>
        <v>42767</v>
      </c>
    </row>
    <row r="33" spans="1:1" x14ac:dyDescent="0.25">
      <c r="A33" s="2">
        <f t="shared" si="0"/>
        <v>42768</v>
      </c>
    </row>
    <row r="34" spans="1:1" x14ac:dyDescent="0.25">
      <c r="A34" s="2">
        <f t="shared" si="0"/>
        <v>42769</v>
      </c>
    </row>
    <row r="35" spans="1:1" x14ac:dyDescent="0.25">
      <c r="A35" s="2">
        <f t="shared" si="0"/>
        <v>42770</v>
      </c>
    </row>
    <row r="36" spans="1:1" x14ac:dyDescent="0.25">
      <c r="A36" s="2">
        <f t="shared" si="0"/>
        <v>42771</v>
      </c>
    </row>
    <row r="37" spans="1:1" x14ac:dyDescent="0.25">
      <c r="A37" s="2">
        <f t="shared" si="0"/>
        <v>42772</v>
      </c>
    </row>
    <row r="38" spans="1:1" x14ac:dyDescent="0.25">
      <c r="A38" s="2">
        <f t="shared" si="0"/>
        <v>42773</v>
      </c>
    </row>
    <row r="39" spans="1:1" x14ac:dyDescent="0.25">
      <c r="A39" s="2">
        <f t="shared" si="0"/>
        <v>42774</v>
      </c>
    </row>
    <row r="40" spans="1:1" x14ac:dyDescent="0.25">
      <c r="A40" s="2">
        <f t="shared" si="0"/>
        <v>42775</v>
      </c>
    </row>
    <row r="41" spans="1:1" x14ac:dyDescent="0.25">
      <c r="A41" s="2">
        <f t="shared" si="0"/>
        <v>42776</v>
      </c>
    </row>
    <row r="42" spans="1:1" x14ac:dyDescent="0.25">
      <c r="A42" s="2">
        <f t="shared" si="0"/>
        <v>42777</v>
      </c>
    </row>
    <row r="43" spans="1:1" x14ac:dyDescent="0.25">
      <c r="A43" s="2">
        <f t="shared" si="0"/>
        <v>42778</v>
      </c>
    </row>
    <row r="44" spans="1:1" x14ac:dyDescent="0.25">
      <c r="A44" s="2">
        <f t="shared" si="0"/>
        <v>42779</v>
      </c>
    </row>
    <row r="45" spans="1:1" x14ac:dyDescent="0.25">
      <c r="A45" s="2">
        <f t="shared" si="0"/>
        <v>42780</v>
      </c>
    </row>
    <row r="46" spans="1:1" x14ac:dyDescent="0.25">
      <c r="A46" s="2">
        <f t="shared" si="0"/>
        <v>42781</v>
      </c>
    </row>
    <row r="47" spans="1:1" x14ac:dyDescent="0.25">
      <c r="A47" s="2">
        <f t="shared" si="0"/>
        <v>42782</v>
      </c>
    </row>
    <row r="48" spans="1:1" x14ac:dyDescent="0.25">
      <c r="A48" s="2">
        <f t="shared" si="0"/>
        <v>42783</v>
      </c>
    </row>
    <row r="49" spans="1:1" x14ac:dyDescent="0.25">
      <c r="A49" s="2">
        <f t="shared" si="0"/>
        <v>42784</v>
      </c>
    </row>
    <row r="50" spans="1:1" x14ac:dyDescent="0.25">
      <c r="A50" s="2">
        <f t="shared" si="0"/>
        <v>42785</v>
      </c>
    </row>
    <row r="51" spans="1:1" x14ac:dyDescent="0.25">
      <c r="A51" s="2">
        <f t="shared" si="0"/>
        <v>42786</v>
      </c>
    </row>
    <row r="52" spans="1:1" x14ac:dyDescent="0.25">
      <c r="A52" s="2">
        <f t="shared" si="0"/>
        <v>42787</v>
      </c>
    </row>
    <row r="53" spans="1:1" x14ac:dyDescent="0.25">
      <c r="A53" s="2">
        <f t="shared" si="0"/>
        <v>42788</v>
      </c>
    </row>
    <row r="54" spans="1:1" x14ac:dyDescent="0.25">
      <c r="A54" s="2">
        <f t="shared" si="0"/>
        <v>42789</v>
      </c>
    </row>
    <row r="55" spans="1:1" x14ac:dyDescent="0.25">
      <c r="A55" s="2">
        <f t="shared" si="0"/>
        <v>42790</v>
      </c>
    </row>
    <row r="56" spans="1:1" x14ac:dyDescent="0.25">
      <c r="A56" s="2">
        <f t="shared" si="0"/>
        <v>42791</v>
      </c>
    </row>
    <row r="57" spans="1:1" x14ac:dyDescent="0.25">
      <c r="A57" s="2">
        <f t="shared" si="0"/>
        <v>42792</v>
      </c>
    </row>
    <row r="58" spans="1:1" x14ac:dyDescent="0.25">
      <c r="A58" s="2">
        <f t="shared" si="0"/>
        <v>42793</v>
      </c>
    </row>
    <row r="59" spans="1:1" x14ac:dyDescent="0.25">
      <c r="A59" s="2">
        <f t="shared" si="0"/>
        <v>42794</v>
      </c>
    </row>
    <row r="60" spans="1:1" x14ac:dyDescent="0.25">
      <c r="A60" s="2">
        <f t="shared" si="0"/>
        <v>42795</v>
      </c>
    </row>
    <row r="61" spans="1:1" x14ac:dyDescent="0.25">
      <c r="A61" s="2">
        <f t="shared" si="0"/>
        <v>42796</v>
      </c>
    </row>
    <row r="62" spans="1:1" x14ac:dyDescent="0.25">
      <c r="A62" s="2">
        <f t="shared" si="0"/>
        <v>42797</v>
      </c>
    </row>
    <row r="63" spans="1:1" x14ac:dyDescent="0.25">
      <c r="A63" s="2">
        <f t="shared" si="0"/>
        <v>42798</v>
      </c>
    </row>
    <row r="64" spans="1:1" x14ac:dyDescent="0.25">
      <c r="A64" s="2">
        <f t="shared" si="0"/>
        <v>42799</v>
      </c>
    </row>
    <row r="65" spans="1:1" x14ac:dyDescent="0.25">
      <c r="A65" s="2">
        <f t="shared" si="0"/>
        <v>42800</v>
      </c>
    </row>
    <row r="66" spans="1:1" x14ac:dyDescent="0.25">
      <c r="A66" s="2">
        <f t="shared" si="0"/>
        <v>42801</v>
      </c>
    </row>
    <row r="67" spans="1:1" x14ac:dyDescent="0.25">
      <c r="A67" s="2">
        <f t="shared" ref="A67:A130" si="1">A66+1</f>
        <v>42802</v>
      </c>
    </row>
    <row r="68" spans="1:1" x14ac:dyDescent="0.25">
      <c r="A68" s="2">
        <f t="shared" si="1"/>
        <v>42803</v>
      </c>
    </row>
    <row r="69" spans="1:1" x14ac:dyDescent="0.25">
      <c r="A69" s="2">
        <f t="shared" si="1"/>
        <v>42804</v>
      </c>
    </row>
    <row r="70" spans="1:1" x14ac:dyDescent="0.25">
      <c r="A70" s="2">
        <f t="shared" si="1"/>
        <v>42805</v>
      </c>
    </row>
    <row r="71" spans="1:1" x14ac:dyDescent="0.25">
      <c r="A71" s="2">
        <f t="shared" si="1"/>
        <v>42806</v>
      </c>
    </row>
    <row r="72" spans="1:1" x14ac:dyDescent="0.25">
      <c r="A72" s="2">
        <f t="shared" si="1"/>
        <v>42807</v>
      </c>
    </row>
    <row r="73" spans="1:1" x14ac:dyDescent="0.25">
      <c r="A73" s="2">
        <f t="shared" si="1"/>
        <v>42808</v>
      </c>
    </row>
    <row r="74" spans="1:1" x14ac:dyDescent="0.25">
      <c r="A74" s="2">
        <f t="shared" si="1"/>
        <v>42809</v>
      </c>
    </row>
    <row r="75" spans="1:1" x14ac:dyDescent="0.25">
      <c r="A75" s="2">
        <f t="shared" si="1"/>
        <v>42810</v>
      </c>
    </row>
    <row r="76" spans="1:1" x14ac:dyDescent="0.25">
      <c r="A76" s="2">
        <f t="shared" si="1"/>
        <v>42811</v>
      </c>
    </row>
    <row r="77" spans="1:1" x14ac:dyDescent="0.25">
      <c r="A77" s="2">
        <f t="shared" si="1"/>
        <v>42812</v>
      </c>
    </row>
    <row r="78" spans="1:1" x14ac:dyDescent="0.25">
      <c r="A78" s="2">
        <f t="shared" si="1"/>
        <v>42813</v>
      </c>
    </row>
    <row r="79" spans="1:1" x14ac:dyDescent="0.25">
      <c r="A79" s="2">
        <f t="shared" si="1"/>
        <v>42814</v>
      </c>
    </row>
    <row r="80" spans="1:1" x14ac:dyDescent="0.25">
      <c r="A80" s="2">
        <f t="shared" si="1"/>
        <v>42815</v>
      </c>
    </row>
    <row r="81" spans="1:1" x14ac:dyDescent="0.25">
      <c r="A81" s="2">
        <f t="shared" si="1"/>
        <v>42816</v>
      </c>
    </row>
    <row r="82" spans="1:1" x14ac:dyDescent="0.25">
      <c r="A82" s="2">
        <f t="shared" si="1"/>
        <v>42817</v>
      </c>
    </row>
    <row r="83" spans="1:1" x14ac:dyDescent="0.25">
      <c r="A83" s="2">
        <f t="shared" si="1"/>
        <v>42818</v>
      </c>
    </row>
    <row r="84" spans="1:1" x14ac:dyDescent="0.25">
      <c r="A84" s="2">
        <f t="shared" si="1"/>
        <v>42819</v>
      </c>
    </row>
    <row r="85" spans="1:1" x14ac:dyDescent="0.25">
      <c r="A85" s="2">
        <f t="shared" si="1"/>
        <v>42820</v>
      </c>
    </row>
    <row r="86" spans="1:1" x14ac:dyDescent="0.25">
      <c r="A86" s="2">
        <f t="shared" si="1"/>
        <v>42821</v>
      </c>
    </row>
    <row r="87" spans="1:1" x14ac:dyDescent="0.25">
      <c r="A87" s="2">
        <f t="shared" si="1"/>
        <v>42822</v>
      </c>
    </row>
    <row r="88" spans="1:1" x14ac:dyDescent="0.25">
      <c r="A88" s="2">
        <f t="shared" si="1"/>
        <v>42823</v>
      </c>
    </row>
    <row r="89" spans="1:1" x14ac:dyDescent="0.25">
      <c r="A89" s="2">
        <f t="shared" si="1"/>
        <v>42824</v>
      </c>
    </row>
    <row r="90" spans="1:1" x14ac:dyDescent="0.25">
      <c r="A90" s="2">
        <f t="shared" si="1"/>
        <v>42825</v>
      </c>
    </row>
    <row r="91" spans="1:1" x14ac:dyDescent="0.25">
      <c r="A91" s="2">
        <f t="shared" si="1"/>
        <v>42826</v>
      </c>
    </row>
    <row r="92" spans="1:1" x14ac:dyDescent="0.25">
      <c r="A92" s="2">
        <f t="shared" si="1"/>
        <v>42827</v>
      </c>
    </row>
    <row r="93" spans="1:1" x14ac:dyDescent="0.25">
      <c r="A93" s="2">
        <f t="shared" si="1"/>
        <v>42828</v>
      </c>
    </row>
    <row r="94" spans="1:1" x14ac:dyDescent="0.25">
      <c r="A94" s="2">
        <f t="shared" si="1"/>
        <v>42829</v>
      </c>
    </row>
    <row r="95" spans="1:1" x14ac:dyDescent="0.25">
      <c r="A95" s="2">
        <f t="shared" si="1"/>
        <v>42830</v>
      </c>
    </row>
    <row r="96" spans="1:1" x14ac:dyDescent="0.25">
      <c r="A96" s="2">
        <f t="shared" si="1"/>
        <v>42831</v>
      </c>
    </row>
    <row r="97" spans="1:1" x14ac:dyDescent="0.25">
      <c r="A97" s="2">
        <f t="shared" si="1"/>
        <v>42832</v>
      </c>
    </row>
    <row r="98" spans="1:1" x14ac:dyDescent="0.25">
      <c r="A98" s="2">
        <f t="shared" si="1"/>
        <v>42833</v>
      </c>
    </row>
    <row r="99" spans="1:1" x14ac:dyDescent="0.25">
      <c r="A99" s="2">
        <f t="shared" si="1"/>
        <v>42834</v>
      </c>
    </row>
    <row r="100" spans="1:1" x14ac:dyDescent="0.25">
      <c r="A100" s="2">
        <f t="shared" si="1"/>
        <v>42835</v>
      </c>
    </row>
    <row r="101" spans="1:1" x14ac:dyDescent="0.25">
      <c r="A101" s="2">
        <f t="shared" si="1"/>
        <v>42836</v>
      </c>
    </row>
    <row r="102" spans="1:1" x14ac:dyDescent="0.25">
      <c r="A102" s="2">
        <f t="shared" si="1"/>
        <v>42837</v>
      </c>
    </row>
    <row r="103" spans="1:1" x14ac:dyDescent="0.25">
      <c r="A103" s="2">
        <f t="shared" si="1"/>
        <v>42838</v>
      </c>
    </row>
    <row r="104" spans="1:1" x14ac:dyDescent="0.25">
      <c r="A104" s="2">
        <f t="shared" si="1"/>
        <v>42839</v>
      </c>
    </row>
    <row r="105" spans="1:1" x14ac:dyDescent="0.25">
      <c r="A105" s="2">
        <f t="shared" si="1"/>
        <v>42840</v>
      </c>
    </row>
    <row r="106" spans="1:1" x14ac:dyDescent="0.25">
      <c r="A106" s="2">
        <f t="shared" si="1"/>
        <v>42841</v>
      </c>
    </row>
    <row r="107" spans="1:1" x14ac:dyDescent="0.25">
      <c r="A107" s="2">
        <f t="shared" si="1"/>
        <v>42842</v>
      </c>
    </row>
    <row r="108" spans="1:1" x14ac:dyDescent="0.25">
      <c r="A108" s="2">
        <f t="shared" si="1"/>
        <v>42843</v>
      </c>
    </row>
    <row r="109" spans="1:1" x14ac:dyDescent="0.25">
      <c r="A109" s="2">
        <f t="shared" si="1"/>
        <v>42844</v>
      </c>
    </row>
    <row r="110" spans="1:1" x14ac:dyDescent="0.25">
      <c r="A110" s="2">
        <f t="shared" si="1"/>
        <v>42845</v>
      </c>
    </row>
    <row r="111" spans="1:1" x14ac:dyDescent="0.25">
      <c r="A111" s="2">
        <f t="shared" si="1"/>
        <v>42846</v>
      </c>
    </row>
    <row r="112" spans="1:1" x14ac:dyDescent="0.25">
      <c r="A112" s="2">
        <f t="shared" si="1"/>
        <v>42847</v>
      </c>
    </row>
    <row r="113" spans="1:1" x14ac:dyDescent="0.25">
      <c r="A113" s="2">
        <f t="shared" si="1"/>
        <v>42848</v>
      </c>
    </row>
    <row r="114" spans="1:1" x14ac:dyDescent="0.25">
      <c r="A114" s="2">
        <f t="shared" si="1"/>
        <v>42849</v>
      </c>
    </row>
    <row r="115" spans="1:1" x14ac:dyDescent="0.25">
      <c r="A115" s="2">
        <f t="shared" si="1"/>
        <v>42850</v>
      </c>
    </row>
    <row r="116" spans="1:1" x14ac:dyDescent="0.25">
      <c r="A116" s="2">
        <f t="shared" si="1"/>
        <v>42851</v>
      </c>
    </row>
    <row r="117" spans="1:1" x14ac:dyDescent="0.25">
      <c r="A117" s="2">
        <f t="shared" si="1"/>
        <v>42852</v>
      </c>
    </row>
    <row r="118" spans="1:1" x14ac:dyDescent="0.25">
      <c r="A118" s="2">
        <f t="shared" si="1"/>
        <v>42853</v>
      </c>
    </row>
    <row r="119" spans="1:1" x14ac:dyDescent="0.25">
      <c r="A119" s="2">
        <f t="shared" si="1"/>
        <v>42854</v>
      </c>
    </row>
    <row r="120" spans="1:1" x14ac:dyDescent="0.25">
      <c r="A120" s="2">
        <f t="shared" si="1"/>
        <v>42855</v>
      </c>
    </row>
    <row r="121" spans="1:1" x14ac:dyDescent="0.25">
      <c r="A121" s="2">
        <f t="shared" si="1"/>
        <v>42856</v>
      </c>
    </row>
    <row r="122" spans="1:1" x14ac:dyDescent="0.25">
      <c r="A122" s="2">
        <f t="shared" si="1"/>
        <v>42857</v>
      </c>
    </row>
    <row r="123" spans="1:1" x14ac:dyDescent="0.25">
      <c r="A123" s="2">
        <f t="shared" si="1"/>
        <v>42858</v>
      </c>
    </row>
    <row r="124" spans="1:1" x14ac:dyDescent="0.25">
      <c r="A124" s="2">
        <f t="shared" si="1"/>
        <v>42859</v>
      </c>
    </row>
    <row r="125" spans="1:1" x14ac:dyDescent="0.25">
      <c r="A125" s="2">
        <f t="shared" si="1"/>
        <v>42860</v>
      </c>
    </row>
    <row r="126" spans="1:1" x14ac:dyDescent="0.25">
      <c r="A126" s="2">
        <f t="shared" si="1"/>
        <v>42861</v>
      </c>
    </row>
    <row r="127" spans="1:1" x14ac:dyDescent="0.25">
      <c r="A127" s="2">
        <f t="shared" si="1"/>
        <v>42862</v>
      </c>
    </row>
    <row r="128" spans="1:1" x14ac:dyDescent="0.25">
      <c r="A128" s="2">
        <f t="shared" si="1"/>
        <v>42863</v>
      </c>
    </row>
    <row r="129" spans="1:1" x14ac:dyDescent="0.25">
      <c r="A129" s="2">
        <f t="shared" si="1"/>
        <v>42864</v>
      </c>
    </row>
    <row r="130" spans="1:1" x14ac:dyDescent="0.25">
      <c r="A130" s="2">
        <f t="shared" si="1"/>
        <v>42865</v>
      </c>
    </row>
    <row r="131" spans="1:1" x14ac:dyDescent="0.25">
      <c r="A131" s="2">
        <f t="shared" ref="A131:A194" si="2">A130+1</f>
        <v>42866</v>
      </c>
    </row>
    <row r="132" spans="1:1" x14ac:dyDescent="0.25">
      <c r="A132" s="2">
        <f t="shared" si="2"/>
        <v>42867</v>
      </c>
    </row>
    <row r="133" spans="1:1" x14ac:dyDescent="0.25">
      <c r="A133" s="2">
        <f t="shared" si="2"/>
        <v>42868</v>
      </c>
    </row>
    <row r="134" spans="1:1" x14ac:dyDescent="0.25">
      <c r="A134" s="2">
        <f t="shared" si="2"/>
        <v>42869</v>
      </c>
    </row>
    <row r="135" spans="1:1" x14ac:dyDescent="0.25">
      <c r="A135" s="2">
        <f t="shared" si="2"/>
        <v>42870</v>
      </c>
    </row>
    <row r="136" spans="1:1" x14ac:dyDescent="0.25">
      <c r="A136" s="2">
        <f t="shared" si="2"/>
        <v>42871</v>
      </c>
    </row>
    <row r="137" spans="1:1" x14ac:dyDescent="0.25">
      <c r="A137" s="2">
        <f t="shared" si="2"/>
        <v>42872</v>
      </c>
    </row>
    <row r="138" spans="1:1" x14ac:dyDescent="0.25">
      <c r="A138" s="2">
        <f t="shared" si="2"/>
        <v>42873</v>
      </c>
    </row>
    <row r="139" spans="1:1" x14ac:dyDescent="0.25">
      <c r="A139" s="2">
        <f t="shared" si="2"/>
        <v>42874</v>
      </c>
    </row>
    <row r="140" spans="1:1" x14ac:dyDescent="0.25">
      <c r="A140" s="2">
        <f t="shared" si="2"/>
        <v>42875</v>
      </c>
    </row>
    <row r="141" spans="1:1" x14ac:dyDescent="0.25">
      <c r="A141" s="2">
        <f t="shared" si="2"/>
        <v>42876</v>
      </c>
    </row>
    <row r="142" spans="1:1" x14ac:dyDescent="0.25">
      <c r="A142" s="2">
        <f t="shared" si="2"/>
        <v>42877</v>
      </c>
    </row>
    <row r="143" spans="1:1" x14ac:dyDescent="0.25">
      <c r="A143" s="2">
        <f t="shared" si="2"/>
        <v>42878</v>
      </c>
    </row>
    <row r="144" spans="1:1" x14ac:dyDescent="0.25">
      <c r="A144" s="2">
        <f t="shared" si="2"/>
        <v>42879</v>
      </c>
    </row>
    <row r="145" spans="1:1" x14ac:dyDescent="0.25">
      <c r="A145" s="2">
        <f t="shared" si="2"/>
        <v>42880</v>
      </c>
    </row>
    <row r="146" spans="1:1" x14ac:dyDescent="0.25">
      <c r="A146" s="2">
        <f t="shared" si="2"/>
        <v>42881</v>
      </c>
    </row>
    <row r="147" spans="1:1" x14ac:dyDescent="0.25">
      <c r="A147" s="2">
        <f t="shared" si="2"/>
        <v>42882</v>
      </c>
    </row>
    <row r="148" spans="1:1" x14ac:dyDescent="0.25">
      <c r="A148" s="2">
        <f t="shared" si="2"/>
        <v>42883</v>
      </c>
    </row>
    <row r="149" spans="1:1" x14ac:dyDescent="0.25">
      <c r="A149" s="2">
        <f t="shared" si="2"/>
        <v>42884</v>
      </c>
    </row>
    <row r="150" spans="1:1" x14ac:dyDescent="0.25">
      <c r="A150" s="2">
        <f t="shared" si="2"/>
        <v>42885</v>
      </c>
    </row>
    <row r="151" spans="1:1" x14ac:dyDescent="0.25">
      <c r="A151" s="2">
        <f t="shared" si="2"/>
        <v>42886</v>
      </c>
    </row>
    <row r="152" spans="1:1" x14ac:dyDescent="0.25">
      <c r="A152" s="2">
        <f t="shared" si="2"/>
        <v>42887</v>
      </c>
    </row>
    <row r="153" spans="1:1" x14ac:dyDescent="0.25">
      <c r="A153" s="2">
        <f t="shared" si="2"/>
        <v>42888</v>
      </c>
    </row>
    <row r="154" spans="1:1" x14ac:dyDescent="0.25">
      <c r="A154" s="2">
        <f t="shared" si="2"/>
        <v>42889</v>
      </c>
    </row>
    <row r="155" spans="1:1" x14ac:dyDescent="0.25">
      <c r="A155" s="2">
        <f t="shared" si="2"/>
        <v>42890</v>
      </c>
    </row>
    <row r="156" spans="1:1" x14ac:dyDescent="0.25">
      <c r="A156" s="2">
        <f t="shared" si="2"/>
        <v>42891</v>
      </c>
    </row>
    <row r="157" spans="1:1" x14ac:dyDescent="0.25">
      <c r="A157" s="2">
        <f t="shared" si="2"/>
        <v>42892</v>
      </c>
    </row>
    <row r="158" spans="1:1" x14ac:dyDescent="0.25">
      <c r="A158" s="2">
        <f t="shared" si="2"/>
        <v>42893</v>
      </c>
    </row>
    <row r="159" spans="1:1" x14ac:dyDescent="0.25">
      <c r="A159" s="2">
        <f t="shared" si="2"/>
        <v>42894</v>
      </c>
    </row>
    <row r="160" spans="1:1" x14ac:dyDescent="0.25">
      <c r="A160" s="2">
        <f t="shared" si="2"/>
        <v>42895</v>
      </c>
    </row>
    <row r="161" spans="1:1" x14ac:dyDescent="0.25">
      <c r="A161" s="2">
        <f t="shared" si="2"/>
        <v>42896</v>
      </c>
    </row>
    <row r="162" spans="1:1" x14ac:dyDescent="0.25">
      <c r="A162" s="2">
        <f t="shared" si="2"/>
        <v>42897</v>
      </c>
    </row>
    <row r="163" spans="1:1" x14ac:dyDescent="0.25">
      <c r="A163" s="2">
        <f t="shared" si="2"/>
        <v>42898</v>
      </c>
    </row>
    <row r="164" spans="1:1" x14ac:dyDescent="0.25">
      <c r="A164" s="2">
        <f t="shared" si="2"/>
        <v>42899</v>
      </c>
    </row>
    <row r="165" spans="1:1" x14ac:dyDescent="0.25">
      <c r="A165" s="2">
        <f t="shared" si="2"/>
        <v>42900</v>
      </c>
    </row>
    <row r="166" spans="1:1" x14ac:dyDescent="0.25">
      <c r="A166" s="2">
        <f t="shared" si="2"/>
        <v>42901</v>
      </c>
    </row>
    <row r="167" spans="1:1" x14ac:dyDescent="0.25">
      <c r="A167" s="2">
        <f t="shared" si="2"/>
        <v>42902</v>
      </c>
    </row>
    <row r="168" spans="1:1" x14ac:dyDescent="0.25">
      <c r="A168" s="2">
        <f t="shared" si="2"/>
        <v>42903</v>
      </c>
    </row>
    <row r="169" spans="1:1" x14ac:dyDescent="0.25">
      <c r="A169" s="2">
        <f t="shared" si="2"/>
        <v>42904</v>
      </c>
    </row>
    <row r="170" spans="1:1" x14ac:dyDescent="0.25">
      <c r="A170" s="2">
        <f t="shared" si="2"/>
        <v>42905</v>
      </c>
    </row>
    <row r="171" spans="1:1" x14ac:dyDescent="0.25">
      <c r="A171" s="2">
        <f t="shared" si="2"/>
        <v>42906</v>
      </c>
    </row>
    <row r="172" spans="1:1" x14ac:dyDescent="0.25">
      <c r="A172" s="2">
        <f t="shared" si="2"/>
        <v>42907</v>
      </c>
    </row>
    <row r="173" spans="1:1" x14ac:dyDescent="0.25">
      <c r="A173" s="2">
        <f t="shared" si="2"/>
        <v>42908</v>
      </c>
    </row>
    <row r="174" spans="1:1" x14ac:dyDescent="0.25">
      <c r="A174" s="2">
        <f t="shared" si="2"/>
        <v>42909</v>
      </c>
    </row>
    <row r="175" spans="1:1" x14ac:dyDescent="0.25">
      <c r="A175" s="2">
        <f t="shared" si="2"/>
        <v>42910</v>
      </c>
    </row>
    <row r="176" spans="1:1" x14ac:dyDescent="0.25">
      <c r="A176" s="2">
        <f t="shared" si="2"/>
        <v>42911</v>
      </c>
    </row>
    <row r="177" spans="1:1" x14ac:dyDescent="0.25">
      <c r="A177" s="2">
        <f t="shared" si="2"/>
        <v>42912</v>
      </c>
    </row>
    <row r="178" spans="1:1" x14ac:dyDescent="0.25">
      <c r="A178" s="2">
        <f t="shared" si="2"/>
        <v>42913</v>
      </c>
    </row>
    <row r="179" spans="1:1" x14ac:dyDescent="0.25">
      <c r="A179" s="2">
        <f t="shared" si="2"/>
        <v>42914</v>
      </c>
    </row>
    <row r="180" spans="1:1" x14ac:dyDescent="0.25">
      <c r="A180" s="2">
        <f t="shared" si="2"/>
        <v>42915</v>
      </c>
    </row>
    <row r="181" spans="1:1" x14ac:dyDescent="0.25">
      <c r="A181" s="2">
        <f t="shared" si="2"/>
        <v>42916</v>
      </c>
    </row>
    <row r="182" spans="1:1" x14ac:dyDescent="0.25">
      <c r="A182" s="2">
        <f t="shared" si="2"/>
        <v>42917</v>
      </c>
    </row>
    <row r="183" spans="1:1" x14ac:dyDescent="0.25">
      <c r="A183" s="2">
        <f t="shared" si="2"/>
        <v>42918</v>
      </c>
    </row>
    <row r="184" spans="1:1" x14ac:dyDescent="0.25">
      <c r="A184" s="2">
        <f t="shared" si="2"/>
        <v>42919</v>
      </c>
    </row>
    <row r="185" spans="1:1" x14ac:dyDescent="0.25">
      <c r="A185" s="2">
        <f t="shared" si="2"/>
        <v>42920</v>
      </c>
    </row>
    <row r="186" spans="1:1" x14ac:dyDescent="0.25">
      <c r="A186" s="2">
        <f t="shared" si="2"/>
        <v>42921</v>
      </c>
    </row>
    <row r="187" spans="1:1" x14ac:dyDescent="0.25">
      <c r="A187" s="2">
        <f t="shared" si="2"/>
        <v>42922</v>
      </c>
    </row>
    <row r="188" spans="1:1" x14ac:dyDescent="0.25">
      <c r="A188" s="2">
        <f t="shared" si="2"/>
        <v>42923</v>
      </c>
    </row>
    <row r="189" spans="1:1" x14ac:dyDescent="0.25">
      <c r="A189" s="2">
        <f t="shared" si="2"/>
        <v>42924</v>
      </c>
    </row>
    <row r="190" spans="1:1" x14ac:dyDescent="0.25">
      <c r="A190" s="2">
        <f t="shared" si="2"/>
        <v>42925</v>
      </c>
    </row>
    <row r="191" spans="1:1" x14ac:dyDescent="0.25">
      <c r="A191" s="2">
        <f t="shared" si="2"/>
        <v>42926</v>
      </c>
    </row>
    <row r="192" spans="1:1" x14ac:dyDescent="0.25">
      <c r="A192" s="2">
        <f t="shared" si="2"/>
        <v>42927</v>
      </c>
    </row>
    <row r="193" spans="1:1" x14ac:dyDescent="0.25">
      <c r="A193" s="2">
        <f t="shared" si="2"/>
        <v>42928</v>
      </c>
    </row>
    <row r="194" spans="1:1" x14ac:dyDescent="0.25">
      <c r="A194" s="2">
        <f t="shared" si="2"/>
        <v>42929</v>
      </c>
    </row>
    <row r="195" spans="1:1" x14ac:dyDescent="0.25">
      <c r="A195" s="2">
        <f t="shared" ref="A195:A258" si="3">A194+1</f>
        <v>42930</v>
      </c>
    </row>
    <row r="196" spans="1:1" x14ac:dyDescent="0.25">
      <c r="A196" s="2">
        <f t="shared" si="3"/>
        <v>42931</v>
      </c>
    </row>
    <row r="197" spans="1:1" x14ac:dyDescent="0.25">
      <c r="A197" s="2">
        <f t="shared" si="3"/>
        <v>42932</v>
      </c>
    </row>
    <row r="198" spans="1:1" x14ac:dyDescent="0.25">
      <c r="A198" s="2">
        <f t="shared" si="3"/>
        <v>42933</v>
      </c>
    </row>
    <row r="199" spans="1:1" x14ac:dyDescent="0.25">
      <c r="A199" s="2">
        <f t="shared" si="3"/>
        <v>42934</v>
      </c>
    </row>
    <row r="200" spans="1:1" x14ac:dyDescent="0.25">
      <c r="A200" s="2">
        <f t="shared" si="3"/>
        <v>42935</v>
      </c>
    </row>
    <row r="201" spans="1:1" x14ac:dyDescent="0.25">
      <c r="A201" s="2">
        <f t="shared" si="3"/>
        <v>42936</v>
      </c>
    </row>
    <row r="202" spans="1:1" x14ac:dyDescent="0.25">
      <c r="A202" s="2">
        <f t="shared" si="3"/>
        <v>42937</v>
      </c>
    </row>
    <row r="203" spans="1:1" x14ac:dyDescent="0.25">
      <c r="A203" s="2">
        <f t="shared" si="3"/>
        <v>42938</v>
      </c>
    </row>
    <row r="204" spans="1:1" x14ac:dyDescent="0.25">
      <c r="A204" s="2">
        <f t="shared" si="3"/>
        <v>42939</v>
      </c>
    </row>
    <row r="205" spans="1:1" x14ac:dyDescent="0.25">
      <c r="A205" s="2">
        <f t="shared" si="3"/>
        <v>42940</v>
      </c>
    </row>
    <row r="206" spans="1:1" x14ac:dyDescent="0.25">
      <c r="A206" s="2">
        <f t="shared" si="3"/>
        <v>42941</v>
      </c>
    </row>
    <row r="207" spans="1:1" x14ac:dyDescent="0.25">
      <c r="A207" s="2">
        <f t="shared" si="3"/>
        <v>42942</v>
      </c>
    </row>
    <row r="208" spans="1:1" x14ac:dyDescent="0.25">
      <c r="A208" s="2">
        <f t="shared" si="3"/>
        <v>42943</v>
      </c>
    </row>
    <row r="209" spans="1:1" x14ac:dyDescent="0.25">
      <c r="A209" s="2">
        <f t="shared" si="3"/>
        <v>42944</v>
      </c>
    </row>
    <row r="210" spans="1:1" x14ac:dyDescent="0.25">
      <c r="A210" s="2">
        <f t="shared" si="3"/>
        <v>42945</v>
      </c>
    </row>
    <row r="211" spans="1:1" x14ac:dyDescent="0.25">
      <c r="A211" s="2">
        <f t="shared" si="3"/>
        <v>42946</v>
      </c>
    </row>
    <row r="212" spans="1:1" x14ac:dyDescent="0.25">
      <c r="A212" s="2">
        <f t="shared" si="3"/>
        <v>42947</v>
      </c>
    </row>
    <row r="213" spans="1:1" x14ac:dyDescent="0.25">
      <c r="A213" s="2">
        <f t="shared" si="3"/>
        <v>42948</v>
      </c>
    </row>
    <row r="214" spans="1:1" x14ac:dyDescent="0.25">
      <c r="A214" s="2">
        <f t="shared" si="3"/>
        <v>42949</v>
      </c>
    </row>
    <row r="215" spans="1:1" x14ac:dyDescent="0.25">
      <c r="A215" s="2">
        <f t="shared" si="3"/>
        <v>42950</v>
      </c>
    </row>
    <row r="216" spans="1:1" x14ac:dyDescent="0.25">
      <c r="A216" s="2">
        <f t="shared" si="3"/>
        <v>42951</v>
      </c>
    </row>
    <row r="217" spans="1:1" x14ac:dyDescent="0.25">
      <c r="A217" s="2">
        <f t="shared" si="3"/>
        <v>42952</v>
      </c>
    </row>
    <row r="218" spans="1:1" x14ac:dyDescent="0.25">
      <c r="A218" s="2">
        <f t="shared" si="3"/>
        <v>42953</v>
      </c>
    </row>
    <row r="219" spans="1:1" x14ac:dyDescent="0.25">
      <c r="A219" s="2">
        <f t="shared" si="3"/>
        <v>42954</v>
      </c>
    </row>
    <row r="220" spans="1:1" x14ac:dyDescent="0.25">
      <c r="A220" s="2">
        <f t="shared" si="3"/>
        <v>42955</v>
      </c>
    </row>
    <row r="221" spans="1:1" x14ac:dyDescent="0.25">
      <c r="A221" s="2">
        <f t="shared" si="3"/>
        <v>42956</v>
      </c>
    </row>
    <row r="222" spans="1:1" x14ac:dyDescent="0.25">
      <c r="A222" s="2">
        <f t="shared" si="3"/>
        <v>42957</v>
      </c>
    </row>
    <row r="223" spans="1:1" x14ac:dyDescent="0.25">
      <c r="A223" s="2">
        <f t="shared" si="3"/>
        <v>42958</v>
      </c>
    </row>
    <row r="224" spans="1:1" x14ac:dyDescent="0.25">
      <c r="A224" s="2">
        <f t="shared" si="3"/>
        <v>42959</v>
      </c>
    </row>
    <row r="225" spans="1:1" x14ac:dyDescent="0.25">
      <c r="A225" s="2">
        <f t="shared" si="3"/>
        <v>42960</v>
      </c>
    </row>
    <row r="226" spans="1:1" x14ac:dyDescent="0.25">
      <c r="A226" s="2">
        <f t="shared" si="3"/>
        <v>42961</v>
      </c>
    </row>
    <row r="227" spans="1:1" x14ac:dyDescent="0.25">
      <c r="A227" s="2">
        <f t="shared" si="3"/>
        <v>42962</v>
      </c>
    </row>
    <row r="228" spans="1:1" x14ac:dyDescent="0.25">
      <c r="A228" s="2">
        <f t="shared" si="3"/>
        <v>42963</v>
      </c>
    </row>
    <row r="229" spans="1:1" x14ac:dyDescent="0.25">
      <c r="A229" s="2">
        <f t="shared" si="3"/>
        <v>42964</v>
      </c>
    </row>
    <row r="230" spans="1:1" x14ac:dyDescent="0.25">
      <c r="A230" s="2">
        <f t="shared" si="3"/>
        <v>42965</v>
      </c>
    </row>
    <row r="231" spans="1:1" x14ac:dyDescent="0.25">
      <c r="A231" s="2">
        <f t="shared" si="3"/>
        <v>42966</v>
      </c>
    </row>
    <row r="232" spans="1:1" x14ac:dyDescent="0.25">
      <c r="A232" s="2">
        <f t="shared" si="3"/>
        <v>42967</v>
      </c>
    </row>
    <row r="233" spans="1:1" x14ac:dyDescent="0.25">
      <c r="A233" s="2">
        <f t="shared" si="3"/>
        <v>42968</v>
      </c>
    </row>
    <row r="234" spans="1:1" x14ac:dyDescent="0.25">
      <c r="A234" s="2">
        <f t="shared" si="3"/>
        <v>42969</v>
      </c>
    </row>
    <row r="235" spans="1:1" x14ac:dyDescent="0.25">
      <c r="A235" s="2">
        <f t="shared" si="3"/>
        <v>42970</v>
      </c>
    </row>
    <row r="236" spans="1:1" x14ac:dyDescent="0.25">
      <c r="A236" s="2">
        <f t="shared" si="3"/>
        <v>42971</v>
      </c>
    </row>
    <row r="237" spans="1:1" x14ac:dyDescent="0.25">
      <c r="A237" s="2">
        <f t="shared" si="3"/>
        <v>42972</v>
      </c>
    </row>
    <row r="238" spans="1:1" x14ac:dyDescent="0.25">
      <c r="A238" s="2">
        <f t="shared" si="3"/>
        <v>42973</v>
      </c>
    </row>
    <row r="239" spans="1:1" x14ac:dyDescent="0.25">
      <c r="A239" s="2">
        <f t="shared" si="3"/>
        <v>42974</v>
      </c>
    </row>
    <row r="240" spans="1:1" x14ac:dyDescent="0.25">
      <c r="A240" s="2">
        <f t="shared" si="3"/>
        <v>42975</v>
      </c>
    </row>
    <row r="241" spans="1:1" x14ac:dyDescent="0.25">
      <c r="A241" s="2">
        <f t="shared" si="3"/>
        <v>42976</v>
      </c>
    </row>
    <row r="242" spans="1:1" x14ac:dyDescent="0.25">
      <c r="A242" s="2">
        <f t="shared" si="3"/>
        <v>42977</v>
      </c>
    </row>
    <row r="243" spans="1:1" x14ac:dyDescent="0.25">
      <c r="A243" s="2">
        <f t="shared" si="3"/>
        <v>42978</v>
      </c>
    </row>
    <row r="244" spans="1:1" x14ac:dyDescent="0.25">
      <c r="A244" s="2">
        <f t="shared" si="3"/>
        <v>42979</v>
      </c>
    </row>
    <row r="245" spans="1:1" x14ac:dyDescent="0.25">
      <c r="A245" s="2">
        <f t="shared" si="3"/>
        <v>42980</v>
      </c>
    </row>
    <row r="246" spans="1:1" x14ac:dyDescent="0.25">
      <c r="A246" s="2">
        <f t="shared" si="3"/>
        <v>42981</v>
      </c>
    </row>
    <row r="247" spans="1:1" x14ac:dyDescent="0.25">
      <c r="A247" s="2">
        <f t="shared" si="3"/>
        <v>42982</v>
      </c>
    </row>
    <row r="248" spans="1:1" x14ac:dyDescent="0.25">
      <c r="A248" s="2">
        <f t="shared" si="3"/>
        <v>42983</v>
      </c>
    </row>
    <row r="249" spans="1:1" x14ac:dyDescent="0.25">
      <c r="A249" s="2">
        <f t="shared" si="3"/>
        <v>42984</v>
      </c>
    </row>
    <row r="250" spans="1:1" x14ac:dyDescent="0.25">
      <c r="A250" s="2">
        <f t="shared" si="3"/>
        <v>42985</v>
      </c>
    </row>
    <row r="251" spans="1:1" x14ac:dyDescent="0.25">
      <c r="A251" s="2">
        <f t="shared" si="3"/>
        <v>42986</v>
      </c>
    </row>
    <row r="252" spans="1:1" x14ac:dyDescent="0.25">
      <c r="A252" s="2">
        <f t="shared" si="3"/>
        <v>42987</v>
      </c>
    </row>
    <row r="253" spans="1:1" x14ac:dyDescent="0.25">
      <c r="A253" s="2">
        <f t="shared" si="3"/>
        <v>42988</v>
      </c>
    </row>
    <row r="254" spans="1:1" x14ac:dyDescent="0.25">
      <c r="A254" s="2">
        <f t="shared" si="3"/>
        <v>42989</v>
      </c>
    </row>
    <row r="255" spans="1:1" x14ac:dyDescent="0.25">
      <c r="A255" s="2">
        <f t="shared" si="3"/>
        <v>42990</v>
      </c>
    </row>
    <row r="256" spans="1:1" x14ac:dyDescent="0.25">
      <c r="A256" s="2">
        <f t="shared" si="3"/>
        <v>42991</v>
      </c>
    </row>
    <row r="257" spans="1:1" x14ac:dyDescent="0.25">
      <c r="A257" s="2">
        <f t="shared" si="3"/>
        <v>42992</v>
      </c>
    </row>
    <row r="258" spans="1:1" x14ac:dyDescent="0.25">
      <c r="A258" s="2">
        <f t="shared" si="3"/>
        <v>42993</v>
      </c>
    </row>
    <row r="259" spans="1:1" x14ac:dyDescent="0.25">
      <c r="A259" s="2">
        <f t="shared" ref="A259:A322" si="4">A258+1</f>
        <v>42994</v>
      </c>
    </row>
    <row r="260" spans="1:1" x14ac:dyDescent="0.25">
      <c r="A260" s="2">
        <f t="shared" si="4"/>
        <v>42995</v>
      </c>
    </row>
    <row r="261" spans="1:1" x14ac:dyDescent="0.25">
      <c r="A261" s="2">
        <f t="shared" si="4"/>
        <v>42996</v>
      </c>
    </row>
    <row r="262" spans="1:1" x14ac:dyDescent="0.25">
      <c r="A262" s="2">
        <f t="shared" si="4"/>
        <v>42997</v>
      </c>
    </row>
    <row r="263" spans="1:1" x14ac:dyDescent="0.25">
      <c r="A263" s="2">
        <f t="shared" si="4"/>
        <v>42998</v>
      </c>
    </row>
    <row r="264" spans="1:1" x14ac:dyDescent="0.25">
      <c r="A264" s="2">
        <f t="shared" si="4"/>
        <v>42999</v>
      </c>
    </row>
    <row r="265" spans="1:1" x14ac:dyDescent="0.25">
      <c r="A265" s="2">
        <f t="shared" si="4"/>
        <v>43000</v>
      </c>
    </row>
    <row r="266" spans="1:1" x14ac:dyDescent="0.25">
      <c r="A266" s="2">
        <f t="shared" si="4"/>
        <v>43001</v>
      </c>
    </row>
    <row r="267" spans="1:1" x14ac:dyDescent="0.25">
      <c r="A267" s="2">
        <f t="shared" si="4"/>
        <v>43002</v>
      </c>
    </row>
    <row r="268" spans="1:1" x14ac:dyDescent="0.25">
      <c r="A268" s="2">
        <f t="shared" si="4"/>
        <v>43003</v>
      </c>
    </row>
    <row r="269" spans="1:1" x14ac:dyDescent="0.25">
      <c r="A269" s="2">
        <f t="shared" si="4"/>
        <v>43004</v>
      </c>
    </row>
    <row r="270" spans="1:1" x14ac:dyDescent="0.25">
      <c r="A270" s="2">
        <f t="shared" si="4"/>
        <v>43005</v>
      </c>
    </row>
    <row r="271" spans="1:1" x14ac:dyDescent="0.25">
      <c r="A271" s="2">
        <f t="shared" si="4"/>
        <v>43006</v>
      </c>
    </row>
    <row r="272" spans="1:1" x14ac:dyDescent="0.25">
      <c r="A272" s="2">
        <f t="shared" si="4"/>
        <v>43007</v>
      </c>
    </row>
    <row r="273" spans="1:1" x14ac:dyDescent="0.25">
      <c r="A273" s="2">
        <f t="shared" si="4"/>
        <v>43008</v>
      </c>
    </row>
    <row r="274" spans="1:1" x14ac:dyDescent="0.25">
      <c r="A274" s="2">
        <f t="shared" si="4"/>
        <v>43009</v>
      </c>
    </row>
    <row r="275" spans="1:1" x14ac:dyDescent="0.25">
      <c r="A275" s="2">
        <f t="shared" si="4"/>
        <v>43010</v>
      </c>
    </row>
    <row r="276" spans="1:1" x14ac:dyDescent="0.25">
      <c r="A276" s="2">
        <f t="shared" si="4"/>
        <v>43011</v>
      </c>
    </row>
    <row r="277" spans="1:1" x14ac:dyDescent="0.25">
      <c r="A277" s="2">
        <f t="shared" si="4"/>
        <v>43012</v>
      </c>
    </row>
    <row r="278" spans="1:1" x14ac:dyDescent="0.25">
      <c r="A278" s="2">
        <f t="shared" si="4"/>
        <v>43013</v>
      </c>
    </row>
    <row r="279" spans="1:1" x14ac:dyDescent="0.25">
      <c r="A279" s="2">
        <f t="shared" si="4"/>
        <v>43014</v>
      </c>
    </row>
    <row r="280" spans="1:1" x14ac:dyDescent="0.25">
      <c r="A280" s="2">
        <f t="shared" si="4"/>
        <v>43015</v>
      </c>
    </row>
    <row r="281" spans="1:1" x14ac:dyDescent="0.25">
      <c r="A281" s="2">
        <f t="shared" si="4"/>
        <v>43016</v>
      </c>
    </row>
    <row r="282" spans="1:1" x14ac:dyDescent="0.25">
      <c r="A282" s="2">
        <f t="shared" si="4"/>
        <v>43017</v>
      </c>
    </row>
    <row r="283" spans="1:1" x14ac:dyDescent="0.25">
      <c r="A283" s="2">
        <f t="shared" si="4"/>
        <v>43018</v>
      </c>
    </row>
    <row r="284" spans="1:1" x14ac:dyDescent="0.25">
      <c r="A284" s="2">
        <f t="shared" si="4"/>
        <v>43019</v>
      </c>
    </row>
    <row r="285" spans="1:1" x14ac:dyDescent="0.25">
      <c r="A285" s="2">
        <f t="shared" si="4"/>
        <v>43020</v>
      </c>
    </row>
    <row r="286" spans="1:1" x14ac:dyDescent="0.25">
      <c r="A286" s="2">
        <f t="shared" si="4"/>
        <v>43021</v>
      </c>
    </row>
    <row r="287" spans="1:1" x14ac:dyDescent="0.25">
      <c r="A287" s="2">
        <f t="shared" si="4"/>
        <v>43022</v>
      </c>
    </row>
    <row r="288" spans="1:1" x14ac:dyDescent="0.25">
      <c r="A288" s="2">
        <f t="shared" si="4"/>
        <v>43023</v>
      </c>
    </row>
    <row r="289" spans="1:1" x14ac:dyDescent="0.25">
      <c r="A289" s="2">
        <f t="shared" si="4"/>
        <v>43024</v>
      </c>
    </row>
    <row r="290" spans="1:1" x14ac:dyDescent="0.25">
      <c r="A290" s="2">
        <f t="shared" si="4"/>
        <v>43025</v>
      </c>
    </row>
    <row r="291" spans="1:1" x14ac:dyDescent="0.25">
      <c r="A291" s="2">
        <f t="shared" si="4"/>
        <v>43026</v>
      </c>
    </row>
    <row r="292" spans="1:1" x14ac:dyDescent="0.25">
      <c r="A292" s="2">
        <f t="shared" si="4"/>
        <v>43027</v>
      </c>
    </row>
    <row r="293" spans="1:1" x14ac:dyDescent="0.25">
      <c r="A293" s="2">
        <f t="shared" si="4"/>
        <v>43028</v>
      </c>
    </row>
    <row r="294" spans="1:1" x14ac:dyDescent="0.25">
      <c r="A294" s="2">
        <f t="shared" si="4"/>
        <v>43029</v>
      </c>
    </row>
    <row r="295" spans="1:1" x14ac:dyDescent="0.25">
      <c r="A295" s="2">
        <f t="shared" si="4"/>
        <v>43030</v>
      </c>
    </row>
    <row r="296" spans="1:1" x14ac:dyDescent="0.25">
      <c r="A296" s="2">
        <f t="shared" si="4"/>
        <v>43031</v>
      </c>
    </row>
    <row r="297" spans="1:1" x14ac:dyDescent="0.25">
      <c r="A297" s="2">
        <f t="shared" si="4"/>
        <v>43032</v>
      </c>
    </row>
    <row r="298" spans="1:1" x14ac:dyDescent="0.25">
      <c r="A298" s="2">
        <f t="shared" si="4"/>
        <v>43033</v>
      </c>
    </row>
    <row r="299" spans="1:1" x14ac:dyDescent="0.25">
      <c r="A299" s="2">
        <f t="shared" si="4"/>
        <v>43034</v>
      </c>
    </row>
    <row r="300" spans="1:1" x14ac:dyDescent="0.25">
      <c r="A300" s="2">
        <f t="shared" si="4"/>
        <v>43035</v>
      </c>
    </row>
    <row r="301" spans="1:1" x14ac:dyDescent="0.25">
      <c r="A301" s="2">
        <f t="shared" si="4"/>
        <v>43036</v>
      </c>
    </row>
    <row r="302" spans="1:1" x14ac:dyDescent="0.25">
      <c r="A302" s="2">
        <f t="shared" si="4"/>
        <v>43037</v>
      </c>
    </row>
    <row r="303" spans="1:1" x14ac:dyDescent="0.25">
      <c r="A303" s="2">
        <f t="shared" si="4"/>
        <v>43038</v>
      </c>
    </row>
    <row r="304" spans="1:1" x14ac:dyDescent="0.25">
      <c r="A304" s="2">
        <f t="shared" si="4"/>
        <v>43039</v>
      </c>
    </row>
    <row r="305" spans="1:1" x14ac:dyDescent="0.25">
      <c r="A305" s="2">
        <f t="shared" si="4"/>
        <v>43040</v>
      </c>
    </row>
    <row r="306" spans="1:1" x14ac:dyDescent="0.25">
      <c r="A306" s="2">
        <f t="shared" si="4"/>
        <v>43041</v>
      </c>
    </row>
    <row r="307" spans="1:1" x14ac:dyDescent="0.25">
      <c r="A307" s="2">
        <f t="shared" si="4"/>
        <v>43042</v>
      </c>
    </row>
    <row r="308" spans="1:1" x14ac:dyDescent="0.25">
      <c r="A308" s="2">
        <f t="shared" si="4"/>
        <v>43043</v>
      </c>
    </row>
    <row r="309" spans="1:1" x14ac:dyDescent="0.25">
      <c r="A309" s="2">
        <f t="shared" si="4"/>
        <v>43044</v>
      </c>
    </row>
    <row r="310" spans="1:1" x14ac:dyDescent="0.25">
      <c r="A310" s="2">
        <f t="shared" si="4"/>
        <v>43045</v>
      </c>
    </row>
    <row r="311" spans="1:1" x14ac:dyDescent="0.25">
      <c r="A311" s="2">
        <f t="shared" si="4"/>
        <v>43046</v>
      </c>
    </row>
    <row r="312" spans="1:1" x14ac:dyDescent="0.25">
      <c r="A312" s="2">
        <f t="shared" si="4"/>
        <v>43047</v>
      </c>
    </row>
    <row r="313" spans="1:1" x14ac:dyDescent="0.25">
      <c r="A313" s="2">
        <f t="shared" si="4"/>
        <v>43048</v>
      </c>
    </row>
    <row r="314" spans="1:1" x14ac:dyDescent="0.25">
      <c r="A314" s="2">
        <f t="shared" si="4"/>
        <v>43049</v>
      </c>
    </row>
    <row r="315" spans="1:1" x14ac:dyDescent="0.25">
      <c r="A315" s="2">
        <f t="shared" si="4"/>
        <v>43050</v>
      </c>
    </row>
    <row r="316" spans="1:1" x14ac:dyDescent="0.25">
      <c r="A316" s="2">
        <f t="shared" si="4"/>
        <v>43051</v>
      </c>
    </row>
    <row r="317" spans="1:1" x14ac:dyDescent="0.25">
      <c r="A317" s="2">
        <f t="shared" si="4"/>
        <v>43052</v>
      </c>
    </row>
    <row r="318" spans="1:1" x14ac:dyDescent="0.25">
      <c r="A318" s="2">
        <f t="shared" si="4"/>
        <v>43053</v>
      </c>
    </row>
    <row r="319" spans="1:1" x14ac:dyDescent="0.25">
      <c r="A319" s="2">
        <f t="shared" si="4"/>
        <v>43054</v>
      </c>
    </row>
    <row r="320" spans="1:1" x14ac:dyDescent="0.25">
      <c r="A320" s="2">
        <f t="shared" si="4"/>
        <v>43055</v>
      </c>
    </row>
    <row r="321" spans="1:1" x14ac:dyDescent="0.25">
      <c r="A321" s="2">
        <f t="shared" si="4"/>
        <v>43056</v>
      </c>
    </row>
    <row r="322" spans="1:1" x14ac:dyDescent="0.25">
      <c r="A322" s="2">
        <f t="shared" si="4"/>
        <v>43057</v>
      </c>
    </row>
    <row r="323" spans="1:1" x14ac:dyDescent="0.25">
      <c r="A323" s="2">
        <f t="shared" ref="A323:A365" si="5">A322+1</f>
        <v>43058</v>
      </c>
    </row>
    <row r="324" spans="1:1" x14ac:dyDescent="0.25">
      <c r="A324" s="2">
        <f t="shared" si="5"/>
        <v>43059</v>
      </c>
    </row>
    <row r="325" spans="1:1" x14ac:dyDescent="0.25">
      <c r="A325" s="2">
        <f t="shared" si="5"/>
        <v>43060</v>
      </c>
    </row>
    <row r="326" spans="1:1" x14ac:dyDescent="0.25">
      <c r="A326" s="2">
        <f t="shared" si="5"/>
        <v>43061</v>
      </c>
    </row>
    <row r="327" spans="1:1" x14ac:dyDescent="0.25">
      <c r="A327" s="2">
        <f t="shared" si="5"/>
        <v>43062</v>
      </c>
    </row>
    <row r="328" spans="1:1" x14ac:dyDescent="0.25">
      <c r="A328" s="2">
        <f t="shared" si="5"/>
        <v>43063</v>
      </c>
    </row>
    <row r="329" spans="1:1" x14ac:dyDescent="0.25">
      <c r="A329" s="2">
        <f t="shared" si="5"/>
        <v>43064</v>
      </c>
    </row>
    <row r="330" spans="1:1" x14ac:dyDescent="0.25">
      <c r="A330" s="2">
        <f t="shared" si="5"/>
        <v>43065</v>
      </c>
    </row>
    <row r="331" spans="1:1" x14ac:dyDescent="0.25">
      <c r="A331" s="2">
        <f t="shared" si="5"/>
        <v>43066</v>
      </c>
    </row>
    <row r="332" spans="1:1" x14ac:dyDescent="0.25">
      <c r="A332" s="2">
        <f t="shared" si="5"/>
        <v>43067</v>
      </c>
    </row>
    <row r="333" spans="1:1" x14ac:dyDescent="0.25">
      <c r="A333" s="2">
        <f t="shared" si="5"/>
        <v>43068</v>
      </c>
    </row>
    <row r="334" spans="1:1" x14ac:dyDescent="0.25">
      <c r="A334" s="2">
        <f t="shared" si="5"/>
        <v>43069</v>
      </c>
    </row>
    <row r="335" spans="1:1" x14ac:dyDescent="0.25">
      <c r="A335" s="2">
        <f t="shared" si="5"/>
        <v>43070</v>
      </c>
    </row>
    <row r="336" spans="1:1" x14ac:dyDescent="0.25">
      <c r="A336" s="2">
        <f t="shared" si="5"/>
        <v>43071</v>
      </c>
    </row>
    <row r="337" spans="1:1" x14ac:dyDescent="0.25">
      <c r="A337" s="2">
        <f t="shared" si="5"/>
        <v>43072</v>
      </c>
    </row>
    <row r="338" spans="1:1" x14ac:dyDescent="0.25">
      <c r="A338" s="2">
        <f t="shared" si="5"/>
        <v>43073</v>
      </c>
    </row>
    <row r="339" spans="1:1" x14ac:dyDescent="0.25">
      <c r="A339" s="2">
        <f t="shared" si="5"/>
        <v>43074</v>
      </c>
    </row>
    <row r="340" spans="1:1" x14ac:dyDescent="0.25">
      <c r="A340" s="2">
        <f t="shared" si="5"/>
        <v>43075</v>
      </c>
    </row>
    <row r="341" spans="1:1" x14ac:dyDescent="0.25">
      <c r="A341" s="2">
        <f t="shared" si="5"/>
        <v>43076</v>
      </c>
    </row>
    <row r="342" spans="1:1" x14ac:dyDescent="0.25">
      <c r="A342" s="2">
        <f t="shared" si="5"/>
        <v>43077</v>
      </c>
    </row>
    <row r="343" spans="1:1" x14ac:dyDescent="0.25">
      <c r="A343" s="2">
        <f t="shared" si="5"/>
        <v>43078</v>
      </c>
    </row>
    <row r="344" spans="1:1" x14ac:dyDescent="0.25">
      <c r="A344" s="2">
        <f t="shared" si="5"/>
        <v>43079</v>
      </c>
    </row>
    <row r="345" spans="1:1" x14ac:dyDescent="0.25">
      <c r="A345" s="2">
        <f t="shared" si="5"/>
        <v>43080</v>
      </c>
    </row>
    <row r="346" spans="1:1" x14ac:dyDescent="0.25">
      <c r="A346" s="2">
        <f t="shared" si="5"/>
        <v>43081</v>
      </c>
    </row>
    <row r="347" spans="1:1" x14ac:dyDescent="0.25">
      <c r="A347" s="2">
        <f t="shared" si="5"/>
        <v>43082</v>
      </c>
    </row>
    <row r="348" spans="1:1" x14ac:dyDescent="0.25">
      <c r="A348" s="2">
        <f t="shared" si="5"/>
        <v>43083</v>
      </c>
    </row>
    <row r="349" spans="1:1" x14ac:dyDescent="0.25">
      <c r="A349" s="2">
        <f t="shared" si="5"/>
        <v>43084</v>
      </c>
    </row>
    <row r="350" spans="1:1" x14ac:dyDescent="0.25">
      <c r="A350" s="2">
        <f t="shared" si="5"/>
        <v>43085</v>
      </c>
    </row>
    <row r="351" spans="1:1" x14ac:dyDescent="0.25">
      <c r="A351" s="2">
        <f t="shared" si="5"/>
        <v>43086</v>
      </c>
    </row>
    <row r="352" spans="1:1" x14ac:dyDescent="0.25">
      <c r="A352" s="2">
        <f t="shared" si="5"/>
        <v>43087</v>
      </c>
    </row>
    <row r="353" spans="1:1" x14ac:dyDescent="0.25">
      <c r="A353" s="2">
        <f t="shared" si="5"/>
        <v>43088</v>
      </c>
    </row>
    <row r="354" spans="1:1" x14ac:dyDescent="0.25">
      <c r="A354" s="2">
        <f t="shared" si="5"/>
        <v>43089</v>
      </c>
    </row>
    <row r="355" spans="1:1" x14ac:dyDescent="0.25">
      <c r="A355" s="2">
        <f t="shared" si="5"/>
        <v>43090</v>
      </c>
    </row>
    <row r="356" spans="1:1" x14ac:dyDescent="0.25">
      <c r="A356" s="2">
        <f t="shared" si="5"/>
        <v>43091</v>
      </c>
    </row>
    <row r="357" spans="1:1" x14ac:dyDescent="0.25">
      <c r="A357" s="2">
        <f t="shared" si="5"/>
        <v>43092</v>
      </c>
    </row>
    <row r="358" spans="1:1" x14ac:dyDescent="0.25">
      <c r="A358" s="2">
        <f t="shared" si="5"/>
        <v>43093</v>
      </c>
    </row>
    <row r="359" spans="1:1" x14ac:dyDescent="0.25">
      <c r="A359" s="2">
        <f t="shared" si="5"/>
        <v>43094</v>
      </c>
    </row>
    <row r="360" spans="1:1" x14ac:dyDescent="0.25">
      <c r="A360" s="2">
        <f t="shared" si="5"/>
        <v>43095</v>
      </c>
    </row>
    <row r="361" spans="1:1" x14ac:dyDescent="0.25">
      <c r="A361" s="2">
        <f t="shared" si="5"/>
        <v>43096</v>
      </c>
    </row>
    <row r="362" spans="1:1" x14ac:dyDescent="0.25">
      <c r="A362" s="2">
        <f t="shared" si="5"/>
        <v>43097</v>
      </c>
    </row>
    <row r="363" spans="1:1" x14ac:dyDescent="0.25">
      <c r="A363" s="2">
        <f t="shared" si="5"/>
        <v>43098</v>
      </c>
    </row>
    <row r="364" spans="1:1" x14ac:dyDescent="0.25">
      <c r="A364" s="2">
        <f t="shared" si="5"/>
        <v>43099</v>
      </c>
    </row>
    <row r="365" spans="1:1" x14ac:dyDescent="0.25">
      <c r="A365" s="2">
        <f t="shared" si="5"/>
        <v>43100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7"/>
  <sheetViews>
    <sheetView view="pageBreakPreview" zoomScale="70" zoomScaleNormal="60" zoomScaleSheetLayoutView="70" workbookViewId="0">
      <selection activeCell="P17" sqref="P17"/>
    </sheetView>
  </sheetViews>
  <sheetFormatPr baseColWidth="10" defaultRowHeight="15" x14ac:dyDescent="0.25"/>
  <cols>
    <col min="2" max="2" width="17.140625" customWidth="1"/>
    <col min="4" max="4" width="21.7109375" customWidth="1"/>
    <col min="6" max="6" width="15.28515625" customWidth="1"/>
    <col min="8" max="8" width="18.28515625" customWidth="1"/>
  </cols>
  <sheetData>
    <row r="2" spans="1:8" x14ac:dyDescent="0.25">
      <c r="A2" s="37" t="s">
        <v>32</v>
      </c>
      <c r="B2" s="37"/>
      <c r="C2" s="37"/>
      <c r="D2" s="37"/>
      <c r="E2" s="37"/>
      <c r="F2" s="37"/>
      <c r="G2" s="37"/>
      <c r="H2" s="37"/>
    </row>
    <row r="3" spans="1:8" x14ac:dyDescent="0.25">
      <c r="A3" s="37"/>
      <c r="B3" s="37"/>
      <c r="C3" s="37"/>
      <c r="D3" s="37"/>
      <c r="E3" s="37"/>
      <c r="F3" s="37"/>
      <c r="G3" s="37"/>
      <c r="H3" s="37"/>
    </row>
    <row r="4" spans="1:8" x14ac:dyDescent="0.25">
      <c r="A4" s="3"/>
      <c r="B4" s="3"/>
      <c r="C4" s="3"/>
      <c r="D4" s="3"/>
      <c r="E4" s="3"/>
      <c r="F4" s="3"/>
      <c r="G4" s="3"/>
      <c r="H4" s="3"/>
    </row>
    <row r="7" spans="1:8" ht="22.5" x14ac:dyDescent="0.3">
      <c r="B7" s="4" t="s">
        <v>33</v>
      </c>
      <c r="C7" s="5" t="s">
        <v>34</v>
      </c>
      <c r="D7" s="6" t="s">
        <v>35</v>
      </c>
      <c r="E7" s="7"/>
      <c r="F7" s="4" t="s">
        <v>33</v>
      </c>
      <c r="G7" s="5" t="s">
        <v>34</v>
      </c>
      <c r="H7" s="4" t="s">
        <v>35</v>
      </c>
    </row>
    <row r="8" spans="1:8" ht="20.25" x14ac:dyDescent="0.3">
      <c r="B8" s="8">
        <v>1</v>
      </c>
      <c r="C8" s="9" t="s">
        <v>34</v>
      </c>
      <c r="D8" s="10">
        <v>2</v>
      </c>
      <c r="E8" s="11"/>
      <c r="F8" s="8">
        <v>31</v>
      </c>
      <c r="G8" s="9" t="s">
        <v>34</v>
      </c>
      <c r="H8" s="10">
        <v>52</v>
      </c>
    </row>
    <row r="9" spans="1:8" ht="20.25" x14ac:dyDescent="0.3">
      <c r="B9" s="8">
        <v>2</v>
      </c>
      <c r="C9" s="9" t="s">
        <v>34</v>
      </c>
      <c r="D9" s="10">
        <v>3</v>
      </c>
      <c r="E9" s="11"/>
      <c r="F9" s="8">
        <v>32</v>
      </c>
      <c r="G9" s="9" t="s">
        <v>34</v>
      </c>
      <c r="H9" s="10">
        <v>53</v>
      </c>
    </row>
    <row r="10" spans="1:8" ht="20.25" x14ac:dyDescent="0.3">
      <c r="B10" s="8">
        <v>3</v>
      </c>
      <c r="C10" s="9" t="s">
        <v>34</v>
      </c>
      <c r="D10" s="10">
        <v>5</v>
      </c>
      <c r="E10" s="11"/>
      <c r="F10" s="8">
        <v>33</v>
      </c>
      <c r="G10" s="9" t="s">
        <v>34</v>
      </c>
      <c r="H10" s="10">
        <v>55</v>
      </c>
    </row>
    <row r="11" spans="1:8" ht="20.25" x14ac:dyDescent="0.3">
      <c r="B11" s="8">
        <v>4</v>
      </c>
      <c r="C11" s="9" t="s">
        <v>34</v>
      </c>
      <c r="D11" s="10">
        <v>7</v>
      </c>
      <c r="E11" s="11"/>
      <c r="F11" s="8">
        <v>34</v>
      </c>
      <c r="G11" s="9" t="s">
        <v>34</v>
      </c>
      <c r="H11" s="10">
        <v>57</v>
      </c>
    </row>
    <row r="12" spans="1:8" ht="20.25" x14ac:dyDescent="0.3">
      <c r="B12" s="12">
        <v>5</v>
      </c>
      <c r="C12" s="9" t="s">
        <v>34</v>
      </c>
      <c r="D12" s="12">
        <v>8</v>
      </c>
      <c r="E12" s="11"/>
      <c r="F12" s="12">
        <v>35</v>
      </c>
      <c r="G12" s="9" t="s">
        <v>34</v>
      </c>
      <c r="H12" s="12">
        <v>58</v>
      </c>
    </row>
    <row r="13" spans="1:8" ht="20.25" x14ac:dyDescent="0.3">
      <c r="B13" s="8">
        <v>6</v>
      </c>
      <c r="C13" s="9" t="s">
        <v>34</v>
      </c>
      <c r="D13" s="10">
        <v>10</v>
      </c>
      <c r="E13" s="11"/>
      <c r="F13" s="8">
        <v>36</v>
      </c>
      <c r="G13" s="9" t="s">
        <v>34</v>
      </c>
      <c r="H13" s="10">
        <v>60</v>
      </c>
    </row>
    <row r="14" spans="1:8" ht="20.25" x14ac:dyDescent="0.3">
      <c r="B14" s="8">
        <v>7</v>
      </c>
      <c r="C14" s="9" t="s">
        <v>34</v>
      </c>
      <c r="D14" s="10">
        <v>12</v>
      </c>
      <c r="E14" s="11"/>
      <c r="F14" s="8">
        <v>37</v>
      </c>
      <c r="G14" s="9" t="s">
        <v>34</v>
      </c>
      <c r="H14" s="10">
        <v>62</v>
      </c>
    </row>
    <row r="15" spans="1:8" ht="20.25" x14ac:dyDescent="0.3">
      <c r="B15" s="8">
        <v>8</v>
      </c>
      <c r="C15" s="9" t="s">
        <v>34</v>
      </c>
      <c r="D15" s="10">
        <v>13</v>
      </c>
      <c r="E15" s="11"/>
      <c r="F15" s="8">
        <v>38</v>
      </c>
      <c r="G15" s="9" t="s">
        <v>34</v>
      </c>
      <c r="H15" s="10">
        <v>63</v>
      </c>
    </row>
    <row r="16" spans="1:8" ht="20.25" x14ac:dyDescent="0.3">
      <c r="B16" s="8">
        <v>9</v>
      </c>
      <c r="C16" s="9" t="s">
        <v>34</v>
      </c>
      <c r="D16" s="10">
        <v>15</v>
      </c>
      <c r="E16" s="11"/>
      <c r="F16" s="8">
        <v>39</v>
      </c>
      <c r="G16" s="9" t="s">
        <v>34</v>
      </c>
      <c r="H16" s="10">
        <v>65</v>
      </c>
    </row>
    <row r="17" spans="2:8" ht="20.25" x14ac:dyDescent="0.3">
      <c r="B17" s="12">
        <v>10</v>
      </c>
      <c r="C17" s="9" t="s">
        <v>34</v>
      </c>
      <c r="D17" s="12">
        <v>17</v>
      </c>
      <c r="E17" s="11"/>
      <c r="F17" s="12">
        <v>40</v>
      </c>
      <c r="G17" s="9" t="s">
        <v>34</v>
      </c>
      <c r="H17" s="12">
        <v>67</v>
      </c>
    </row>
    <row r="18" spans="2:8" ht="20.25" x14ac:dyDescent="0.3">
      <c r="B18" s="8">
        <v>11</v>
      </c>
      <c r="C18" s="9" t="s">
        <v>34</v>
      </c>
      <c r="D18" s="10">
        <v>18</v>
      </c>
      <c r="E18" s="11"/>
      <c r="F18" s="8">
        <v>41</v>
      </c>
      <c r="G18" s="9" t="s">
        <v>34</v>
      </c>
      <c r="H18" s="10">
        <v>68</v>
      </c>
    </row>
    <row r="19" spans="2:8" ht="20.25" x14ac:dyDescent="0.3">
      <c r="B19" s="8">
        <v>12</v>
      </c>
      <c r="C19" s="9" t="s">
        <v>34</v>
      </c>
      <c r="D19" s="10">
        <v>20</v>
      </c>
      <c r="E19" s="11"/>
      <c r="F19" s="8">
        <v>42</v>
      </c>
      <c r="G19" s="9" t="s">
        <v>34</v>
      </c>
      <c r="H19" s="10">
        <v>70</v>
      </c>
    </row>
    <row r="20" spans="2:8" ht="20.25" x14ac:dyDescent="0.3">
      <c r="B20" s="8">
        <v>13</v>
      </c>
      <c r="C20" s="9" t="s">
        <v>34</v>
      </c>
      <c r="D20" s="10">
        <v>22</v>
      </c>
      <c r="E20" s="11"/>
      <c r="F20" s="8">
        <v>43</v>
      </c>
      <c r="G20" s="9" t="s">
        <v>34</v>
      </c>
      <c r="H20" s="10">
        <v>72</v>
      </c>
    </row>
    <row r="21" spans="2:8" ht="20.25" x14ac:dyDescent="0.3">
      <c r="B21" s="8">
        <v>14</v>
      </c>
      <c r="C21" s="9" t="s">
        <v>34</v>
      </c>
      <c r="D21" s="10">
        <v>23</v>
      </c>
      <c r="E21" s="11"/>
      <c r="F21" s="8">
        <v>44</v>
      </c>
      <c r="G21" s="9" t="s">
        <v>34</v>
      </c>
      <c r="H21" s="10">
        <v>73</v>
      </c>
    </row>
    <row r="22" spans="2:8" ht="20.25" x14ac:dyDescent="0.3">
      <c r="B22" s="12">
        <v>15</v>
      </c>
      <c r="C22" s="9" t="s">
        <v>34</v>
      </c>
      <c r="D22" s="12">
        <v>25</v>
      </c>
      <c r="E22" s="11"/>
      <c r="F22" s="12">
        <v>45</v>
      </c>
      <c r="G22" s="9" t="s">
        <v>34</v>
      </c>
      <c r="H22" s="12">
        <v>75</v>
      </c>
    </row>
    <row r="23" spans="2:8" ht="20.25" x14ac:dyDescent="0.3">
      <c r="B23" s="8">
        <v>16</v>
      </c>
      <c r="C23" s="9" t="s">
        <v>34</v>
      </c>
      <c r="D23" s="10">
        <v>27</v>
      </c>
      <c r="E23" s="11"/>
      <c r="F23" s="8">
        <v>46</v>
      </c>
      <c r="G23" s="9" t="s">
        <v>34</v>
      </c>
      <c r="H23" s="10">
        <v>77</v>
      </c>
    </row>
    <row r="24" spans="2:8" ht="20.25" x14ac:dyDescent="0.3">
      <c r="B24" s="8">
        <v>17</v>
      </c>
      <c r="C24" s="9" t="s">
        <v>34</v>
      </c>
      <c r="D24" s="10">
        <v>28</v>
      </c>
      <c r="E24" s="11"/>
      <c r="F24" s="8">
        <v>47</v>
      </c>
      <c r="G24" s="9" t="s">
        <v>34</v>
      </c>
      <c r="H24" s="10">
        <v>78</v>
      </c>
    </row>
    <row r="25" spans="2:8" ht="20.25" x14ac:dyDescent="0.3">
      <c r="B25" s="8">
        <v>18</v>
      </c>
      <c r="C25" s="9" t="s">
        <v>34</v>
      </c>
      <c r="D25" s="10">
        <v>30</v>
      </c>
      <c r="E25" s="11"/>
      <c r="F25" s="8">
        <v>48</v>
      </c>
      <c r="G25" s="9" t="s">
        <v>34</v>
      </c>
      <c r="H25" s="10">
        <v>80</v>
      </c>
    </row>
    <row r="26" spans="2:8" ht="20.25" x14ac:dyDescent="0.3">
      <c r="B26" s="8">
        <v>19</v>
      </c>
      <c r="C26" s="9" t="s">
        <v>34</v>
      </c>
      <c r="D26" s="10">
        <v>32</v>
      </c>
      <c r="E26" s="11"/>
      <c r="F26" s="8">
        <v>49</v>
      </c>
      <c r="G26" s="9" t="s">
        <v>34</v>
      </c>
      <c r="H26" s="10">
        <v>82</v>
      </c>
    </row>
    <row r="27" spans="2:8" ht="20.25" x14ac:dyDescent="0.3">
      <c r="B27" s="12">
        <v>20</v>
      </c>
      <c r="C27" s="9" t="s">
        <v>34</v>
      </c>
      <c r="D27" s="12">
        <v>33</v>
      </c>
      <c r="E27" s="11"/>
      <c r="F27" s="12">
        <v>50</v>
      </c>
      <c r="G27" s="9" t="s">
        <v>34</v>
      </c>
      <c r="H27" s="12">
        <v>83</v>
      </c>
    </row>
    <row r="28" spans="2:8" ht="20.25" x14ac:dyDescent="0.3">
      <c r="B28" s="8">
        <v>21</v>
      </c>
      <c r="C28" s="9" t="s">
        <v>34</v>
      </c>
      <c r="D28" s="10">
        <v>35</v>
      </c>
      <c r="E28" s="11"/>
      <c r="F28" s="8">
        <v>51</v>
      </c>
      <c r="G28" s="9" t="s">
        <v>34</v>
      </c>
      <c r="H28" s="10">
        <v>85</v>
      </c>
    </row>
    <row r="29" spans="2:8" ht="20.25" x14ac:dyDescent="0.3">
      <c r="B29" s="8">
        <v>22</v>
      </c>
      <c r="C29" s="9" t="s">
        <v>34</v>
      </c>
      <c r="D29" s="10">
        <v>37</v>
      </c>
      <c r="E29" s="11"/>
      <c r="F29" s="8">
        <v>52</v>
      </c>
      <c r="G29" s="9" t="s">
        <v>34</v>
      </c>
      <c r="H29" s="10">
        <v>87</v>
      </c>
    </row>
    <row r="30" spans="2:8" ht="20.25" x14ac:dyDescent="0.3">
      <c r="B30" s="8">
        <v>23</v>
      </c>
      <c r="C30" s="9" t="s">
        <v>34</v>
      </c>
      <c r="D30" s="10">
        <v>38</v>
      </c>
      <c r="E30" s="11"/>
      <c r="F30" s="8">
        <v>53</v>
      </c>
      <c r="G30" s="9" t="s">
        <v>34</v>
      </c>
      <c r="H30" s="10">
        <v>88</v>
      </c>
    </row>
    <row r="31" spans="2:8" ht="20.25" x14ac:dyDescent="0.3">
      <c r="B31" s="8">
        <v>24</v>
      </c>
      <c r="C31" s="9" t="s">
        <v>34</v>
      </c>
      <c r="D31" s="10">
        <v>40</v>
      </c>
      <c r="E31" s="11"/>
      <c r="F31" s="8">
        <v>54</v>
      </c>
      <c r="G31" s="9" t="s">
        <v>34</v>
      </c>
      <c r="H31" s="10">
        <v>90</v>
      </c>
    </row>
    <row r="32" spans="2:8" ht="20.25" x14ac:dyDescent="0.3">
      <c r="B32" s="12">
        <v>25</v>
      </c>
      <c r="C32" s="9" t="s">
        <v>34</v>
      </c>
      <c r="D32" s="12">
        <v>42</v>
      </c>
      <c r="E32" s="11"/>
      <c r="F32" s="12">
        <v>55</v>
      </c>
      <c r="G32" s="9" t="s">
        <v>34</v>
      </c>
      <c r="H32" s="12">
        <v>92</v>
      </c>
    </row>
    <row r="33" spans="2:8" ht="20.25" x14ac:dyDescent="0.3">
      <c r="B33" s="8">
        <v>26</v>
      </c>
      <c r="C33" s="9" t="s">
        <v>34</v>
      </c>
      <c r="D33" s="10">
        <v>43</v>
      </c>
      <c r="E33" s="11"/>
      <c r="F33" s="8">
        <v>56</v>
      </c>
      <c r="G33" s="9" t="s">
        <v>34</v>
      </c>
      <c r="H33" s="10">
        <v>93</v>
      </c>
    </row>
    <row r="34" spans="2:8" ht="20.25" x14ac:dyDescent="0.3">
      <c r="B34" s="8">
        <v>27</v>
      </c>
      <c r="C34" s="9" t="s">
        <v>34</v>
      </c>
      <c r="D34" s="10">
        <v>45</v>
      </c>
      <c r="E34" s="11"/>
      <c r="F34" s="8">
        <v>57</v>
      </c>
      <c r="G34" s="9" t="s">
        <v>34</v>
      </c>
      <c r="H34" s="10">
        <v>95</v>
      </c>
    </row>
    <row r="35" spans="2:8" ht="20.25" x14ac:dyDescent="0.3">
      <c r="B35" s="8">
        <v>28</v>
      </c>
      <c r="C35" s="9" t="s">
        <v>34</v>
      </c>
      <c r="D35" s="10">
        <v>47</v>
      </c>
      <c r="E35" s="11"/>
      <c r="F35" s="8">
        <v>58</v>
      </c>
      <c r="G35" s="9" t="s">
        <v>34</v>
      </c>
      <c r="H35" s="10">
        <v>97</v>
      </c>
    </row>
    <row r="36" spans="2:8" ht="20.25" x14ac:dyDescent="0.3">
      <c r="B36" s="8">
        <v>29</v>
      </c>
      <c r="C36" s="9" t="s">
        <v>34</v>
      </c>
      <c r="D36" s="10">
        <v>48</v>
      </c>
      <c r="E36" s="11"/>
      <c r="F36" s="8">
        <v>59</v>
      </c>
      <c r="G36" s="9" t="s">
        <v>34</v>
      </c>
      <c r="H36" s="10">
        <v>98</v>
      </c>
    </row>
    <row r="37" spans="2:8" ht="20.25" x14ac:dyDescent="0.3">
      <c r="B37" s="12">
        <v>30</v>
      </c>
      <c r="C37" s="9" t="s">
        <v>34</v>
      </c>
      <c r="D37" s="12">
        <v>50</v>
      </c>
      <c r="E37" s="11"/>
      <c r="F37" s="12">
        <v>60</v>
      </c>
      <c r="G37" s="9" t="s">
        <v>34</v>
      </c>
      <c r="H37" s="12">
        <v>100</v>
      </c>
    </row>
  </sheetData>
  <mergeCells count="1">
    <mergeCell ref="A2:H3"/>
  </mergeCells>
  <pageMargins left="0.23622047244094491" right="0.23622047244094491" top="0.74803149606299213" bottom="0.74803149606299213" header="0.31496062992125984" footer="0.31496062992125984"/>
  <pageSetup paperSize="9" scale="8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</vt:lpstr>
      <vt:lpstr>liste déroulante</vt:lpstr>
      <vt:lpstr>Calendrier</vt:lpstr>
      <vt:lpstr>Tableau de conversion</vt:lpstr>
      <vt:lpstr>tableau!Zone_d_impression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BACHELIN Lolita, Laval Touches</dc:creator>
  <cp:lastModifiedBy>admin</cp:lastModifiedBy>
  <cp:lastPrinted>2017-01-30T21:57:11Z</cp:lastPrinted>
  <dcterms:created xsi:type="dcterms:W3CDTF">2017-01-09T10:43:02Z</dcterms:created>
  <dcterms:modified xsi:type="dcterms:W3CDTF">2017-07-02T09:48:04Z</dcterms:modified>
</cp:coreProperties>
</file>