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I\Downloads\"/>
    </mc:Choice>
  </mc:AlternateContent>
  <bookViews>
    <workbookView xWindow="0" yWindow="0" windowWidth="28800" windowHeight="12330" firstSheet="4" activeTab="4"/>
  </bookViews>
  <sheets>
    <sheet name="Feuil1" sheetId="1" state="hidden" r:id="rId1"/>
    <sheet name="Feuil2" sheetId="2" state="hidden" r:id="rId2"/>
    <sheet name="Longueur" sheetId="3" state="hidden" r:id="rId3"/>
    <sheet name="Surface" sheetId="4" state="hidden" r:id="rId4"/>
    <sheet name="Masse" sheetId="5" r:id="rId5"/>
    <sheet name="Force" sheetId="6" state="hidden" r:id="rId6"/>
    <sheet name="Couple" sheetId="7" state="hidden" r:id="rId7"/>
    <sheet name="Pression" sheetId="8" state="hidden" r:id="rId8"/>
    <sheet name="Energie Travail" sheetId="9" state="hidden" r:id="rId9"/>
    <sheet name="Température" sheetId="10" state="hidden" r:id="rId10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8" i="5" l="1"/>
  <c r="G8" i="5"/>
  <c r="K8" i="5"/>
  <c r="J8" i="5"/>
  <c r="I8" i="5"/>
  <c r="H8" i="5"/>
  <c r="F8" i="5"/>
  <c r="K18" i="3" l="1"/>
  <c r="G18" i="3"/>
  <c r="H18" i="3"/>
  <c r="I18" i="3"/>
  <c r="J18" i="3"/>
  <c r="F18" i="3"/>
  <c r="J7" i="10" l="1"/>
  <c r="J4" i="10"/>
  <c r="B7" i="10"/>
  <c r="B4" i="10"/>
</calcChain>
</file>

<file path=xl/sharedStrings.xml><?xml version="1.0" encoding="utf-8"?>
<sst xmlns="http://schemas.openxmlformats.org/spreadsheetml/2006/main" count="391" uniqueCount="195">
  <si>
    <t>exa</t>
  </si>
  <si>
    <t>peta</t>
  </si>
  <si>
    <t>tera</t>
  </si>
  <si>
    <t>giga</t>
  </si>
  <si>
    <t>mega</t>
  </si>
  <si>
    <t>kilo</t>
  </si>
  <si>
    <t>E</t>
  </si>
  <si>
    <t>P</t>
  </si>
  <si>
    <t>T</t>
  </si>
  <si>
    <t>G</t>
  </si>
  <si>
    <t>M</t>
  </si>
  <si>
    <t>K</t>
  </si>
  <si>
    <t>k</t>
  </si>
  <si>
    <t>Exposant</t>
  </si>
  <si>
    <t>hecto</t>
  </si>
  <si>
    <t>h</t>
  </si>
  <si>
    <t>deca</t>
  </si>
  <si>
    <t>deci</t>
  </si>
  <si>
    <t>centi</t>
  </si>
  <si>
    <t>milli</t>
  </si>
  <si>
    <t>micro</t>
  </si>
  <si>
    <t>nano</t>
  </si>
  <si>
    <t>pico</t>
  </si>
  <si>
    <t>femto</t>
  </si>
  <si>
    <t>atto</t>
  </si>
  <si>
    <t>da</t>
  </si>
  <si>
    <t>c</t>
  </si>
  <si>
    <t>m</t>
  </si>
  <si>
    <t>A</t>
  </si>
  <si>
    <t>B</t>
  </si>
  <si>
    <t>C</t>
  </si>
  <si>
    <t>D</t>
  </si>
  <si>
    <t>F</t>
  </si>
  <si>
    <t>H</t>
  </si>
  <si>
    <t>I</t>
  </si>
  <si>
    <t>J</t>
  </si>
  <si>
    <t>L</t>
  </si>
  <si>
    <t>N</t>
  </si>
  <si>
    <t>O</t>
  </si>
  <si>
    <t>Q</t>
  </si>
  <si>
    <t>R</t>
  </si>
  <si>
    <t>S</t>
  </si>
  <si>
    <t>U</t>
  </si>
  <si>
    <t>V</t>
  </si>
  <si>
    <t>W</t>
  </si>
  <si>
    <t>X</t>
  </si>
  <si>
    <t>Y</t>
  </si>
  <si>
    <t>Z</t>
  </si>
  <si>
    <t>ARIAL</t>
  </si>
  <si>
    <t>GREEK</t>
  </si>
  <si>
    <t>MAJUSCULE</t>
  </si>
  <si>
    <t>MINUSCULE</t>
  </si>
  <si>
    <t>a</t>
  </si>
  <si>
    <t>b</t>
  </si>
  <si>
    <t>d</t>
  </si>
  <si>
    <t>e</t>
  </si>
  <si>
    <t>f</t>
  </si>
  <si>
    <t>g</t>
  </si>
  <si>
    <t>i</t>
  </si>
  <si>
    <t>j</t>
  </si>
  <si>
    <t>l</t>
  </si>
  <si>
    <t>n</t>
  </si>
  <si>
    <t>o</t>
  </si>
  <si>
    <t>p</t>
  </si>
  <si>
    <t>q</t>
  </si>
  <si>
    <t>r</t>
  </si>
  <si>
    <t>s</t>
  </si>
  <si>
    <t>t</t>
  </si>
  <si>
    <t>u</t>
  </si>
  <si>
    <t>v</t>
  </si>
  <si>
    <t>w</t>
  </si>
  <si>
    <t>x</t>
  </si>
  <si>
    <t>y</t>
  </si>
  <si>
    <t>z</t>
  </si>
  <si>
    <t>Symbole</t>
  </si>
  <si>
    <t>Nombre</t>
  </si>
  <si>
    <t>Préfixe</t>
  </si>
  <si>
    <t>1x10</t>
  </si>
  <si>
    <t>mm</t>
  </si>
  <si>
    <t>cm</t>
  </si>
  <si>
    <t>in</t>
  </si>
  <si>
    <t>ft</t>
  </si>
  <si>
    <t>yd</t>
  </si>
  <si>
    <t>m²</t>
  </si>
  <si>
    <t>ha</t>
  </si>
  <si>
    <t>acre</t>
  </si>
  <si>
    <t>sq in</t>
  </si>
  <si>
    <t>sq ft</t>
  </si>
  <si>
    <t>sq yd</t>
  </si>
  <si>
    <t>1 m²</t>
  </si>
  <si>
    <t>1 ha</t>
  </si>
  <si>
    <t>1 acre</t>
  </si>
  <si>
    <t>1 sq in</t>
  </si>
  <si>
    <t>1 sq ft</t>
  </si>
  <si>
    <t>1 sq yd</t>
  </si>
  <si>
    <t>kg</t>
  </si>
  <si>
    <t>oz</t>
  </si>
  <si>
    <t>cwt</t>
  </si>
  <si>
    <t>ton</t>
  </si>
  <si>
    <t>dram</t>
  </si>
  <si>
    <t>kg.f</t>
  </si>
  <si>
    <t>dyn</t>
  </si>
  <si>
    <t>lbf</t>
  </si>
  <si>
    <t>tonf</t>
  </si>
  <si>
    <t>1 N</t>
  </si>
  <si>
    <t>1 kg.f</t>
  </si>
  <si>
    <t>1 dyn</t>
  </si>
  <si>
    <t>1 lbf</t>
  </si>
  <si>
    <t>1 tonf</t>
  </si>
  <si>
    <t>1 N.m</t>
  </si>
  <si>
    <t>1 ozf.in</t>
  </si>
  <si>
    <t>1 lbf.ft</t>
  </si>
  <si>
    <t>1 lbf.in</t>
  </si>
  <si>
    <t>1 ton.ft</t>
  </si>
  <si>
    <t>N.m</t>
  </si>
  <si>
    <t>ozf.in</t>
  </si>
  <si>
    <t>lbf.ft</t>
  </si>
  <si>
    <t>lbf.in</t>
  </si>
  <si>
    <t>ton.ft</t>
  </si>
  <si>
    <t>bar</t>
  </si>
  <si>
    <t>Pa</t>
  </si>
  <si>
    <t>atm</t>
  </si>
  <si>
    <t>torr</t>
  </si>
  <si>
    <r>
      <t>inH</t>
    </r>
    <r>
      <rPr>
        <b/>
        <vertAlign val="subscript"/>
        <sz val="11"/>
        <color theme="1"/>
        <rFont val="Calibri"/>
        <family val="2"/>
        <scheme val="minor"/>
      </rPr>
      <t>2</t>
    </r>
    <r>
      <rPr>
        <b/>
        <sz val="11"/>
        <color theme="1"/>
        <rFont val="Calibri"/>
        <family val="2"/>
        <scheme val="minor"/>
      </rPr>
      <t>O</t>
    </r>
  </si>
  <si>
    <t>lbf/in²</t>
  </si>
  <si>
    <t>N/m²</t>
  </si>
  <si>
    <t>standard</t>
  </si>
  <si>
    <t>psi</t>
  </si>
  <si>
    <r>
      <t>molécule/m</t>
    </r>
    <r>
      <rPr>
        <b/>
        <vertAlign val="superscript"/>
        <sz val="11"/>
        <color theme="1"/>
        <rFont val="Calibri"/>
        <family val="2"/>
        <scheme val="minor"/>
      </rPr>
      <t>3</t>
    </r>
  </si>
  <si>
    <t>1 bar</t>
  </si>
  <si>
    <t>1 Pa</t>
  </si>
  <si>
    <t>1 atm</t>
  </si>
  <si>
    <t>1 torr</t>
  </si>
  <si>
    <r>
      <t>1 inH</t>
    </r>
    <r>
      <rPr>
        <b/>
        <vertAlign val="subscript"/>
        <sz val="11"/>
        <color theme="1"/>
        <rFont val="Calibri"/>
        <family val="2"/>
        <scheme val="minor"/>
      </rPr>
      <t>2</t>
    </r>
    <r>
      <rPr>
        <b/>
        <sz val="11"/>
        <color theme="1"/>
        <rFont val="Calibri"/>
        <family val="2"/>
        <scheme val="minor"/>
      </rPr>
      <t>O</t>
    </r>
  </si>
  <si>
    <t>1 lbf/in²</t>
  </si>
  <si>
    <r>
      <t>1 molécule/m</t>
    </r>
    <r>
      <rPr>
        <b/>
        <vertAlign val="superscript"/>
        <sz val="11"/>
        <color theme="1"/>
        <rFont val="Calibri"/>
        <family val="2"/>
        <scheme val="minor"/>
      </rPr>
      <t>3</t>
    </r>
  </si>
  <si>
    <t>1 J</t>
  </si>
  <si>
    <t>1 ft.lbf</t>
  </si>
  <si>
    <t>1 kcal</t>
  </si>
  <si>
    <t>1 kgf.m</t>
  </si>
  <si>
    <t>1 kw.h</t>
  </si>
  <si>
    <t>ft.lbf</t>
  </si>
  <si>
    <t>kcal</t>
  </si>
  <si>
    <t>kgf.m</t>
  </si>
  <si>
    <t>kw.h</t>
  </si>
  <si>
    <t>Btu</t>
  </si>
  <si>
    <t>1 Btu</t>
  </si>
  <si>
    <t>Dégré Celcius</t>
  </si>
  <si>
    <t>=</t>
  </si>
  <si>
    <t>Degré Farhenheit</t>
  </si>
  <si>
    <t>-</t>
  </si>
  <si>
    <t>Dégré Farhenheit</t>
  </si>
  <si>
    <t>+</t>
  </si>
  <si>
    <t>Degré Celcius</t>
  </si>
  <si>
    <t>Dégré Kelvin</t>
  </si>
  <si>
    <t>Degré Kelvin</t>
  </si>
  <si>
    <t>ENTREE</t>
  </si>
  <si>
    <t>RESULTAT</t>
  </si>
  <si>
    <t>LONGUEUR</t>
  </si>
  <si>
    <t>SURFACE</t>
  </si>
  <si>
    <t>MASSE</t>
  </si>
  <si>
    <t>FORCE</t>
  </si>
  <si>
    <t>COUPLE</t>
  </si>
  <si>
    <t>PRESSION</t>
  </si>
  <si>
    <t>inH2O</t>
  </si>
  <si>
    <t>molécule/m3</t>
  </si>
  <si>
    <t>ENERGIE - TRAVAIL</t>
  </si>
  <si>
    <t>UNITE D'ARRIVEE</t>
  </si>
  <si>
    <t>Unité</t>
  </si>
  <si>
    <t>lbm</t>
  </si>
  <si>
    <t>Poids et masse</t>
  </si>
  <si>
    <r>
      <t>de_unité</t>
    </r>
    <r>
      <rPr>
        <sz val="11"/>
        <color theme="1"/>
        <rFont val="Calibri"/>
        <family val="2"/>
        <scheme val="minor"/>
      </rPr>
      <t xml:space="preserve"> </t>
    </r>
    <r>
      <rPr>
        <b/>
        <sz val="11"/>
        <color theme="1"/>
        <rFont val="Calibri"/>
        <family val="2"/>
        <scheme val="minor"/>
      </rPr>
      <t>ou à_unité</t>
    </r>
  </si>
  <si>
    <t>Gramme</t>
  </si>
  <si>
    <t>"g"</t>
  </si>
  <si>
    <t>Slug</t>
  </si>
  <si>
    <t>"sg"</t>
  </si>
  <si>
    <t>Livre masse (avoirdupois)</t>
  </si>
  <si>
    <t>"lbm"</t>
  </si>
  <si>
    <t>U (unité de masse atomique)</t>
  </si>
  <si>
    <t>"u"</t>
  </si>
  <si>
    <t>Once (avoirdupois)</t>
  </si>
  <si>
    <t>"ozm"</t>
  </si>
  <si>
    <t>Grain</t>
  </si>
  <si>
    <t>"grain"</t>
  </si>
  <si>
    <t>Poids de cent livres (U.S.)</t>
  </si>
  <si>
    <t>"cwt" ou "shweight"</t>
  </si>
  <si>
    <t>Poids de cent-douze livres</t>
  </si>
  <si>
    <t>"uk_cwt" ou "lcwt" ("hweight")</t>
  </si>
  <si>
    <t>Stone</t>
  </si>
  <si>
    <t>"stone"</t>
  </si>
  <si>
    <t>Tonne</t>
  </si>
  <si>
    <t>"ton"</t>
  </si>
  <si>
    <t>Tonne britannique</t>
  </si>
  <si>
    <t>"uk_ton" ou "LTON" ("brton")</t>
  </si>
  <si>
    <t>UNITE DE DEPART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</si>
</sst>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#,##0.000"/>
    <numFmt numFmtId="165" formatCode="#,##0.000000"/>
    <numFmt numFmtId="166" formatCode="#,##0.000000000"/>
    <numFmt numFmtId="167" formatCode="#,##0.000000000000"/>
    <numFmt numFmtId="168" formatCode="#,##0.000000000000000"/>
    <numFmt numFmtId="169" formatCode="#,##0.0000000000000000000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GreekC"/>
    </font>
    <font>
      <vertAlign val="superscript"/>
      <sz val="12"/>
      <color theme="1"/>
      <name val="Calibri"/>
      <family val="2"/>
      <scheme val="minor"/>
    </font>
    <font>
      <b/>
      <vertAlign val="subscript"/>
      <sz val="11"/>
      <color theme="1"/>
      <name val="Calibri"/>
      <family val="2"/>
      <scheme val="minor"/>
    </font>
    <font>
      <b/>
      <vertAlign val="superscript"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GreekC"/>
    </font>
    <font>
      <sz val="24"/>
      <color theme="1"/>
      <name val="Times New Roman"/>
      <family val="1"/>
    </font>
  </fonts>
  <fills count="11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1" tint="0.34998626667073579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7"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6" borderId="7" xfId="0" applyFill="1" applyBorder="1" applyAlignment="1">
      <alignment horizontal="center"/>
    </xf>
    <xf numFmtId="0" fontId="0" fillId="6" borderId="5" xfId="0" applyFill="1" applyBorder="1" applyAlignment="1">
      <alignment horizontal="center"/>
    </xf>
    <xf numFmtId="0" fontId="3" fillId="6" borderId="16" xfId="0" applyFont="1" applyFill="1" applyBorder="1" applyAlignment="1">
      <alignment horizontal="left"/>
    </xf>
    <xf numFmtId="0" fontId="0" fillId="6" borderId="8" xfId="0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3" fillId="6" borderId="12" xfId="0" applyFont="1" applyFill="1" applyBorder="1" applyAlignment="1">
      <alignment horizontal="left"/>
    </xf>
    <xf numFmtId="3" fontId="0" fillId="6" borderId="3" xfId="0" applyNumberFormat="1" applyFill="1" applyBorder="1"/>
    <xf numFmtId="4" fontId="0" fillId="6" borderId="3" xfId="0" applyNumberFormat="1" applyFill="1" applyBorder="1"/>
    <xf numFmtId="164" fontId="0" fillId="6" borderId="3" xfId="0" applyNumberFormat="1" applyFill="1" applyBorder="1"/>
    <xf numFmtId="0" fontId="2" fillId="6" borderId="3" xfId="0" applyFont="1" applyFill="1" applyBorder="1" applyAlignment="1">
      <alignment horizontal="center"/>
    </xf>
    <xf numFmtId="165" fontId="0" fillId="6" borderId="3" xfId="0" applyNumberFormat="1" applyFill="1" applyBorder="1"/>
    <xf numFmtId="166" fontId="0" fillId="6" borderId="3" xfId="0" applyNumberFormat="1" applyFill="1" applyBorder="1"/>
    <xf numFmtId="167" fontId="0" fillId="6" borderId="3" xfId="0" applyNumberFormat="1" applyFill="1" applyBorder="1"/>
    <xf numFmtId="168" fontId="0" fillId="6" borderId="3" xfId="0" applyNumberFormat="1" applyFill="1" applyBorder="1"/>
    <xf numFmtId="0" fontId="0" fillId="6" borderId="9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3" fillId="6" borderId="13" xfId="0" applyFont="1" applyFill="1" applyBorder="1" applyAlignment="1">
      <alignment horizontal="left"/>
    </xf>
    <xf numFmtId="169" fontId="0" fillId="6" borderId="4" xfId="0" applyNumberFormat="1" applyFill="1" applyBorder="1"/>
    <xf numFmtId="0" fontId="0" fillId="6" borderId="15" xfId="0" applyFill="1" applyBorder="1" applyAlignment="1">
      <alignment horizontal="right"/>
    </xf>
    <xf numFmtId="0" fontId="0" fillId="6" borderId="8" xfId="0" applyFill="1" applyBorder="1" applyAlignment="1">
      <alignment horizontal="right"/>
    </xf>
    <xf numFmtId="0" fontId="0" fillId="6" borderId="9" xfId="0" applyFill="1" applyBorder="1" applyAlignment="1">
      <alignment horizontal="right"/>
    </xf>
    <xf numFmtId="0" fontId="0" fillId="6" borderId="7" xfId="0" applyFill="1" applyBorder="1" applyAlignment="1">
      <alignment horizontal="right"/>
    </xf>
    <xf numFmtId="0" fontId="3" fillId="6" borderId="11" xfId="0" applyFont="1" applyFill="1" applyBorder="1" applyAlignment="1">
      <alignment horizontal="left"/>
    </xf>
    <xf numFmtId="4" fontId="0" fillId="6" borderId="5" xfId="0" applyNumberFormat="1" applyFill="1" applyBorder="1"/>
    <xf numFmtId="0" fontId="0" fillId="6" borderId="15" xfId="0" applyFill="1" applyBorder="1" applyAlignment="1">
      <alignment horizontal="center"/>
    </xf>
    <xf numFmtId="0" fontId="0" fillId="6" borderId="17" xfId="0" applyFill="1" applyBorder="1" applyAlignment="1">
      <alignment horizontal="center"/>
    </xf>
    <xf numFmtId="3" fontId="0" fillId="6" borderId="17" xfId="0" applyNumberFormat="1" applyFill="1" applyBorder="1"/>
    <xf numFmtId="3" fontId="0" fillId="6" borderId="4" xfId="0" applyNumberFormat="1" applyFill="1" applyBorder="1"/>
    <xf numFmtId="11" fontId="0" fillId="0" borderId="1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11" fontId="0" fillId="0" borderId="1" xfId="0" applyNumberFormat="1" applyFill="1" applyBorder="1" applyAlignment="1">
      <alignment horizontal="center"/>
    </xf>
    <xf numFmtId="0" fontId="0" fillId="0" borderId="1" xfId="0" applyNumberFormat="1" applyFill="1" applyBorder="1" applyAlignment="1">
      <alignment horizontal="center"/>
    </xf>
    <xf numFmtId="0" fontId="0" fillId="3" borderId="0" xfId="0" applyFill="1"/>
    <xf numFmtId="0" fontId="1" fillId="5" borderId="18" xfId="0" applyFont="1" applyFill="1" applyBorder="1" applyAlignment="1">
      <alignment horizontal="center"/>
    </xf>
    <xf numFmtId="0" fontId="1" fillId="5" borderId="19" xfId="0" applyFont="1" applyFill="1" applyBorder="1" applyAlignment="1">
      <alignment horizontal="center"/>
    </xf>
    <xf numFmtId="0" fontId="1" fillId="5" borderId="20" xfId="0" applyFont="1" applyFill="1" applyBorder="1" applyAlignment="1">
      <alignment horizontal="center"/>
    </xf>
    <xf numFmtId="0" fontId="1" fillId="4" borderId="26" xfId="0" applyFont="1" applyFill="1" applyBorder="1" applyAlignment="1">
      <alignment horizontal="center"/>
    </xf>
    <xf numFmtId="0" fontId="1" fillId="4" borderId="27" xfId="0" applyFont="1" applyFill="1" applyBorder="1" applyAlignment="1">
      <alignment horizontal="center"/>
    </xf>
    <xf numFmtId="0" fontId="1" fillId="4" borderId="28" xfId="0" applyFont="1" applyFill="1" applyBorder="1" applyAlignment="1">
      <alignment horizontal="center"/>
    </xf>
    <xf numFmtId="11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11" fontId="0" fillId="0" borderId="19" xfId="0" applyNumberFormat="1" applyBorder="1" applyAlignment="1">
      <alignment horizontal="center" vertical="center"/>
    </xf>
    <xf numFmtId="11" fontId="0" fillId="0" borderId="20" xfId="0" applyNumberFormat="1" applyBorder="1" applyAlignment="1">
      <alignment horizontal="center" vertical="center"/>
    </xf>
    <xf numFmtId="11" fontId="0" fillId="0" borderId="21" xfId="0" applyNumberFormat="1" applyBorder="1" applyAlignment="1">
      <alignment horizontal="center" vertical="center"/>
    </xf>
    <xf numFmtId="11" fontId="0" fillId="0" borderId="22" xfId="0" applyNumberFormat="1" applyBorder="1" applyAlignment="1">
      <alignment horizontal="center" vertical="center"/>
    </xf>
    <xf numFmtId="11" fontId="0" fillId="0" borderId="23" xfId="0" applyNumberFormat="1" applyBorder="1" applyAlignment="1">
      <alignment horizontal="center" vertical="center"/>
    </xf>
    <xf numFmtId="11" fontId="0" fillId="0" borderId="24" xfId="0" applyNumberFormat="1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1" fillId="0" borderId="17" xfId="0" applyFont="1" applyBorder="1" applyAlignment="1">
      <alignment vertical="center"/>
    </xf>
    <xf numFmtId="0" fontId="1" fillId="0" borderId="3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0" fillId="0" borderId="17" xfId="0" applyBorder="1"/>
    <xf numFmtId="0" fontId="0" fillId="0" borderId="3" xfId="0" applyBorder="1"/>
    <xf numFmtId="0" fontId="0" fillId="0" borderId="4" xfId="0" applyBorder="1"/>
    <xf numFmtId="0" fontId="1" fillId="5" borderId="18" xfId="0" applyFont="1" applyFill="1" applyBorder="1" applyAlignment="1">
      <alignment horizontal="center" vertical="center"/>
    </xf>
    <xf numFmtId="0" fontId="1" fillId="5" borderId="19" xfId="0" applyFont="1" applyFill="1" applyBorder="1" applyAlignment="1">
      <alignment horizontal="center" vertical="center"/>
    </xf>
    <xf numFmtId="0" fontId="1" fillId="5" borderId="20" xfId="0" applyFont="1" applyFill="1" applyBorder="1" applyAlignment="1">
      <alignment horizontal="center" vertical="center"/>
    </xf>
    <xf numFmtId="0" fontId="0" fillId="7" borderId="0" xfId="0" applyFill="1"/>
    <xf numFmtId="0" fontId="0" fillId="2" borderId="10" xfId="0" applyFill="1" applyBorder="1" applyAlignment="1">
      <alignment vertical="center"/>
    </xf>
    <xf numFmtId="0" fontId="0" fillId="2" borderId="14" xfId="0" applyFill="1" applyBorder="1" applyAlignment="1">
      <alignment horizontal="center" vertical="center"/>
    </xf>
    <xf numFmtId="0" fontId="0" fillId="2" borderId="14" xfId="0" applyFill="1" applyBorder="1" applyAlignment="1">
      <alignment vertical="center"/>
    </xf>
    <xf numFmtId="0" fontId="1" fillId="2" borderId="14" xfId="0" applyFont="1" applyFill="1" applyBorder="1" applyAlignment="1">
      <alignment vertical="center"/>
    </xf>
    <xf numFmtId="0" fontId="0" fillId="7" borderId="0" xfId="0" applyFill="1" applyAlignment="1">
      <alignment vertical="center"/>
    </xf>
    <xf numFmtId="0" fontId="0" fillId="2" borderId="6" xfId="0" applyFill="1" applyBorder="1" applyAlignment="1">
      <alignment horizontal="center" vertical="center"/>
    </xf>
    <xf numFmtId="0" fontId="0" fillId="2" borderId="33" xfId="0" applyFill="1" applyBorder="1" applyAlignment="1">
      <alignment horizontal="center" vertical="center"/>
    </xf>
    <xf numFmtId="0" fontId="0" fillId="2" borderId="33" xfId="0" applyFill="1" applyBorder="1" applyAlignment="1">
      <alignment vertical="center"/>
    </xf>
    <xf numFmtId="0" fontId="0" fillId="8" borderId="33" xfId="0" applyFill="1" applyBorder="1" applyAlignment="1" applyProtection="1">
      <alignment vertical="center"/>
      <protection locked="0"/>
    </xf>
    <xf numFmtId="0" fontId="0" fillId="2" borderId="34" xfId="0" applyFill="1" applyBorder="1" applyAlignment="1">
      <alignment vertical="center"/>
    </xf>
    <xf numFmtId="0" fontId="0" fillId="8" borderId="32" xfId="0" applyFill="1" applyBorder="1" applyAlignment="1" applyProtection="1">
      <alignment horizontal="center" vertical="center"/>
      <protection locked="0"/>
    </xf>
    <xf numFmtId="0" fontId="0" fillId="2" borderId="34" xfId="0" applyFill="1" applyBorder="1" applyAlignment="1" applyProtection="1">
      <alignment vertical="center"/>
      <protection locked="0"/>
    </xf>
    <xf numFmtId="0" fontId="1" fillId="2" borderId="6" xfId="0" applyFont="1" applyFill="1" applyBorder="1" applyAlignment="1">
      <alignment horizontal="left" vertical="center"/>
    </xf>
    <xf numFmtId="0" fontId="0" fillId="2" borderId="10" xfId="0" applyFont="1" applyFill="1" applyBorder="1" applyAlignment="1">
      <alignment vertical="center"/>
    </xf>
    <xf numFmtId="0" fontId="0" fillId="5" borderId="0" xfId="0" applyFill="1"/>
    <xf numFmtId="0" fontId="8" fillId="3" borderId="0" xfId="0" applyFont="1" applyFill="1"/>
    <xf numFmtId="0" fontId="8" fillId="5" borderId="0" xfId="0" applyFont="1" applyFill="1"/>
    <xf numFmtId="11" fontId="0" fillId="0" borderId="22" xfId="0" applyNumberFormat="1" applyBorder="1" applyAlignment="1">
      <alignment horizontal="center"/>
    </xf>
    <xf numFmtId="11" fontId="0" fillId="0" borderId="21" xfId="0" applyNumberFormat="1" applyBorder="1" applyAlignment="1">
      <alignment horizontal="center"/>
    </xf>
    <xf numFmtId="11" fontId="0" fillId="0" borderId="23" xfId="0" applyNumberFormat="1" applyBorder="1" applyAlignment="1">
      <alignment horizontal="center"/>
    </xf>
    <xf numFmtId="11" fontId="0" fillId="0" borderId="24" xfId="0" applyNumberFormat="1" applyBorder="1" applyAlignment="1">
      <alignment horizontal="center"/>
    </xf>
    <xf numFmtId="0" fontId="0" fillId="0" borderId="25" xfId="0" applyBorder="1" applyAlignment="1">
      <alignment horizontal="center"/>
    </xf>
    <xf numFmtId="0" fontId="1" fillId="2" borderId="17" xfId="0" applyFont="1" applyFill="1" applyBorder="1"/>
    <xf numFmtId="0" fontId="1" fillId="2" borderId="3" xfId="0" applyFont="1" applyFill="1" applyBorder="1"/>
    <xf numFmtId="0" fontId="1" fillId="2" borderId="4" xfId="0" applyFont="1" applyFill="1" applyBorder="1"/>
    <xf numFmtId="0" fontId="0" fillId="0" borderId="35" xfId="0" applyBorder="1" applyAlignment="1">
      <alignment horizontal="center"/>
    </xf>
    <xf numFmtId="11" fontId="0" fillId="0" borderId="36" xfId="0" applyNumberFormat="1" applyBorder="1" applyAlignment="1">
      <alignment horizontal="center"/>
    </xf>
    <xf numFmtId="11" fontId="0" fillId="0" borderId="37" xfId="0" applyNumberFormat="1" applyBorder="1" applyAlignment="1">
      <alignment horizontal="center"/>
    </xf>
    <xf numFmtId="0" fontId="1" fillId="2" borderId="29" xfId="0" applyFont="1" applyFill="1" applyBorder="1" applyAlignment="1">
      <alignment horizontal="center"/>
    </xf>
    <xf numFmtId="0" fontId="1" fillId="2" borderId="30" xfId="0" applyFont="1" applyFill="1" applyBorder="1" applyAlignment="1">
      <alignment horizontal="center"/>
    </xf>
    <xf numFmtId="0" fontId="1" fillId="2" borderId="31" xfId="0" applyFont="1" applyFill="1" applyBorder="1" applyAlignment="1">
      <alignment horizontal="center"/>
    </xf>
    <xf numFmtId="0" fontId="0" fillId="0" borderId="26" xfId="0" applyFill="1" applyBorder="1"/>
    <xf numFmtId="0" fontId="0" fillId="0" borderId="27" xfId="0" applyFill="1" applyBorder="1"/>
    <xf numFmtId="0" fontId="0" fillId="0" borderId="28" xfId="0" applyFill="1" applyBorder="1"/>
    <xf numFmtId="0" fontId="1" fillId="5" borderId="23" xfId="0" applyFont="1" applyFill="1" applyBorder="1" applyAlignment="1">
      <alignment horizontal="center"/>
    </xf>
    <xf numFmtId="0" fontId="1" fillId="5" borderId="24" xfId="0" applyFont="1" applyFill="1" applyBorder="1" applyAlignment="1">
      <alignment horizontal="center"/>
    </xf>
    <xf numFmtId="0" fontId="1" fillId="5" borderId="25" xfId="0" applyFont="1" applyFill="1" applyBorder="1" applyAlignment="1">
      <alignment horizontal="center"/>
    </xf>
    <xf numFmtId="0" fontId="0" fillId="0" borderId="7" xfId="0" applyBorder="1" applyProtection="1">
      <protection locked="0"/>
    </xf>
    <xf numFmtId="0" fontId="0" fillId="0" borderId="8" xfId="0" applyBorder="1" applyProtection="1">
      <protection locked="0"/>
    </xf>
    <xf numFmtId="0" fontId="0" fillId="0" borderId="9" xfId="0" applyBorder="1" applyProtection="1">
      <protection locked="0"/>
    </xf>
    <xf numFmtId="0" fontId="1" fillId="9" borderId="16" xfId="0" applyFont="1" applyFill="1" applyBorder="1" applyAlignment="1">
      <alignment horizontal="left"/>
    </xf>
    <xf numFmtId="0" fontId="1" fillId="9" borderId="12" xfId="0" applyFont="1" applyFill="1" applyBorder="1" applyAlignment="1">
      <alignment horizontal="left"/>
    </xf>
    <xf numFmtId="0" fontId="1" fillId="9" borderId="13" xfId="0" applyFont="1" applyFill="1" applyBorder="1" applyAlignment="1">
      <alignment horizontal="left"/>
    </xf>
    <xf numFmtId="0" fontId="0" fillId="0" borderId="21" xfId="0" applyFill="1" applyBorder="1" applyAlignment="1">
      <alignment horizontal="center"/>
    </xf>
    <xf numFmtId="0" fontId="0" fillId="0" borderId="22" xfId="0" applyNumberFormat="1" applyFill="1" applyBorder="1" applyAlignment="1">
      <alignment horizontal="center"/>
    </xf>
    <xf numFmtId="11" fontId="0" fillId="0" borderId="21" xfId="0" applyNumberFormat="1" applyFill="1" applyBorder="1" applyAlignment="1">
      <alignment horizontal="center"/>
    </xf>
    <xf numFmtId="11" fontId="0" fillId="0" borderId="22" xfId="0" applyNumberFormat="1" applyFill="1" applyBorder="1" applyAlignment="1">
      <alignment horizontal="center"/>
    </xf>
    <xf numFmtId="11" fontId="0" fillId="0" borderId="23" xfId="0" applyNumberFormat="1" applyFill="1" applyBorder="1" applyAlignment="1">
      <alignment horizontal="center"/>
    </xf>
    <xf numFmtId="11" fontId="0" fillId="0" borderId="24" xfId="0" applyNumberFormat="1" applyFill="1" applyBorder="1" applyAlignment="1">
      <alignment horizontal="center"/>
    </xf>
    <xf numFmtId="0" fontId="0" fillId="0" borderId="24" xfId="0" applyFill="1" applyBorder="1" applyAlignment="1">
      <alignment horizontal="center"/>
    </xf>
    <xf numFmtId="0" fontId="0" fillId="0" borderId="25" xfId="0" applyFill="1" applyBorder="1" applyAlignment="1">
      <alignment horizontal="center"/>
    </xf>
    <xf numFmtId="0" fontId="0" fillId="0" borderId="35" xfId="0" applyFill="1" applyBorder="1" applyAlignment="1">
      <alignment horizontal="center"/>
    </xf>
    <xf numFmtId="11" fontId="0" fillId="0" borderId="36" xfId="0" applyNumberFormat="1" applyFill="1" applyBorder="1" applyAlignment="1">
      <alignment horizontal="center"/>
    </xf>
    <xf numFmtId="0" fontId="0" fillId="0" borderId="37" xfId="0" applyNumberFormat="1" applyFill="1" applyBorder="1" applyAlignment="1">
      <alignment horizontal="center"/>
    </xf>
    <xf numFmtId="0" fontId="1" fillId="2" borderId="17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1" fillId="9" borderId="23" xfId="0" applyFont="1" applyFill="1" applyBorder="1" applyAlignment="1">
      <alignment horizontal="center"/>
    </xf>
    <xf numFmtId="0" fontId="1" fillId="9" borderId="24" xfId="0" applyFont="1" applyFill="1" applyBorder="1" applyAlignment="1">
      <alignment horizontal="center"/>
    </xf>
    <xf numFmtId="0" fontId="1" fillId="9" borderId="25" xfId="0" applyFont="1" applyFill="1" applyBorder="1" applyAlignment="1">
      <alignment horizontal="center"/>
    </xf>
    <xf numFmtId="0" fontId="1" fillId="5" borderId="12" xfId="0" applyFont="1" applyFill="1" applyBorder="1" applyAlignment="1">
      <alignment horizontal="left"/>
    </xf>
    <xf numFmtId="0" fontId="1" fillId="5" borderId="13" xfId="0" applyFont="1" applyFill="1" applyBorder="1" applyAlignment="1">
      <alignment horizontal="left"/>
    </xf>
    <xf numFmtId="0" fontId="1" fillId="5" borderId="11" xfId="0" applyFont="1" applyFill="1" applyBorder="1" applyAlignment="1">
      <alignment horizontal="left"/>
    </xf>
    <xf numFmtId="11" fontId="0" fillId="0" borderId="37" xfId="0" applyNumberFormat="1" applyFill="1" applyBorder="1" applyAlignment="1">
      <alignment horizontal="center"/>
    </xf>
    <xf numFmtId="0" fontId="1" fillId="5" borderId="12" xfId="0" applyFont="1" applyFill="1" applyBorder="1"/>
    <xf numFmtId="0" fontId="1" fillId="5" borderId="13" xfId="0" applyFont="1" applyFill="1" applyBorder="1"/>
    <xf numFmtId="0" fontId="1" fillId="5" borderId="11" xfId="0" applyFont="1" applyFill="1" applyBorder="1"/>
    <xf numFmtId="0" fontId="0" fillId="0" borderId="15" xfId="0" applyBorder="1" applyProtection="1">
      <protection locked="0"/>
    </xf>
    <xf numFmtId="0" fontId="0" fillId="0" borderId="26" xfId="0" applyBorder="1" applyAlignment="1">
      <alignment horizontal="center"/>
    </xf>
    <xf numFmtId="11" fontId="0" fillId="0" borderId="27" xfId="0" applyNumberFormat="1" applyBorder="1" applyAlignment="1">
      <alignment horizontal="center"/>
    </xf>
    <xf numFmtId="11" fontId="0" fillId="0" borderId="28" xfId="0" applyNumberFormat="1" applyBorder="1" applyAlignment="1">
      <alignment horizontal="center"/>
    </xf>
    <xf numFmtId="0" fontId="0" fillId="0" borderId="15" xfId="0" applyBorder="1"/>
    <xf numFmtId="0" fontId="0" fillId="0" borderId="8" xfId="0" applyBorder="1"/>
    <xf numFmtId="0" fontId="0" fillId="0" borderId="9" xfId="0" applyBorder="1"/>
    <xf numFmtId="0" fontId="1" fillId="5" borderId="16" xfId="0" applyFont="1" applyFill="1" applyBorder="1"/>
    <xf numFmtId="0" fontId="0" fillId="0" borderId="29" xfId="0" applyBorder="1" applyAlignment="1">
      <alignment horizontal="center" vertical="center"/>
    </xf>
    <xf numFmtId="11" fontId="0" fillId="0" borderId="30" xfId="0" applyNumberFormat="1" applyBorder="1" applyAlignment="1">
      <alignment horizontal="center" vertical="center"/>
    </xf>
    <xf numFmtId="11" fontId="0" fillId="0" borderId="31" xfId="0" applyNumberFormat="1" applyBorder="1" applyAlignment="1">
      <alignment horizontal="center" vertical="center"/>
    </xf>
    <xf numFmtId="0" fontId="0" fillId="5" borderId="10" xfId="0" applyFill="1" applyBorder="1" applyAlignment="1">
      <alignment horizontal="center"/>
    </xf>
    <xf numFmtId="0" fontId="1" fillId="5" borderId="17" xfId="0" applyFont="1" applyFill="1" applyBorder="1" applyAlignment="1">
      <alignment vertical="center"/>
    </xf>
    <xf numFmtId="0" fontId="1" fillId="5" borderId="3" xfId="0" applyFont="1" applyFill="1" applyBorder="1" applyAlignment="1">
      <alignment vertical="center"/>
    </xf>
    <xf numFmtId="0" fontId="1" fillId="5" borderId="4" xfId="0" applyFont="1" applyFill="1" applyBorder="1" applyAlignment="1">
      <alignment vertical="center"/>
    </xf>
    <xf numFmtId="0" fontId="1" fillId="5" borderId="16" xfId="0" applyFont="1" applyFill="1" applyBorder="1" applyAlignment="1">
      <alignment vertical="center"/>
    </xf>
    <xf numFmtId="0" fontId="1" fillId="5" borderId="12" xfId="0" applyFont="1" applyFill="1" applyBorder="1" applyAlignment="1">
      <alignment vertical="center"/>
    </xf>
    <xf numFmtId="0" fontId="1" fillId="5" borderId="13" xfId="0" applyFont="1" applyFill="1" applyBorder="1" applyAlignment="1">
      <alignment vertical="center"/>
    </xf>
    <xf numFmtId="0" fontId="0" fillId="7" borderId="2" xfId="0" applyFill="1" applyBorder="1" applyAlignment="1">
      <alignment horizontal="center"/>
    </xf>
    <xf numFmtId="0" fontId="6" fillId="7" borderId="5" xfId="0" applyFont="1" applyFill="1" applyBorder="1" applyAlignment="1">
      <alignment horizontal="center"/>
    </xf>
    <xf numFmtId="0" fontId="6" fillId="7" borderId="3" xfId="0" applyFont="1" applyFill="1" applyBorder="1" applyAlignment="1">
      <alignment horizontal="center"/>
    </xf>
    <xf numFmtId="0" fontId="6" fillId="7" borderId="4" xfId="0" applyFont="1" applyFill="1" applyBorder="1" applyAlignment="1">
      <alignment horizontal="center"/>
    </xf>
    <xf numFmtId="0" fontId="7" fillId="7" borderId="5" xfId="0" applyFont="1" applyFill="1" applyBorder="1" applyAlignment="1">
      <alignment horizontal="center"/>
    </xf>
    <xf numFmtId="0" fontId="7" fillId="7" borderId="3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2" fillId="5" borderId="11" xfId="0" applyFont="1" applyFill="1" applyBorder="1" applyAlignment="1">
      <alignment horizontal="center"/>
    </xf>
    <xf numFmtId="0" fontId="2" fillId="5" borderId="12" xfId="0" applyFont="1" applyFill="1" applyBorder="1" applyAlignment="1">
      <alignment horizontal="center"/>
    </xf>
    <xf numFmtId="0" fontId="2" fillId="5" borderId="13" xfId="0" applyFont="1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0" borderId="41" xfId="0" applyBorder="1" applyProtection="1">
      <protection locked="0"/>
    </xf>
    <xf numFmtId="0" fontId="0" fillId="0" borderId="42" xfId="0" applyBorder="1" applyProtection="1">
      <protection locked="0"/>
    </xf>
    <xf numFmtId="0" fontId="0" fillId="0" borderId="43" xfId="0" applyBorder="1" applyProtection="1">
      <protection locked="0"/>
    </xf>
    <xf numFmtId="0" fontId="0" fillId="3" borderId="0" xfId="0" applyFill="1" applyBorder="1" applyProtection="1">
      <protection locked="0"/>
    </xf>
    <xf numFmtId="0" fontId="1" fillId="3" borderId="0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0" fillId="7" borderId="38" xfId="0" applyFill="1" applyBorder="1" applyAlignment="1">
      <alignment horizontal="center"/>
    </xf>
    <xf numFmtId="0" fontId="0" fillId="7" borderId="39" xfId="0" applyFill="1" applyBorder="1" applyAlignment="1">
      <alignment horizontal="center"/>
    </xf>
    <xf numFmtId="0" fontId="0" fillId="5" borderId="38" xfId="0" applyFill="1" applyBorder="1" applyAlignment="1">
      <alignment horizontal="center"/>
    </xf>
    <xf numFmtId="0" fontId="0" fillId="5" borderId="39" xfId="0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1" fillId="5" borderId="18" xfId="0" applyFont="1" applyFill="1" applyBorder="1" applyAlignment="1">
      <alignment horizontal="center"/>
    </xf>
    <xf numFmtId="0" fontId="1" fillId="5" borderId="19" xfId="0" applyFont="1" applyFill="1" applyBorder="1" applyAlignment="1">
      <alignment horizontal="center"/>
    </xf>
    <xf numFmtId="0" fontId="1" fillId="5" borderId="20" xfId="0" applyFont="1" applyFill="1" applyBorder="1" applyAlignment="1">
      <alignment horizontal="center"/>
    </xf>
    <xf numFmtId="0" fontId="1" fillId="5" borderId="40" xfId="0" applyFont="1" applyFill="1" applyBorder="1" applyAlignment="1">
      <alignment horizontal="center"/>
    </xf>
    <xf numFmtId="0" fontId="1" fillId="5" borderId="31" xfId="0" applyFont="1" applyFill="1" applyBorder="1" applyAlignment="1">
      <alignment horizontal="center"/>
    </xf>
    <xf numFmtId="0" fontId="1" fillId="9" borderId="29" xfId="0" applyFont="1" applyFill="1" applyBorder="1" applyAlignment="1">
      <alignment horizontal="center"/>
    </xf>
    <xf numFmtId="0" fontId="1" fillId="9" borderId="31" xfId="0" applyFont="1" applyFill="1" applyBorder="1" applyAlignment="1">
      <alignment horizontal="center"/>
    </xf>
    <xf numFmtId="0" fontId="1" fillId="9" borderId="18" xfId="0" applyFont="1" applyFill="1" applyBorder="1" applyAlignment="1">
      <alignment horizontal="center"/>
    </xf>
    <xf numFmtId="0" fontId="1" fillId="9" borderId="19" xfId="0" applyFont="1" applyFill="1" applyBorder="1" applyAlignment="1">
      <alignment horizontal="center"/>
    </xf>
    <xf numFmtId="0" fontId="1" fillId="9" borderId="20" xfId="0" applyFont="1" applyFill="1" applyBorder="1" applyAlignment="1">
      <alignment horizontal="center"/>
    </xf>
    <xf numFmtId="0" fontId="1" fillId="5" borderId="29" xfId="0" applyFont="1" applyFill="1" applyBorder="1" applyAlignment="1">
      <alignment horizontal="center"/>
    </xf>
    <xf numFmtId="0" fontId="1" fillId="5" borderId="6" xfId="0" applyFont="1" applyFill="1" applyBorder="1" applyAlignment="1">
      <alignment horizontal="center" vertical="center"/>
    </xf>
    <xf numFmtId="0" fontId="1" fillId="5" borderId="14" xfId="0" applyFont="1" applyFill="1" applyBorder="1" applyAlignment="1">
      <alignment horizontal="center" vertical="center"/>
    </xf>
    <xf numFmtId="0" fontId="1" fillId="5" borderId="10" xfId="0" applyFont="1" applyFill="1" applyBorder="1" applyAlignment="1">
      <alignment horizontal="center" vertical="center"/>
    </xf>
    <xf numFmtId="0" fontId="8" fillId="3" borderId="0" xfId="0" applyFont="1" applyFill="1" applyProtection="1"/>
    <xf numFmtId="0" fontId="0" fillId="3" borderId="0" xfId="0" applyFill="1" applyProtection="1"/>
    <xf numFmtId="0" fontId="0" fillId="0" borderId="0" xfId="0" applyProtection="1"/>
    <xf numFmtId="0" fontId="1" fillId="10" borderId="6" xfId="0" applyFont="1" applyFill="1" applyBorder="1" applyAlignment="1" applyProtection="1">
      <alignment horizontal="center"/>
    </xf>
    <xf numFmtId="0" fontId="1" fillId="10" borderId="10" xfId="0" applyFont="1" applyFill="1" applyBorder="1" applyAlignment="1" applyProtection="1">
      <alignment horizontal="center"/>
    </xf>
    <xf numFmtId="0" fontId="1" fillId="10" borderId="14" xfId="0" applyFont="1" applyFill="1" applyBorder="1" applyAlignment="1" applyProtection="1">
      <alignment horizontal="center"/>
    </xf>
    <xf numFmtId="0" fontId="1" fillId="10" borderId="6" xfId="0" applyFont="1" applyFill="1" applyBorder="1" applyAlignment="1" applyProtection="1">
      <alignment horizontal="center"/>
    </xf>
    <xf numFmtId="0" fontId="1" fillId="10" borderId="31" xfId="0" applyFont="1" applyFill="1" applyBorder="1" applyAlignment="1" applyProtection="1">
      <alignment horizontal="center"/>
    </xf>
    <xf numFmtId="0" fontId="1" fillId="10" borderId="30" xfId="0" applyFont="1" applyFill="1" applyBorder="1" applyAlignment="1" applyProtection="1">
      <alignment horizontal="center" vertical="center"/>
    </xf>
    <xf numFmtId="0" fontId="1" fillId="10" borderId="31" xfId="0" applyFont="1" applyFill="1" applyBorder="1" applyAlignment="1" applyProtection="1">
      <alignment horizontal="center" vertical="center"/>
    </xf>
    <xf numFmtId="0" fontId="0" fillId="10" borderId="1" xfId="0" applyFill="1" applyBorder="1" applyAlignment="1" applyProtection="1">
      <alignment horizontal="center"/>
    </xf>
    <xf numFmtId="11" fontId="0" fillId="10" borderId="1" xfId="0" applyNumberFormat="1" applyFill="1" applyBorder="1" applyAlignment="1" applyProtection="1">
      <alignment horizontal="center"/>
    </xf>
    <xf numFmtId="11" fontId="0" fillId="10" borderId="22" xfId="0" applyNumberFormat="1" applyFill="1" applyBorder="1" applyAlignment="1" applyProtection="1">
      <alignment horizontal="center"/>
    </xf>
    <xf numFmtId="11" fontId="0" fillId="10" borderId="24" xfId="0" applyNumberFormat="1" applyFill="1" applyBorder="1" applyAlignment="1" applyProtection="1">
      <alignment horizontal="center"/>
    </xf>
    <xf numFmtId="0" fontId="0" fillId="10" borderId="25" xfId="0" applyFill="1" applyBorder="1" applyAlignment="1" applyProtection="1">
      <alignment horizontal="center"/>
    </xf>
    <xf numFmtId="0" fontId="1" fillId="0" borderId="0" xfId="0" applyFont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1" fillId="10" borderId="42" xfId="0" applyFont="1" applyFill="1" applyBorder="1" applyProtection="1"/>
    <xf numFmtId="0" fontId="1" fillId="10" borderId="43" xfId="0" applyFont="1" applyFill="1" applyBorder="1" applyProtection="1"/>
    <xf numFmtId="0" fontId="1" fillId="10" borderId="14" xfId="0" applyFont="1" applyFill="1" applyBorder="1" applyAlignment="1" applyProtection="1">
      <alignment horizontal="center" vertical="center"/>
    </xf>
    <xf numFmtId="0" fontId="1" fillId="10" borderId="41" xfId="0" applyFont="1" applyFill="1" applyBorder="1" applyProtection="1"/>
    <xf numFmtId="0" fontId="0" fillId="10" borderId="36" xfId="0" applyFill="1" applyBorder="1" applyAlignment="1" applyProtection="1">
      <alignment horizontal="center"/>
    </xf>
    <xf numFmtId="11" fontId="0" fillId="10" borderId="36" xfId="0" applyNumberFormat="1" applyFill="1" applyBorder="1" applyAlignment="1" applyProtection="1">
      <alignment horizontal="center"/>
    </xf>
    <xf numFmtId="11" fontId="0" fillId="10" borderId="37" xfId="0" applyNumberFormat="1" applyFill="1" applyBorder="1" applyAlignment="1" applyProtection="1">
      <alignment horizontal="center"/>
    </xf>
    <xf numFmtId="0" fontId="1" fillId="10" borderId="44" xfId="0" applyFont="1" applyFill="1" applyBorder="1" applyAlignment="1" applyProtection="1">
      <alignment horizontal="center" vertical="center"/>
    </xf>
    <xf numFmtId="0" fontId="1" fillId="10" borderId="19" xfId="0" applyFont="1" applyFill="1" applyBorder="1" applyAlignment="1" applyProtection="1">
      <alignment horizontal="center" vertical="center"/>
    </xf>
    <xf numFmtId="0" fontId="1" fillId="10" borderId="20" xfId="0" applyFont="1" applyFill="1" applyBorder="1" applyAlignment="1" applyProtection="1">
      <alignment horizontal="center" vertical="center"/>
    </xf>
    <xf numFmtId="0" fontId="1" fillId="10" borderId="20" xfId="0" applyFont="1" applyFill="1" applyBorder="1" applyAlignment="1" applyProtection="1">
      <alignment horizontal="left"/>
    </xf>
    <xf numFmtId="0" fontId="1" fillId="10" borderId="37" xfId="0" applyFont="1" applyFill="1" applyBorder="1" applyAlignment="1" applyProtection="1">
      <alignment horizontal="left"/>
    </xf>
    <xf numFmtId="0" fontId="1" fillId="10" borderId="22" xfId="0" applyFont="1" applyFill="1" applyBorder="1" applyAlignment="1" applyProtection="1">
      <alignment horizontal="left"/>
    </xf>
    <xf numFmtId="0" fontId="1" fillId="10" borderId="25" xfId="0" applyFont="1" applyFill="1" applyBorder="1" applyAlignment="1" applyProtection="1">
      <alignment horizontal="left"/>
    </xf>
    <xf numFmtId="0" fontId="0" fillId="0" borderId="15" xfId="0" applyFont="1" applyFill="1" applyBorder="1" applyAlignment="1" applyProtection="1">
      <alignment horizontal="right"/>
    </xf>
    <xf numFmtId="0" fontId="0" fillId="0" borderId="7" xfId="0" applyFont="1" applyFill="1" applyBorder="1" applyAlignment="1" applyProtection="1">
      <alignment horizontal="right"/>
      <protection locked="0"/>
    </xf>
    <xf numFmtId="0" fontId="0" fillId="0" borderId="8" xfId="0" applyFont="1" applyFill="1" applyBorder="1" applyAlignment="1" applyProtection="1">
      <alignment horizontal="right"/>
      <protection locked="0"/>
    </xf>
    <xf numFmtId="0" fontId="0" fillId="0" borderId="9" xfId="0" applyFont="1" applyFill="1" applyBorder="1" applyAlignment="1" applyProtection="1">
      <alignment horizontal="right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workbookViewId="0">
      <selection activeCell="I14" sqref="I14"/>
    </sheetView>
  </sheetViews>
  <sheetFormatPr baseColWidth="10" defaultRowHeight="15" x14ac:dyDescent="0.25"/>
  <cols>
    <col min="1" max="1" width="8.7109375" customWidth="1"/>
    <col min="2" max="2" width="9.5703125" customWidth="1"/>
    <col min="3" max="3" width="5.5703125" customWidth="1"/>
    <col min="4" max="4" width="5.85546875" customWidth="1"/>
    <col min="5" max="5" width="23" customWidth="1"/>
  </cols>
  <sheetData>
    <row r="1" spans="1:5" ht="15.75" thickBot="1" x14ac:dyDescent="0.3">
      <c r="A1" s="2" t="s">
        <v>76</v>
      </c>
      <c r="B1" s="1" t="s">
        <v>74</v>
      </c>
      <c r="C1" s="171" t="s">
        <v>13</v>
      </c>
      <c r="D1" s="172"/>
      <c r="E1" s="1" t="s">
        <v>75</v>
      </c>
    </row>
    <row r="2" spans="1:5" ht="18" x14ac:dyDescent="0.25">
      <c r="A2" s="28" t="s">
        <v>0</v>
      </c>
      <c r="B2" s="29" t="s">
        <v>6</v>
      </c>
      <c r="C2" s="22" t="s">
        <v>77</v>
      </c>
      <c r="D2" s="6">
        <v>18</v>
      </c>
      <c r="E2" s="30">
        <v>1E+18</v>
      </c>
    </row>
    <row r="3" spans="1:5" ht="18" x14ac:dyDescent="0.25">
      <c r="A3" s="7" t="s">
        <v>1</v>
      </c>
      <c r="B3" s="8" t="s">
        <v>7</v>
      </c>
      <c r="C3" s="23" t="s">
        <v>77</v>
      </c>
      <c r="D3" s="9">
        <v>15</v>
      </c>
      <c r="E3" s="10">
        <v>1000000000000000</v>
      </c>
    </row>
    <row r="4" spans="1:5" ht="18" x14ac:dyDescent="0.25">
      <c r="A4" s="7" t="s">
        <v>2</v>
      </c>
      <c r="B4" s="8" t="s">
        <v>8</v>
      </c>
      <c r="C4" s="23" t="s">
        <v>77</v>
      </c>
      <c r="D4" s="9">
        <v>12</v>
      </c>
      <c r="E4" s="10">
        <v>1000000000000</v>
      </c>
    </row>
    <row r="5" spans="1:5" ht="18" x14ac:dyDescent="0.25">
      <c r="A5" s="7" t="s">
        <v>3</v>
      </c>
      <c r="B5" s="8" t="s">
        <v>9</v>
      </c>
      <c r="C5" s="23" t="s">
        <v>77</v>
      </c>
      <c r="D5" s="9">
        <v>9</v>
      </c>
      <c r="E5" s="10">
        <v>1000000000</v>
      </c>
    </row>
    <row r="6" spans="1:5" ht="18" x14ac:dyDescent="0.25">
      <c r="A6" s="7" t="s">
        <v>4</v>
      </c>
      <c r="B6" s="8" t="s">
        <v>10</v>
      </c>
      <c r="C6" s="23" t="s">
        <v>77</v>
      </c>
      <c r="D6" s="9">
        <v>6</v>
      </c>
      <c r="E6" s="10">
        <v>1000000</v>
      </c>
    </row>
    <row r="7" spans="1:5" ht="18" x14ac:dyDescent="0.25">
      <c r="A7" s="7" t="s">
        <v>5</v>
      </c>
      <c r="B7" s="8" t="s">
        <v>12</v>
      </c>
      <c r="C7" s="23" t="s">
        <v>77</v>
      </c>
      <c r="D7" s="9">
        <v>3</v>
      </c>
      <c r="E7" s="10">
        <v>1000</v>
      </c>
    </row>
    <row r="8" spans="1:5" ht="18" x14ac:dyDescent="0.25">
      <c r="A8" s="7" t="s">
        <v>14</v>
      </c>
      <c r="B8" s="8" t="s">
        <v>15</v>
      </c>
      <c r="C8" s="23" t="s">
        <v>77</v>
      </c>
      <c r="D8" s="9">
        <v>2</v>
      </c>
      <c r="E8" s="10">
        <v>100</v>
      </c>
    </row>
    <row r="9" spans="1:5" ht="18.75" thickBot="1" x14ac:dyDescent="0.3">
      <c r="A9" s="18" t="s">
        <v>16</v>
      </c>
      <c r="B9" s="19" t="s">
        <v>25</v>
      </c>
      <c r="C9" s="24" t="s">
        <v>77</v>
      </c>
      <c r="D9" s="20">
        <v>1</v>
      </c>
      <c r="E9" s="31">
        <v>10</v>
      </c>
    </row>
    <row r="10" spans="1:5" ht="18" x14ac:dyDescent="0.25">
      <c r="A10" s="4" t="s">
        <v>17</v>
      </c>
      <c r="B10" s="5" t="s">
        <v>54</v>
      </c>
      <c r="C10" s="25" t="s">
        <v>77</v>
      </c>
      <c r="D10" s="26">
        <v>-1</v>
      </c>
      <c r="E10" s="27">
        <v>0.1</v>
      </c>
    </row>
    <row r="11" spans="1:5" ht="18" x14ac:dyDescent="0.25">
      <c r="A11" s="7" t="s">
        <v>18</v>
      </c>
      <c r="B11" s="8" t="s">
        <v>26</v>
      </c>
      <c r="C11" s="23" t="s">
        <v>77</v>
      </c>
      <c r="D11" s="9">
        <v>-2</v>
      </c>
      <c r="E11" s="11">
        <v>0.01</v>
      </c>
    </row>
    <row r="12" spans="1:5" ht="18" x14ac:dyDescent="0.25">
      <c r="A12" s="7" t="s">
        <v>19</v>
      </c>
      <c r="B12" s="8" t="s">
        <v>27</v>
      </c>
      <c r="C12" s="23" t="s">
        <v>77</v>
      </c>
      <c r="D12" s="9">
        <v>-3</v>
      </c>
      <c r="E12" s="12">
        <v>1E-3</v>
      </c>
    </row>
    <row r="13" spans="1:5" ht="20.25" x14ac:dyDescent="0.4">
      <c r="A13" s="7" t="s">
        <v>20</v>
      </c>
      <c r="B13" s="13" t="s">
        <v>27</v>
      </c>
      <c r="C13" s="23" t="s">
        <v>77</v>
      </c>
      <c r="D13" s="9">
        <v>-6</v>
      </c>
      <c r="E13" s="14">
        <v>9.9999999999999995E-7</v>
      </c>
    </row>
    <row r="14" spans="1:5" ht="18" x14ac:dyDescent="0.25">
      <c r="A14" s="7" t="s">
        <v>21</v>
      </c>
      <c r="B14" s="8" t="s">
        <v>61</v>
      </c>
      <c r="C14" s="23" t="s">
        <v>77</v>
      </c>
      <c r="D14" s="9">
        <v>-9</v>
      </c>
      <c r="E14" s="15">
        <v>1.0000000000000001E-9</v>
      </c>
    </row>
    <row r="15" spans="1:5" ht="18" x14ac:dyDescent="0.25">
      <c r="A15" s="7" t="s">
        <v>22</v>
      </c>
      <c r="B15" s="8" t="s">
        <v>63</v>
      </c>
      <c r="C15" s="23" t="s">
        <v>77</v>
      </c>
      <c r="D15" s="9">
        <v>-12</v>
      </c>
      <c r="E15" s="16">
        <v>9.9999999999999998E-13</v>
      </c>
    </row>
    <row r="16" spans="1:5" ht="18" x14ac:dyDescent="0.25">
      <c r="A16" s="7" t="s">
        <v>23</v>
      </c>
      <c r="B16" s="8" t="s">
        <v>56</v>
      </c>
      <c r="C16" s="23" t="s">
        <v>77</v>
      </c>
      <c r="D16" s="9">
        <v>-15</v>
      </c>
      <c r="E16" s="17">
        <v>1.0000000000000001E-15</v>
      </c>
    </row>
    <row r="17" spans="1:5" ht="18.75" thickBot="1" x14ac:dyDescent="0.3">
      <c r="A17" s="18" t="s">
        <v>24</v>
      </c>
      <c r="B17" s="19" t="s">
        <v>52</v>
      </c>
      <c r="C17" s="24" t="s">
        <v>77</v>
      </c>
      <c r="D17" s="20">
        <v>-18</v>
      </c>
      <c r="E17" s="21">
        <v>9.9999999999999998E-20</v>
      </c>
    </row>
  </sheetData>
  <mergeCells count="1">
    <mergeCell ref="C1:D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H1:L29"/>
  <sheetViews>
    <sheetView showGridLines="0" topLeftCell="A15" workbookViewId="0">
      <selection activeCell="P10" sqref="P10"/>
    </sheetView>
  </sheetViews>
  <sheetFormatPr baseColWidth="10" defaultRowHeight="15" x14ac:dyDescent="0.25"/>
  <sheetData>
    <row r="1" spans="8:12" ht="15.75" thickBot="1" x14ac:dyDescent="0.3"/>
    <row r="2" spans="8:12" ht="15.75" thickBot="1" x14ac:dyDescent="0.3">
      <c r="H2" s="173" t="s">
        <v>50</v>
      </c>
      <c r="I2" s="174"/>
      <c r="K2" s="175" t="s">
        <v>51</v>
      </c>
      <c r="L2" s="176"/>
    </row>
    <row r="3" spans="8:12" ht="15.75" thickBot="1" x14ac:dyDescent="0.3">
      <c r="H3" s="152" t="s">
        <v>48</v>
      </c>
      <c r="I3" s="152" t="s">
        <v>49</v>
      </c>
      <c r="K3" s="162" t="s">
        <v>48</v>
      </c>
      <c r="L3" s="145" t="s">
        <v>49</v>
      </c>
    </row>
    <row r="4" spans="8:12" ht="18" x14ac:dyDescent="0.4">
      <c r="H4" s="153" t="s">
        <v>28</v>
      </c>
      <c r="I4" s="156" t="s">
        <v>28</v>
      </c>
      <c r="K4" s="163" t="s">
        <v>52</v>
      </c>
      <c r="L4" s="159" t="s">
        <v>52</v>
      </c>
    </row>
    <row r="5" spans="8:12" ht="18" x14ac:dyDescent="0.4">
      <c r="H5" s="154" t="s">
        <v>29</v>
      </c>
      <c r="I5" s="157" t="s">
        <v>29</v>
      </c>
      <c r="K5" s="164" t="s">
        <v>53</v>
      </c>
      <c r="L5" s="160" t="s">
        <v>53</v>
      </c>
    </row>
    <row r="6" spans="8:12" ht="18" x14ac:dyDescent="0.4">
      <c r="H6" s="154" t="s">
        <v>30</v>
      </c>
      <c r="I6" s="157" t="s">
        <v>30</v>
      </c>
      <c r="K6" s="164" t="s">
        <v>26</v>
      </c>
      <c r="L6" s="160" t="s">
        <v>26</v>
      </c>
    </row>
    <row r="7" spans="8:12" ht="18" x14ac:dyDescent="0.4">
      <c r="H7" s="154" t="s">
        <v>31</v>
      </c>
      <c r="I7" s="157" t="s">
        <v>31</v>
      </c>
      <c r="K7" s="164" t="s">
        <v>54</v>
      </c>
      <c r="L7" s="160" t="s">
        <v>54</v>
      </c>
    </row>
    <row r="8" spans="8:12" ht="18" x14ac:dyDescent="0.4">
      <c r="H8" s="154" t="s">
        <v>6</v>
      </c>
      <c r="I8" s="157" t="s">
        <v>6</v>
      </c>
      <c r="K8" s="164" t="s">
        <v>55</v>
      </c>
      <c r="L8" s="160" t="s">
        <v>55</v>
      </c>
    </row>
    <row r="9" spans="8:12" ht="18" x14ac:dyDescent="0.4">
      <c r="H9" s="154" t="s">
        <v>32</v>
      </c>
      <c r="I9" s="157" t="s">
        <v>32</v>
      </c>
      <c r="K9" s="164" t="s">
        <v>56</v>
      </c>
      <c r="L9" s="160" t="s">
        <v>56</v>
      </c>
    </row>
    <row r="10" spans="8:12" ht="18" x14ac:dyDescent="0.4">
      <c r="H10" s="154" t="s">
        <v>9</v>
      </c>
      <c r="I10" s="157" t="s">
        <v>9</v>
      </c>
      <c r="K10" s="164" t="s">
        <v>57</v>
      </c>
      <c r="L10" s="160" t="s">
        <v>57</v>
      </c>
    </row>
    <row r="11" spans="8:12" ht="18" x14ac:dyDescent="0.4">
      <c r="H11" s="154" t="s">
        <v>33</v>
      </c>
      <c r="I11" s="157" t="s">
        <v>33</v>
      </c>
      <c r="K11" s="164" t="s">
        <v>15</v>
      </c>
      <c r="L11" s="160" t="s">
        <v>15</v>
      </c>
    </row>
    <row r="12" spans="8:12" ht="18" x14ac:dyDescent="0.4">
      <c r="H12" s="154" t="s">
        <v>34</v>
      </c>
      <c r="I12" s="157" t="s">
        <v>34</v>
      </c>
      <c r="K12" s="164" t="s">
        <v>58</v>
      </c>
      <c r="L12" s="160" t="s">
        <v>58</v>
      </c>
    </row>
    <row r="13" spans="8:12" ht="18" x14ac:dyDescent="0.4">
      <c r="H13" s="154" t="s">
        <v>35</v>
      </c>
      <c r="I13" s="157" t="s">
        <v>35</v>
      </c>
      <c r="K13" s="164" t="s">
        <v>59</v>
      </c>
      <c r="L13" s="160" t="s">
        <v>59</v>
      </c>
    </row>
    <row r="14" spans="8:12" ht="18" x14ac:dyDescent="0.4">
      <c r="H14" s="154" t="s">
        <v>11</v>
      </c>
      <c r="I14" s="157" t="s">
        <v>11</v>
      </c>
      <c r="K14" s="164" t="s">
        <v>12</v>
      </c>
      <c r="L14" s="160" t="s">
        <v>12</v>
      </c>
    </row>
    <row r="15" spans="8:12" ht="18" x14ac:dyDescent="0.4">
      <c r="H15" s="154" t="s">
        <v>36</v>
      </c>
      <c r="I15" s="157" t="s">
        <v>36</v>
      </c>
      <c r="K15" s="164" t="s">
        <v>60</v>
      </c>
      <c r="L15" s="160" t="s">
        <v>60</v>
      </c>
    </row>
    <row r="16" spans="8:12" ht="18" x14ac:dyDescent="0.4">
      <c r="H16" s="154" t="s">
        <v>10</v>
      </c>
      <c r="I16" s="157" t="s">
        <v>10</v>
      </c>
      <c r="K16" s="164" t="s">
        <v>27</v>
      </c>
      <c r="L16" s="160" t="s">
        <v>27</v>
      </c>
    </row>
    <row r="17" spans="8:12" ht="18" x14ac:dyDescent="0.4">
      <c r="H17" s="154" t="s">
        <v>37</v>
      </c>
      <c r="I17" s="157" t="s">
        <v>37</v>
      </c>
      <c r="K17" s="164" t="s">
        <v>61</v>
      </c>
      <c r="L17" s="160" t="s">
        <v>61</v>
      </c>
    </row>
    <row r="18" spans="8:12" ht="18" x14ac:dyDescent="0.4">
      <c r="H18" s="154" t="s">
        <v>38</v>
      </c>
      <c r="I18" s="157" t="s">
        <v>38</v>
      </c>
      <c r="K18" s="164" t="s">
        <v>62</v>
      </c>
      <c r="L18" s="160" t="s">
        <v>62</v>
      </c>
    </row>
    <row r="19" spans="8:12" ht="18" x14ac:dyDescent="0.4">
      <c r="H19" s="154" t="s">
        <v>7</v>
      </c>
      <c r="I19" s="157" t="s">
        <v>7</v>
      </c>
      <c r="K19" s="164" t="s">
        <v>63</v>
      </c>
      <c r="L19" s="160" t="s">
        <v>63</v>
      </c>
    </row>
    <row r="20" spans="8:12" ht="18" x14ac:dyDescent="0.4">
      <c r="H20" s="154" t="s">
        <v>39</v>
      </c>
      <c r="I20" s="157" t="s">
        <v>39</v>
      </c>
      <c r="K20" s="164" t="s">
        <v>64</v>
      </c>
      <c r="L20" s="160" t="s">
        <v>64</v>
      </c>
    </row>
    <row r="21" spans="8:12" ht="18" x14ac:dyDescent="0.4">
      <c r="H21" s="154" t="s">
        <v>40</v>
      </c>
      <c r="I21" s="157" t="s">
        <v>40</v>
      </c>
      <c r="K21" s="164" t="s">
        <v>65</v>
      </c>
      <c r="L21" s="160" t="s">
        <v>65</v>
      </c>
    </row>
    <row r="22" spans="8:12" ht="18" x14ac:dyDescent="0.4">
      <c r="H22" s="154" t="s">
        <v>41</v>
      </c>
      <c r="I22" s="157" t="s">
        <v>41</v>
      </c>
      <c r="K22" s="164" t="s">
        <v>66</v>
      </c>
      <c r="L22" s="160" t="s">
        <v>66</v>
      </c>
    </row>
    <row r="23" spans="8:12" ht="18" x14ac:dyDescent="0.4">
      <c r="H23" s="154" t="s">
        <v>8</v>
      </c>
      <c r="I23" s="157" t="s">
        <v>8</v>
      </c>
      <c r="K23" s="164" t="s">
        <v>67</v>
      </c>
      <c r="L23" s="160" t="s">
        <v>67</v>
      </c>
    </row>
    <row r="24" spans="8:12" ht="18" x14ac:dyDescent="0.4">
      <c r="H24" s="154" t="s">
        <v>42</v>
      </c>
      <c r="I24" s="157" t="s">
        <v>42</v>
      </c>
      <c r="K24" s="164" t="s">
        <v>68</v>
      </c>
      <c r="L24" s="160" t="s">
        <v>68</v>
      </c>
    </row>
    <row r="25" spans="8:12" ht="18" x14ac:dyDescent="0.4">
      <c r="H25" s="154" t="s">
        <v>43</v>
      </c>
      <c r="I25" s="157" t="s">
        <v>43</v>
      </c>
      <c r="K25" s="164" t="s">
        <v>69</v>
      </c>
      <c r="L25" s="160" t="s">
        <v>69</v>
      </c>
    </row>
    <row r="26" spans="8:12" ht="18" x14ac:dyDescent="0.4">
      <c r="H26" s="154" t="s">
        <v>44</v>
      </c>
      <c r="I26" s="157" t="s">
        <v>44</v>
      </c>
      <c r="K26" s="164" t="s">
        <v>70</v>
      </c>
      <c r="L26" s="160" t="s">
        <v>70</v>
      </c>
    </row>
    <row r="27" spans="8:12" ht="18" x14ac:dyDescent="0.4">
      <c r="H27" s="154" t="s">
        <v>45</v>
      </c>
      <c r="I27" s="157" t="s">
        <v>45</v>
      </c>
      <c r="K27" s="164" t="s">
        <v>71</v>
      </c>
      <c r="L27" s="160" t="s">
        <v>71</v>
      </c>
    </row>
    <row r="28" spans="8:12" ht="18" x14ac:dyDescent="0.4">
      <c r="H28" s="154" t="s">
        <v>46</v>
      </c>
      <c r="I28" s="157" t="s">
        <v>46</v>
      </c>
      <c r="K28" s="164" t="s">
        <v>72</v>
      </c>
      <c r="L28" s="160" t="s">
        <v>72</v>
      </c>
    </row>
    <row r="29" spans="8:12" ht="18.75" thickBot="1" x14ac:dyDescent="0.45">
      <c r="H29" s="155" t="s">
        <v>47</v>
      </c>
      <c r="I29" s="158" t="s">
        <v>47</v>
      </c>
      <c r="K29" s="165" t="s">
        <v>73</v>
      </c>
      <c r="L29" s="161" t="s">
        <v>73</v>
      </c>
    </row>
  </sheetData>
  <mergeCells count="2">
    <mergeCell ref="H2:I2"/>
    <mergeCell ref="K2:L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52"/>
  <sheetViews>
    <sheetView workbookViewId="0">
      <selection activeCell="F18" sqref="F18"/>
    </sheetView>
  </sheetViews>
  <sheetFormatPr baseColWidth="10" defaultRowHeight="15" x14ac:dyDescent="0.25"/>
  <cols>
    <col min="2" max="2" width="20.140625" customWidth="1"/>
    <col min="3" max="4" width="4.85546875" customWidth="1"/>
    <col min="5" max="5" width="7" customWidth="1"/>
    <col min="6" max="11" width="20.7109375" customWidth="1"/>
  </cols>
  <sheetData>
    <row r="1" spans="1:27" ht="30.75" x14ac:dyDescent="0.45">
      <c r="A1" s="79" t="s">
        <v>158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  <c r="Z1" s="36"/>
      <c r="AA1" s="36"/>
    </row>
    <row r="2" spans="1:27" x14ac:dyDescent="0.25">
      <c r="A2" s="36"/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  <c r="AA2" s="36"/>
    </row>
    <row r="3" spans="1:27" x14ac:dyDescent="0.25">
      <c r="A3" s="36"/>
      <c r="B3" s="36"/>
      <c r="C3" s="36"/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  <c r="AA3" s="36"/>
    </row>
    <row r="4" spans="1:27" ht="15" customHeight="1" x14ac:dyDescent="0.25">
      <c r="A4" s="36"/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  <c r="AA4" s="36"/>
    </row>
    <row r="5" spans="1:27" ht="15" customHeight="1" x14ac:dyDescent="0.25">
      <c r="A5" s="36"/>
      <c r="B5" s="36"/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  <c r="AA5" s="36"/>
    </row>
    <row r="6" spans="1:27" ht="15" customHeight="1" thickBot="1" x14ac:dyDescent="0.3">
      <c r="A6" s="36"/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</row>
    <row r="7" spans="1:27" ht="15" customHeight="1" thickBot="1" x14ac:dyDescent="0.3">
      <c r="A7" s="36"/>
      <c r="B7" s="177"/>
      <c r="C7" s="177"/>
      <c r="D7" s="181" t="s">
        <v>156</v>
      </c>
      <c r="E7" s="182"/>
      <c r="F7" s="92" t="s">
        <v>78</v>
      </c>
      <c r="G7" s="93" t="s">
        <v>79</v>
      </c>
      <c r="H7" s="93" t="s">
        <v>27</v>
      </c>
      <c r="I7" s="93" t="s">
        <v>80</v>
      </c>
      <c r="J7" s="93" t="s">
        <v>81</v>
      </c>
      <c r="K7" s="94" t="s">
        <v>82</v>
      </c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</row>
    <row r="8" spans="1:27" ht="15" customHeight="1" x14ac:dyDescent="0.25">
      <c r="A8" s="36"/>
      <c r="B8" s="169"/>
      <c r="C8" s="170"/>
      <c r="D8" s="166"/>
      <c r="E8" s="129" t="s">
        <v>78</v>
      </c>
      <c r="F8" s="115">
        <v>1</v>
      </c>
      <c r="G8" s="116">
        <v>0.1</v>
      </c>
      <c r="H8" s="116">
        <v>1E-3</v>
      </c>
      <c r="I8" s="116">
        <v>3.9399999999999998E-2</v>
      </c>
      <c r="J8" s="116">
        <v>3.2799999999999999E-3</v>
      </c>
      <c r="K8" s="130">
        <v>1.09E-3</v>
      </c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</row>
    <row r="9" spans="1:27" ht="15" customHeight="1" x14ac:dyDescent="0.25">
      <c r="A9" s="36"/>
      <c r="B9" s="169"/>
      <c r="C9" s="170"/>
      <c r="D9" s="167"/>
      <c r="E9" s="127" t="s">
        <v>79</v>
      </c>
      <c r="F9" s="107">
        <v>10</v>
      </c>
      <c r="G9" s="33">
        <v>1</v>
      </c>
      <c r="H9" s="33">
        <v>100</v>
      </c>
      <c r="I9" s="34">
        <v>0.39400000000000002</v>
      </c>
      <c r="J9" s="34">
        <v>3.2799999999999996E-2</v>
      </c>
      <c r="K9" s="110">
        <v>1.09E-2</v>
      </c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</row>
    <row r="10" spans="1:27" ht="15" customHeight="1" x14ac:dyDescent="0.25">
      <c r="A10" s="36"/>
      <c r="B10" s="169"/>
      <c r="C10" s="170"/>
      <c r="D10" s="167">
        <v>2</v>
      </c>
      <c r="E10" s="127" t="s">
        <v>27</v>
      </c>
      <c r="F10" s="107">
        <v>1000</v>
      </c>
      <c r="G10" s="34">
        <v>100</v>
      </c>
      <c r="H10" s="33">
        <v>1</v>
      </c>
      <c r="I10" s="34">
        <v>39.4</v>
      </c>
      <c r="J10" s="35">
        <v>3.28</v>
      </c>
      <c r="K10" s="108">
        <v>1.0900000000000001</v>
      </c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</row>
    <row r="11" spans="1:27" ht="15" customHeight="1" x14ac:dyDescent="0.25">
      <c r="A11" s="36"/>
      <c r="B11" s="169"/>
      <c r="C11" s="170"/>
      <c r="D11" s="167"/>
      <c r="E11" s="127" t="s">
        <v>80</v>
      </c>
      <c r="F11" s="109">
        <v>25.4</v>
      </c>
      <c r="G11" s="33">
        <v>2.54</v>
      </c>
      <c r="H11" s="34">
        <v>2.5399999999999999E-2</v>
      </c>
      <c r="I11" s="33">
        <v>1</v>
      </c>
      <c r="J11" s="34">
        <v>8.3299999999999999E-2</v>
      </c>
      <c r="K11" s="110">
        <v>27.8</v>
      </c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</row>
    <row r="12" spans="1:27" ht="15" customHeight="1" x14ac:dyDescent="0.25">
      <c r="A12" s="36"/>
      <c r="B12" s="169"/>
      <c r="C12" s="170"/>
      <c r="D12" s="167"/>
      <c r="E12" s="127" t="s">
        <v>81</v>
      </c>
      <c r="F12" s="109">
        <v>304</v>
      </c>
      <c r="G12" s="34">
        <v>30.5</v>
      </c>
      <c r="H12" s="34">
        <v>3.0499999999999999E-2</v>
      </c>
      <c r="I12" s="34">
        <v>12</v>
      </c>
      <c r="J12" s="33">
        <v>1</v>
      </c>
      <c r="K12" s="110">
        <v>0.32999999999999996</v>
      </c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</row>
    <row r="13" spans="1:27" ht="15" customHeight="1" thickBot="1" x14ac:dyDescent="0.3">
      <c r="A13" s="36"/>
      <c r="B13" s="169"/>
      <c r="C13" s="170"/>
      <c r="D13" s="168"/>
      <c r="E13" s="128" t="s">
        <v>82</v>
      </c>
      <c r="F13" s="111">
        <v>914</v>
      </c>
      <c r="G13" s="112">
        <v>91.4</v>
      </c>
      <c r="H13" s="112">
        <v>9.1400000000000009E-2</v>
      </c>
      <c r="I13" s="112">
        <v>36</v>
      </c>
      <c r="J13" s="113">
        <v>3</v>
      </c>
      <c r="K13" s="114">
        <v>1</v>
      </c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</row>
    <row r="14" spans="1:27" x14ac:dyDescent="0.25">
      <c r="A14" s="36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</row>
    <row r="15" spans="1:27" ht="15.75" thickBot="1" x14ac:dyDescent="0.3">
      <c r="A15" s="36"/>
      <c r="B15" s="36"/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</row>
    <row r="16" spans="1:27" x14ac:dyDescent="0.25">
      <c r="A16" s="36"/>
      <c r="B16" s="36"/>
      <c r="C16" s="36"/>
      <c r="D16" s="36"/>
      <c r="E16" s="36"/>
      <c r="F16" s="178" t="s">
        <v>157</v>
      </c>
      <c r="G16" s="179"/>
      <c r="H16" s="179"/>
      <c r="I16" s="179"/>
      <c r="J16" s="179"/>
      <c r="K16" s="180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</row>
    <row r="17" spans="1:27" ht="15.75" thickBot="1" x14ac:dyDescent="0.3">
      <c r="A17" s="36"/>
      <c r="B17" s="36"/>
      <c r="C17" s="36"/>
      <c r="D17" s="36"/>
      <c r="E17" s="36"/>
      <c r="F17" s="98" t="s">
        <v>78</v>
      </c>
      <c r="G17" s="99" t="s">
        <v>79</v>
      </c>
      <c r="H17" s="99" t="s">
        <v>27</v>
      </c>
      <c r="I17" s="99" t="s">
        <v>80</v>
      </c>
      <c r="J17" s="99" t="s">
        <v>81</v>
      </c>
      <c r="K17" s="100" t="s">
        <v>82</v>
      </c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</row>
    <row r="18" spans="1:27" ht="15.75" thickBot="1" x14ac:dyDescent="0.3">
      <c r="A18" s="36"/>
      <c r="B18" s="36"/>
      <c r="C18" s="36"/>
      <c r="D18" s="36"/>
      <c r="E18" s="36"/>
      <c r="F18" s="121">
        <f ca="1">OFFSET($D$1,SUMPRODUCT((ROW($D$8:$D$13))*(ISNUMBER($D$8:$D$13)))-1,0)*SUMPRODUCT(($E$8:$E$13=OFFSET($D$1,SUMPRODUCT((ROW($D$8:$D$13))*(ISNUMBER($D$8:$D$13)))-1,1))*($F$7:$K$7=F$17)*($F$8:$K$13))</f>
        <v>2000</v>
      </c>
      <c r="G18" s="121">
        <f t="shared" ref="G18:J18" ca="1" si="0">OFFSET($D$1,SUMPRODUCT((ROW($D$8:$D$13))*(ISNUMBER($D$8:$D$13)))-1,0)*SUMPRODUCT(($E$8:$E$13=OFFSET($D$1,SUMPRODUCT((ROW($D$8:$D$13))*(ISNUMBER($D$8:$D$13)))-1,1))*($F$7:$K$7=G$17)*($F$8:$K$13))</f>
        <v>200</v>
      </c>
      <c r="H18" s="121">
        <f t="shared" ca="1" si="0"/>
        <v>2</v>
      </c>
      <c r="I18" s="121">
        <f t="shared" ca="1" si="0"/>
        <v>78.8</v>
      </c>
      <c r="J18" s="121">
        <f t="shared" ca="1" si="0"/>
        <v>6.56</v>
      </c>
      <c r="K18" s="121">
        <f ca="1">OFFSET($D$1,SUMPRODUCT((ROW($D$8:$D$13))*(ISNUMBER($D$8:$D$13)))-1,0)*SUMPRODUCT(($E$8:$E$13=OFFSET($D$1,SUMPRODUCT((ROW($D$8:$D$13))*(ISNUMBER($D$8:$D$13)))-1,1))*($F$7:$K$7=K$17)*($F$8:$K$13))</f>
        <v>2.1800000000000002</v>
      </c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</row>
    <row r="19" spans="1:27" x14ac:dyDescent="0.25">
      <c r="A19" s="36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</row>
    <row r="20" spans="1:27" x14ac:dyDescent="0.25">
      <c r="A20" s="36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</row>
    <row r="21" spans="1:27" x14ac:dyDescent="0.25">
      <c r="A21" s="36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</row>
    <row r="22" spans="1:27" x14ac:dyDescent="0.25">
      <c r="A22" s="36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</row>
    <row r="23" spans="1:27" x14ac:dyDescent="0.25">
      <c r="A23" s="36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</row>
    <row r="24" spans="1:27" x14ac:dyDescent="0.25">
      <c r="A24" s="36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</row>
    <row r="25" spans="1:27" x14ac:dyDescent="0.25">
      <c r="A25" s="36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</row>
    <row r="26" spans="1:27" x14ac:dyDescent="0.25">
      <c r="A26" s="36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</row>
    <row r="27" spans="1:27" x14ac:dyDescent="0.25">
      <c r="A27" s="36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</row>
    <row r="28" spans="1:27" x14ac:dyDescent="0.25">
      <c r="A28" s="36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</row>
    <row r="29" spans="1:27" x14ac:dyDescent="0.25">
      <c r="A29" s="36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</row>
    <row r="30" spans="1:27" x14ac:dyDescent="0.25">
      <c r="A30" s="36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</row>
    <row r="31" spans="1:27" x14ac:dyDescent="0.25">
      <c r="A31" s="36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</row>
    <row r="32" spans="1:27" x14ac:dyDescent="0.25">
      <c r="A32" s="36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</row>
    <row r="33" spans="1:27" x14ac:dyDescent="0.25">
      <c r="A33" s="36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</row>
    <row r="34" spans="1:27" x14ac:dyDescent="0.25">
      <c r="A34" s="36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</row>
    <row r="35" spans="1:27" x14ac:dyDescent="0.25">
      <c r="A35" s="36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</row>
    <row r="36" spans="1:27" x14ac:dyDescent="0.25">
      <c r="A36" s="36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</row>
    <row r="37" spans="1:27" x14ac:dyDescent="0.25">
      <c r="A37" s="36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</row>
    <row r="38" spans="1:27" x14ac:dyDescent="0.25">
      <c r="A38" s="36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</row>
    <row r="39" spans="1:27" x14ac:dyDescent="0.25">
      <c r="A39" s="36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</row>
    <row r="40" spans="1:27" x14ac:dyDescent="0.25">
      <c r="A40" s="36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</row>
    <row r="41" spans="1:27" x14ac:dyDescent="0.25">
      <c r="A41" s="36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</row>
    <row r="42" spans="1:27" x14ac:dyDescent="0.25">
      <c r="A42" s="36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</row>
    <row r="43" spans="1:27" x14ac:dyDescent="0.25">
      <c r="A43" s="36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</row>
    <row r="44" spans="1:27" x14ac:dyDescent="0.25">
      <c r="A44" s="36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</row>
    <row r="45" spans="1:27" x14ac:dyDescent="0.25">
      <c r="A45" s="36"/>
      <c r="B45" s="36"/>
      <c r="C45" s="36"/>
      <c r="D45" s="36"/>
      <c r="E45" s="36"/>
      <c r="F45" s="36"/>
      <c r="G45" s="36"/>
      <c r="H45" s="36"/>
      <c r="I45" s="36"/>
      <c r="J45" s="36"/>
      <c r="K45" s="36"/>
      <c r="L45" s="36"/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</row>
    <row r="46" spans="1:27" x14ac:dyDescent="0.25">
      <c r="A46" s="36"/>
      <c r="B46" s="36"/>
      <c r="C46" s="36"/>
      <c r="D46" s="36"/>
      <c r="E46" s="36"/>
      <c r="F46" s="36"/>
      <c r="G46" s="36"/>
      <c r="H46" s="36"/>
      <c r="I46" s="36"/>
      <c r="J46" s="36"/>
      <c r="K46" s="36"/>
      <c r="L46" s="36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</row>
    <row r="47" spans="1:27" x14ac:dyDescent="0.25">
      <c r="A47" s="36"/>
      <c r="B47" s="36"/>
      <c r="C47" s="36"/>
      <c r="D47" s="36"/>
      <c r="E47" s="36"/>
      <c r="F47" s="36"/>
      <c r="G47" s="36"/>
      <c r="H47" s="36"/>
      <c r="I47" s="36"/>
      <c r="J47" s="36"/>
      <c r="K47" s="36"/>
      <c r="L47" s="36"/>
      <c r="M47" s="36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</row>
    <row r="48" spans="1:27" x14ac:dyDescent="0.25">
      <c r="A48" s="36"/>
      <c r="B48" s="36"/>
      <c r="C48" s="36"/>
      <c r="D48" s="36"/>
      <c r="E48" s="36"/>
      <c r="F48" s="36"/>
      <c r="G48" s="36"/>
      <c r="H48" s="36"/>
      <c r="I48" s="36"/>
      <c r="J48" s="36"/>
      <c r="K48" s="36"/>
      <c r="L48" s="36"/>
      <c r="M48" s="36"/>
      <c r="N48" s="36"/>
      <c r="O48" s="36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36"/>
    </row>
    <row r="49" spans="1:27" x14ac:dyDescent="0.25">
      <c r="A49" s="36"/>
      <c r="B49" s="36"/>
      <c r="C49" s="36"/>
      <c r="D49" s="36"/>
      <c r="E49" s="36"/>
      <c r="F49" s="36"/>
      <c r="G49" s="36"/>
      <c r="H49" s="36"/>
      <c r="I49" s="36"/>
      <c r="J49" s="36"/>
      <c r="K49" s="36"/>
      <c r="L49" s="36"/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</row>
    <row r="50" spans="1:27" x14ac:dyDescent="0.25">
      <c r="A50" s="36"/>
      <c r="B50" s="36"/>
      <c r="C50" s="36"/>
      <c r="D50" s="36"/>
      <c r="E50" s="36"/>
      <c r="F50" s="36"/>
      <c r="G50" s="36"/>
      <c r="H50" s="36"/>
      <c r="I50" s="36"/>
      <c r="J50" s="36"/>
      <c r="K50" s="36"/>
      <c r="L50" s="36"/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</row>
    <row r="51" spans="1:27" x14ac:dyDescent="0.25">
      <c r="A51" s="36"/>
      <c r="B51" s="36"/>
      <c r="C51" s="36"/>
      <c r="D51" s="36"/>
      <c r="E51" s="36"/>
      <c r="F51" s="36"/>
      <c r="G51" s="36"/>
      <c r="H51" s="36"/>
      <c r="I51" s="36"/>
      <c r="J51" s="36"/>
      <c r="K51" s="36"/>
      <c r="L51" s="36"/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</row>
    <row r="52" spans="1:27" x14ac:dyDescent="0.25">
      <c r="A52" s="36"/>
      <c r="B52" s="36"/>
      <c r="C52" s="36"/>
      <c r="D52" s="36"/>
      <c r="E52" s="36"/>
      <c r="F52" s="36"/>
      <c r="G52" s="36"/>
      <c r="H52" s="36"/>
      <c r="I52" s="36"/>
      <c r="J52" s="36"/>
      <c r="K52" s="36"/>
      <c r="L52" s="36"/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</row>
  </sheetData>
  <mergeCells count="3">
    <mergeCell ref="B7:C7"/>
    <mergeCell ref="F16:K16"/>
    <mergeCell ref="D7:E7"/>
  </mergeCells>
  <dataValidations count="1">
    <dataValidation type="custom" allowBlank="1" showInputMessage="1" showErrorMessage="1" error="Une seule entrée est permise" sqref="D8:D13">
      <formula1>COUNTA($D$8:$D$13)&lt;2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7"/>
  <sheetViews>
    <sheetView workbookViewId="0">
      <selection activeCell="E22" sqref="E22"/>
    </sheetView>
  </sheetViews>
  <sheetFormatPr baseColWidth="10" defaultRowHeight="15" x14ac:dyDescent="0.25"/>
  <cols>
    <col min="1" max="1" width="4.85546875" customWidth="1"/>
    <col min="2" max="2" width="16.28515625" customWidth="1"/>
    <col min="3" max="3" width="6.5703125" customWidth="1"/>
    <col min="4" max="4" width="4.85546875" customWidth="1"/>
    <col min="5" max="5" width="7.140625" customWidth="1"/>
  </cols>
  <sheetData>
    <row r="1" spans="1:26" ht="30.75" x14ac:dyDescent="0.45">
      <c r="A1" s="80" t="s">
        <v>159</v>
      </c>
      <c r="B1" s="78"/>
      <c r="C1" s="78"/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  <c r="R1" s="78"/>
      <c r="S1" s="78"/>
      <c r="T1" s="78"/>
      <c r="U1" s="78"/>
      <c r="V1" s="78"/>
      <c r="W1" s="78"/>
      <c r="X1" s="78"/>
      <c r="Y1" s="78"/>
      <c r="Z1" s="78"/>
    </row>
    <row r="2" spans="1:26" ht="15" customHeight="1" x14ac:dyDescent="0.25">
      <c r="A2" s="78"/>
      <c r="B2" s="78"/>
      <c r="C2" s="78"/>
      <c r="D2" s="78"/>
      <c r="E2" s="78"/>
      <c r="F2" s="78"/>
      <c r="G2" s="78"/>
      <c r="H2" s="78"/>
      <c r="I2" s="78"/>
      <c r="J2" s="78"/>
      <c r="K2" s="78"/>
      <c r="L2" s="78"/>
      <c r="M2" s="78"/>
      <c r="N2" s="78"/>
      <c r="O2" s="78"/>
      <c r="P2" s="78"/>
      <c r="Q2" s="78"/>
      <c r="R2" s="78"/>
      <c r="S2" s="78"/>
      <c r="T2" s="78"/>
      <c r="U2" s="78"/>
      <c r="V2" s="78"/>
      <c r="W2" s="78"/>
      <c r="X2" s="78"/>
      <c r="Y2" s="78"/>
      <c r="Z2" s="78"/>
    </row>
    <row r="3" spans="1:26" ht="15" customHeight="1" x14ac:dyDescent="0.25">
      <c r="A3" s="78"/>
      <c r="B3" s="78"/>
      <c r="C3" s="78"/>
      <c r="D3" s="78"/>
      <c r="E3" s="78"/>
      <c r="F3" s="78"/>
      <c r="G3" s="78"/>
      <c r="H3" s="78"/>
      <c r="I3" s="78"/>
      <c r="J3" s="78"/>
      <c r="K3" s="78"/>
      <c r="L3" s="78"/>
      <c r="M3" s="78"/>
      <c r="N3" s="78"/>
      <c r="O3" s="78"/>
      <c r="P3" s="78"/>
      <c r="Q3" s="78"/>
      <c r="R3" s="78"/>
      <c r="S3" s="78"/>
      <c r="T3" s="78"/>
      <c r="U3" s="78"/>
      <c r="V3" s="78"/>
      <c r="W3" s="78"/>
      <c r="X3" s="78"/>
      <c r="Y3" s="78"/>
      <c r="Z3" s="78"/>
    </row>
    <row r="4" spans="1:26" ht="15" customHeight="1" x14ac:dyDescent="0.25">
      <c r="A4" s="78"/>
      <c r="B4" s="78"/>
      <c r="C4" s="78"/>
      <c r="D4" s="78"/>
      <c r="E4" s="78"/>
      <c r="F4" s="78"/>
      <c r="G4" s="78"/>
      <c r="H4" s="78"/>
      <c r="I4" s="78"/>
      <c r="J4" s="78"/>
      <c r="K4" s="78"/>
      <c r="L4" s="78"/>
      <c r="M4" s="78"/>
      <c r="N4" s="78"/>
      <c r="O4" s="78"/>
      <c r="P4" s="78"/>
      <c r="Q4" s="78"/>
      <c r="R4" s="78"/>
      <c r="S4" s="78"/>
      <c r="T4" s="78"/>
      <c r="U4" s="78"/>
      <c r="V4" s="78"/>
      <c r="W4" s="78"/>
      <c r="X4" s="78"/>
      <c r="Y4" s="78"/>
      <c r="Z4" s="78"/>
    </row>
    <row r="5" spans="1:26" ht="15.75" thickBot="1" x14ac:dyDescent="0.3">
      <c r="A5" s="78"/>
      <c r="B5" s="78"/>
      <c r="C5" s="78"/>
      <c r="D5" s="78"/>
      <c r="E5" s="78"/>
      <c r="F5" s="78"/>
      <c r="G5" s="78"/>
      <c r="H5" s="78"/>
      <c r="I5" s="78"/>
      <c r="J5" s="78"/>
      <c r="K5" s="78"/>
      <c r="L5" s="78"/>
      <c r="M5" s="78"/>
      <c r="N5" s="78"/>
      <c r="O5" s="78"/>
      <c r="P5" s="78"/>
      <c r="Q5" s="78"/>
      <c r="R5" s="78"/>
      <c r="S5" s="78"/>
      <c r="T5" s="78"/>
      <c r="U5" s="78"/>
      <c r="V5" s="78"/>
      <c r="W5" s="78"/>
      <c r="X5" s="78"/>
      <c r="Y5" s="78"/>
      <c r="Z5" s="78"/>
    </row>
    <row r="6" spans="1:26" ht="15.75" thickBot="1" x14ac:dyDescent="0.3">
      <c r="A6" s="78"/>
      <c r="B6" s="183" t="s">
        <v>156</v>
      </c>
      <c r="C6" s="184"/>
      <c r="D6" s="78"/>
      <c r="E6" s="78"/>
      <c r="F6" s="92" t="s">
        <v>83</v>
      </c>
      <c r="G6" s="93" t="s">
        <v>84</v>
      </c>
      <c r="H6" s="93" t="s">
        <v>85</v>
      </c>
      <c r="I6" s="93" t="s">
        <v>86</v>
      </c>
      <c r="J6" s="93" t="s">
        <v>87</v>
      </c>
      <c r="K6" s="94" t="s">
        <v>88</v>
      </c>
      <c r="L6" s="78"/>
      <c r="M6" s="78"/>
      <c r="N6" s="78"/>
      <c r="O6" s="78"/>
      <c r="P6" s="78"/>
      <c r="Q6" s="78"/>
      <c r="R6" s="78"/>
      <c r="S6" s="78"/>
      <c r="T6" s="78"/>
      <c r="U6" s="78"/>
      <c r="V6" s="78"/>
      <c r="W6" s="78"/>
      <c r="X6" s="78"/>
      <c r="Y6" s="78"/>
      <c r="Z6" s="78"/>
    </row>
    <row r="7" spans="1:26" x14ac:dyDescent="0.25">
      <c r="A7" s="78"/>
      <c r="B7" s="101"/>
      <c r="C7" s="104" t="s">
        <v>83</v>
      </c>
      <c r="D7" s="78"/>
      <c r="E7" s="118" t="s">
        <v>89</v>
      </c>
      <c r="F7" s="115">
        <v>1</v>
      </c>
      <c r="G7" s="116">
        <v>1E-4</v>
      </c>
      <c r="H7" s="116">
        <v>2.4700000000000004E-4</v>
      </c>
      <c r="I7" s="116">
        <v>1550</v>
      </c>
      <c r="J7" s="116">
        <v>10.8</v>
      </c>
      <c r="K7" s="117">
        <v>1.2</v>
      </c>
      <c r="L7" s="78"/>
      <c r="M7" s="78"/>
      <c r="N7" s="78"/>
      <c r="O7" s="78"/>
      <c r="P7" s="78"/>
      <c r="Q7" s="78"/>
      <c r="R7" s="78"/>
      <c r="S7" s="78"/>
      <c r="T7" s="78"/>
      <c r="U7" s="78"/>
      <c r="V7" s="78"/>
      <c r="W7" s="78"/>
      <c r="X7" s="78"/>
      <c r="Y7" s="78"/>
      <c r="Z7" s="78"/>
    </row>
    <row r="8" spans="1:26" x14ac:dyDescent="0.25">
      <c r="A8" s="78"/>
      <c r="B8" s="102"/>
      <c r="C8" s="105" t="s">
        <v>84</v>
      </c>
      <c r="D8" s="78"/>
      <c r="E8" s="119" t="s">
        <v>90</v>
      </c>
      <c r="F8" s="109">
        <v>10000</v>
      </c>
      <c r="G8" s="33">
        <v>1</v>
      </c>
      <c r="H8" s="33">
        <v>2.4700000000000002</v>
      </c>
      <c r="I8" s="34">
        <v>15500000</v>
      </c>
      <c r="J8" s="34">
        <v>108000</v>
      </c>
      <c r="K8" s="110">
        <v>12000</v>
      </c>
      <c r="L8" s="78"/>
      <c r="M8" s="78"/>
      <c r="N8" s="78"/>
      <c r="O8" s="78"/>
      <c r="P8" s="78"/>
      <c r="Q8" s="78"/>
      <c r="R8" s="78"/>
      <c r="S8" s="78"/>
      <c r="T8" s="78"/>
      <c r="U8" s="78"/>
      <c r="V8" s="78"/>
      <c r="W8" s="78"/>
      <c r="X8" s="78"/>
      <c r="Y8" s="78"/>
      <c r="Z8" s="78"/>
    </row>
    <row r="9" spans="1:26" x14ac:dyDescent="0.25">
      <c r="A9" s="78"/>
      <c r="B9" s="102"/>
      <c r="C9" s="105" t="s">
        <v>85</v>
      </c>
      <c r="D9" s="78"/>
      <c r="E9" s="119" t="s">
        <v>91</v>
      </c>
      <c r="F9" s="109">
        <v>4050</v>
      </c>
      <c r="G9" s="34">
        <v>0.40499999999999997</v>
      </c>
      <c r="H9" s="33">
        <v>1</v>
      </c>
      <c r="I9" s="34">
        <v>6270000</v>
      </c>
      <c r="J9" s="34">
        <v>43600</v>
      </c>
      <c r="K9" s="110">
        <v>4840</v>
      </c>
      <c r="L9" s="78"/>
      <c r="M9" s="78"/>
      <c r="N9" s="78"/>
      <c r="O9" s="78"/>
      <c r="P9" s="78"/>
      <c r="Q9" s="78"/>
      <c r="R9" s="78"/>
      <c r="S9" s="78"/>
      <c r="T9" s="78"/>
      <c r="U9" s="78"/>
      <c r="V9" s="78"/>
      <c r="W9" s="78"/>
      <c r="X9" s="78"/>
      <c r="Y9" s="78"/>
      <c r="Z9" s="78"/>
    </row>
    <row r="10" spans="1:26" x14ac:dyDescent="0.25">
      <c r="A10" s="78"/>
      <c r="B10" s="102"/>
      <c r="C10" s="105" t="s">
        <v>86</v>
      </c>
      <c r="D10" s="78"/>
      <c r="E10" s="119" t="s">
        <v>92</v>
      </c>
      <c r="F10" s="109">
        <v>6.4500000000000007E-4</v>
      </c>
      <c r="G10" s="33">
        <v>6.4500000000000002E-8</v>
      </c>
      <c r="H10" s="34">
        <v>1.5900000000000001E-7</v>
      </c>
      <c r="I10" s="33">
        <v>1</v>
      </c>
      <c r="J10" s="34">
        <v>6.94E-3</v>
      </c>
      <c r="K10" s="110">
        <v>7.7200000000000001E-4</v>
      </c>
      <c r="L10" s="78"/>
      <c r="M10" s="78"/>
      <c r="N10" s="78"/>
      <c r="O10" s="78"/>
      <c r="P10" s="78"/>
      <c r="Q10" s="78"/>
      <c r="R10" s="78"/>
      <c r="S10" s="78"/>
      <c r="T10" s="78"/>
      <c r="U10" s="78"/>
      <c r="V10" s="78"/>
      <c r="W10" s="78"/>
      <c r="X10" s="78"/>
      <c r="Y10" s="78"/>
      <c r="Z10" s="78"/>
    </row>
    <row r="11" spans="1:26" x14ac:dyDescent="0.25">
      <c r="A11" s="78"/>
      <c r="B11" s="102"/>
      <c r="C11" s="105" t="s">
        <v>87</v>
      </c>
      <c r="D11" s="78"/>
      <c r="E11" s="119" t="s">
        <v>93</v>
      </c>
      <c r="F11" s="109">
        <v>9.2899999999999996E-2</v>
      </c>
      <c r="G11" s="34">
        <v>9.2899999999999991E-6</v>
      </c>
      <c r="H11" s="34">
        <v>2.2900000000000001E-5</v>
      </c>
      <c r="I11" s="34">
        <v>144</v>
      </c>
      <c r="J11" s="33">
        <v>1</v>
      </c>
      <c r="K11" s="110">
        <v>0.11100000000000002</v>
      </c>
      <c r="L11" s="78"/>
      <c r="M11" s="78"/>
      <c r="N11" s="78"/>
      <c r="O11" s="78"/>
      <c r="P11" s="78"/>
      <c r="Q11" s="78"/>
      <c r="R11" s="78"/>
      <c r="S11" s="78"/>
      <c r="T11" s="78"/>
      <c r="U11" s="78"/>
      <c r="V11" s="78"/>
      <c r="W11" s="78"/>
      <c r="X11" s="78"/>
      <c r="Y11" s="78"/>
      <c r="Z11" s="78"/>
    </row>
    <row r="12" spans="1:26" ht="15.75" thickBot="1" x14ac:dyDescent="0.3">
      <c r="A12" s="78"/>
      <c r="B12" s="103"/>
      <c r="C12" s="106" t="s">
        <v>88</v>
      </c>
      <c r="D12" s="78"/>
      <c r="E12" s="120" t="s">
        <v>94</v>
      </c>
      <c r="F12" s="111">
        <v>0.83599999999999997</v>
      </c>
      <c r="G12" s="112">
        <v>8.3599999999999999E-5</v>
      </c>
      <c r="H12" s="112">
        <v>2.0699999999999999E-4</v>
      </c>
      <c r="I12" s="112">
        <v>1300</v>
      </c>
      <c r="J12" s="113">
        <v>9</v>
      </c>
      <c r="K12" s="114">
        <v>1</v>
      </c>
      <c r="L12" s="78"/>
      <c r="M12" s="78"/>
      <c r="N12" s="78"/>
      <c r="O12" s="78"/>
      <c r="P12" s="78"/>
      <c r="Q12" s="78"/>
      <c r="R12" s="78"/>
      <c r="S12" s="78"/>
      <c r="T12" s="78"/>
      <c r="U12" s="78"/>
      <c r="V12" s="78"/>
      <c r="W12" s="78"/>
      <c r="X12" s="78"/>
      <c r="Y12" s="78"/>
      <c r="Z12" s="78"/>
    </row>
    <row r="13" spans="1:26" ht="15.75" thickBot="1" x14ac:dyDescent="0.3">
      <c r="A13" s="78"/>
      <c r="B13" s="78"/>
      <c r="C13" s="78"/>
      <c r="D13" s="78"/>
      <c r="E13" s="78"/>
      <c r="F13" s="78"/>
      <c r="G13" s="78"/>
      <c r="H13" s="78"/>
      <c r="I13" s="78"/>
      <c r="J13" s="78"/>
      <c r="K13" s="78"/>
      <c r="L13" s="78"/>
      <c r="M13" s="78"/>
      <c r="N13" s="78"/>
      <c r="O13" s="78"/>
      <c r="P13" s="78"/>
      <c r="Q13" s="78"/>
      <c r="R13" s="78"/>
      <c r="S13" s="78"/>
      <c r="T13" s="78"/>
      <c r="U13" s="78"/>
      <c r="V13" s="78"/>
      <c r="W13" s="78"/>
      <c r="X13" s="78"/>
      <c r="Y13" s="78"/>
      <c r="Z13" s="78"/>
    </row>
    <row r="14" spans="1:26" x14ac:dyDescent="0.25">
      <c r="A14" s="78"/>
      <c r="B14" s="78"/>
      <c r="C14" s="78"/>
      <c r="D14" s="78"/>
      <c r="E14" s="78"/>
      <c r="F14" s="185" t="s">
        <v>157</v>
      </c>
      <c r="G14" s="186"/>
      <c r="H14" s="186"/>
      <c r="I14" s="186"/>
      <c r="J14" s="186"/>
      <c r="K14" s="187"/>
      <c r="L14" s="78"/>
      <c r="M14" s="78"/>
      <c r="N14" s="78"/>
      <c r="O14" s="78"/>
      <c r="P14" s="78"/>
      <c r="Q14" s="78"/>
      <c r="R14" s="78"/>
      <c r="S14" s="78"/>
      <c r="T14" s="78"/>
      <c r="U14" s="78"/>
      <c r="V14" s="78"/>
      <c r="W14" s="78"/>
      <c r="X14" s="78"/>
      <c r="Y14" s="78"/>
      <c r="Z14" s="78"/>
    </row>
    <row r="15" spans="1:26" ht="15.75" thickBot="1" x14ac:dyDescent="0.3">
      <c r="A15" s="78"/>
      <c r="B15" s="78"/>
      <c r="C15" s="78"/>
      <c r="D15" s="78"/>
      <c r="E15" s="78"/>
      <c r="F15" s="124" t="s">
        <v>83</v>
      </c>
      <c r="G15" s="125" t="s">
        <v>84</v>
      </c>
      <c r="H15" s="125" t="s">
        <v>85</v>
      </c>
      <c r="I15" s="125" t="s">
        <v>86</v>
      </c>
      <c r="J15" s="125" t="s">
        <v>87</v>
      </c>
      <c r="K15" s="126" t="s">
        <v>88</v>
      </c>
      <c r="L15" s="78"/>
      <c r="M15" s="78"/>
      <c r="N15" s="78"/>
      <c r="O15" s="78"/>
      <c r="P15" s="78"/>
      <c r="Q15" s="78"/>
      <c r="R15" s="78"/>
      <c r="S15" s="78"/>
      <c r="T15" s="78"/>
      <c r="U15" s="78"/>
      <c r="V15" s="78"/>
      <c r="W15" s="78"/>
      <c r="X15" s="78"/>
      <c r="Y15" s="78"/>
      <c r="Z15" s="78"/>
    </row>
    <row r="16" spans="1:26" ht="15.75" thickBot="1" x14ac:dyDescent="0.3">
      <c r="A16" s="78"/>
      <c r="B16" s="78"/>
      <c r="C16" s="78"/>
      <c r="D16" s="78"/>
      <c r="E16" s="78"/>
      <c r="F16" s="121"/>
      <c r="G16" s="122"/>
      <c r="H16" s="122"/>
      <c r="I16" s="122"/>
      <c r="J16" s="122"/>
      <c r="K16" s="123"/>
      <c r="L16" s="78"/>
      <c r="M16" s="78"/>
      <c r="N16" s="78"/>
      <c r="O16" s="78"/>
      <c r="P16" s="78"/>
      <c r="Q16" s="78"/>
      <c r="R16" s="78"/>
      <c r="S16" s="78"/>
      <c r="T16" s="78"/>
      <c r="U16" s="78"/>
      <c r="V16" s="78"/>
      <c r="W16" s="78"/>
      <c r="X16" s="78"/>
      <c r="Y16" s="78"/>
      <c r="Z16" s="78"/>
    </row>
    <row r="17" spans="1:26" x14ac:dyDescent="0.25">
      <c r="A17" s="78"/>
      <c r="B17" s="78"/>
      <c r="C17" s="78"/>
      <c r="D17" s="78"/>
      <c r="E17" s="78"/>
      <c r="F17" s="78"/>
      <c r="G17" s="78"/>
      <c r="H17" s="78"/>
      <c r="I17" s="78"/>
      <c r="J17" s="78"/>
      <c r="K17" s="78"/>
      <c r="L17" s="78"/>
      <c r="M17" s="78"/>
      <c r="N17" s="78"/>
      <c r="O17" s="78"/>
      <c r="P17" s="78"/>
      <c r="Q17" s="78"/>
      <c r="R17" s="78"/>
      <c r="S17" s="78"/>
      <c r="T17" s="78"/>
      <c r="U17" s="78"/>
      <c r="V17" s="78"/>
      <c r="W17" s="78"/>
      <c r="X17" s="78"/>
      <c r="Y17" s="78"/>
      <c r="Z17" s="78"/>
    </row>
    <row r="18" spans="1:26" x14ac:dyDescent="0.25">
      <c r="A18" s="78"/>
      <c r="B18" s="78"/>
      <c r="C18" s="78"/>
      <c r="D18" s="78"/>
      <c r="E18" s="78"/>
      <c r="F18" s="78"/>
      <c r="G18" s="78"/>
      <c r="H18" s="78"/>
      <c r="I18" s="78"/>
      <c r="J18" s="78"/>
      <c r="K18" s="78"/>
      <c r="L18" s="78"/>
      <c r="M18" s="78"/>
      <c r="N18" s="78"/>
      <c r="O18" s="78"/>
      <c r="P18" s="78"/>
      <c r="Q18" s="78"/>
      <c r="R18" s="78"/>
      <c r="S18" s="78"/>
      <c r="T18" s="78"/>
      <c r="U18" s="78"/>
      <c r="V18" s="78"/>
      <c r="W18" s="78"/>
      <c r="X18" s="78"/>
      <c r="Y18" s="78"/>
      <c r="Z18" s="78"/>
    </row>
    <row r="19" spans="1:26" x14ac:dyDescent="0.25">
      <c r="A19" s="78"/>
      <c r="B19" s="78"/>
      <c r="C19" s="78"/>
      <c r="D19" s="78"/>
      <c r="E19" s="78"/>
      <c r="F19" s="78"/>
      <c r="G19" s="78"/>
      <c r="H19" s="78"/>
      <c r="I19" s="78"/>
      <c r="J19" s="78"/>
      <c r="K19" s="78"/>
      <c r="L19" s="78"/>
      <c r="M19" s="78"/>
      <c r="N19" s="78"/>
      <c r="O19" s="78"/>
      <c r="P19" s="78"/>
      <c r="Q19" s="78"/>
      <c r="R19" s="78"/>
      <c r="S19" s="78"/>
      <c r="T19" s="78"/>
      <c r="U19" s="78"/>
      <c r="V19" s="78"/>
      <c r="W19" s="78"/>
      <c r="X19" s="78"/>
      <c r="Y19" s="78"/>
      <c r="Z19" s="78"/>
    </row>
    <row r="20" spans="1:26" x14ac:dyDescent="0.25">
      <c r="A20" s="78"/>
      <c r="B20" s="78"/>
      <c r="C20" s="78"/>
      <c r="D20" s="78"/>
      <c r="E20" s="78"/>
      <c r="F20" s="78"/>
      <c r="G20" s="78"/>
      <c r="H20" s="78"/>
      <c r="I20" s="78"/>
      <c r="J20" s="78"/>
      <c r="K20" s="78"/>
      <c r="L20" s="78"/>
      <c r="M20" s="78"/>
      <c r="N20" s="78"/>
      <c r="O20" s="78"/>
      <c r="P20" s="78"/>
      <c r="Q20" s="78"/>
      <c r="R20" s="78"/>
      <c r="S20" s="78"/>
      <c r="T20" s="78"/>
      <c r="U20" s="78"/>
      <c r="V20" s="78"/>
      <c r="W20" s="78"/>
      <c r="X20" s="78"/>
      <c r="Y20" s="78"/>
      <c r="Z20" s="78"/>
    </row>
    <row r="21" spans="1:26" x14ac:dyDescent="0.25">
      <c r="A21" s="78"/>
      <c r="B21" s="78"/>
      <c r="C21" s="78"/>
      <c r="D21" s="78"/>
      <c r="E21" s="78"/>
      <c r="F21" s="78"/>
      <c r="G21" s="78"/>
      <c r="H21" s="78"/>
      <c r="I21" s="78"/>
      <c r="J21" s="78"/>
      <c r="K21" s="78"/>
      <c r="L21" s="78"/>
      <c r="M21" s="78"/>
      <c r="N21" s="78"/>
      <c r="O21" s="78"/>
      <c r="P21" s="78"/>
      <c r="Q21" s="78"/>
      <c r="R21" s="78"/>
      <c r="S21" s="78"/>
      <c r="T21" s="78"/>
      <c r="U21" s="78"/>
      <c r="V21" s="78"/>
      <c r="W21" s="78"/>
      <c r="X21" s="78"/>
      <c r="Y21" s="78"/>
      <c r="Z21" s="78"/>
    </row>
    <row r="22" spans="1:26" x14ac:dyDescent="0.25">
      <c r="A22" s="78"/>
      <c r="B22" s="78"/>
      <c r="C22" s="78"/>
      <c r="D22" s="78"/>
      <c r="E22" s="78"/>
      <c r="F22" s="78"/>
      <c r="G22" s="78"/>
      <c r="H22" s="78"/>
      <c r="I22" s="78"/>
      <c r="J22" s="78"/>
      <c r="K22" s="78"/>
      <c r="L22" s="78"/>
      <c r="M22" s="78"/>
      <c r="N22" s="78"/>
      <c r="O22" s="78"/>
      <c r="P22" s="78"/>
      <c r="Q22" s="78"/>
      <c r="R22" s="78"/>
      <c r="S22" s="78"/>
      <c r="T22" s="78"/>
      <c r="U22" s="78"/>
      <c r="V22" s="78"/>
      <c r="W22" s="78"/>
      <c r="X22" s="78"/>
      <c r="Y22" s="78"/>
      <c r="Z22" s="78"/>
    </row>
    <row r="23" spans="1:26" x14ac:dyDescent="0.25">
      <c r="A23" s="78"/>
      <c r="B23" s="78"/>
      <c r="C23" s="78"/>
      <c r="D23" s="78"/>
      <c r="E23" s="78"/>
      <c r="F23" s="78"/>
      <c r="G23" s="78"/>
      <c r="H23" s="78"/>
      <c r="I23" s="78"/>
      <c r="J23" s="78"/>
      <c r="K23" s="78"/>
      <c r="L23" s="78"/>
      <c r="M23" s="78"/>
      <c r="N23" s="78"/>
      <c r="O23" s="78"/>
      <c r="P23" s="78"/>
      <c r="Q23" s="78"/>
      <c r="R23" s="78"/>
      <c r="S23" s="78"/>
      <c r="T23" s="78"/>
      <c r="U23" s="78"/>
      <c r="V23" s="78"/>
      <c r="W23" s="78"/>
      <c r="X23" s="78"/>
      <c r="Y23" s="78"/>
      <c r="Z23" s="78"/>
    </row>
    <row r="24" spans="1:26" x14ac:dyDescent="0.25">
      <c r="A24" s="78"/>
      <c r="B24" s="78"/>
      <c r="C24" s="78"/>
      <c r="D24" s="78"/>
      <c r="E24" s="78"/>
      <c r="F24" s="78"/>
      <c r="G24" s="78"/>
      <c r="H24" s="78"/>
      <c r="I24" s="78"/>
      <c r="J24" s="78"/>
      <c r="K24" s="78"/>
      <c r="L24" s="78"/>
      <c r="M24" s="78"/>
      <c r="N24" s="78"/>
      <c r="O24" s="78"/>
      <c r="P24" s="78"/>
      <c r="Q24" s="78"/>
      <c r="R24" s="78"/>
      <c r="S24" s="78"/>
      <c r="T24" s="78"/>
      <c r="U24" s="78"/>
      <c r="V24" s="78"/>
      <c r="W24" s="78"/>
      <c r="X24" s="78"/>
      <c r="Y24" s="78"/>
      <c r="Z24" s="78"/>
    </row>
    <row r="25" spans="1:26" x14ac:dyDescent="0.25">
      <c r="A25" s="78"/>
      <c r="B25" s="78"/>
      <c r="C25" s="78"/>
      <c r="D25" s="78"/>
      <c r="E25" s="78"/>
      <c r="F25" s="78"/>
      <c r="G25" s="78"/>
      <c r="H25" s="78"/>
      <c r="I25" s="78"/>
      <c r="J25" s="78"/>
      <c r="K25" s="78"/>
      <c r="L25" s="78"/>
      <c r="M25" s="78"/>
      <c r="N25" s="78"/>
      <c r="O25" s="78"/>
      <c r="P25" s="78"/>
      <c r="Q25" s="78"/>
      <c r="R25" s="78"/>
      <c r="S25" s="78"/>
      <c r="T25" s="78"/>
      <c r="U25" s="78"/>
      <c r="V25" s="78"/>
      <c r="W25" s="78"/>
      <c r="X25" s="78"/>
      <c r="Y25" s="78"/>
      <c r="Z25" s="78"/>
    </row>
    <row r="26" spans="1:26" x14ac:dyDescent="0.25">
      <c r="A26" s="78"/>
      <c r="B26" s="78"/>
      <c r="C26" s="78"/>
      <c r="D26" s="78"/>
      <c r="E26" s="78"/>
      <c r="F26" s="78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  <c r="R26" s="78"/>
      <c r="S26" s="78"/>
      <c r="T26" s="78"/>
      <c r="U26" s="78"/>
      <c r="V26" s="78"/>
      <c r="W26" s="78"/>
      <c r="X26" s="78"/>
      <c r="Y26" s="78"/>
      <c r="Z26" s="78"/>
    </row>
    <row r="27" spans="1:26" x14ac:dyDescent="0.25">
      <c r="A27" s="78"/>
      <c r="B27" s="78"/>
      <c r="C27" s="78"/>
      <c r="D27" s="78"/>
      <c r="E27" s="78"/>
      <c r="F27" s="78"/>
      <c r="G27" s="78"/>
      <c r="H27" s="78"/>
      <c r="I27" s="78"/>
      <c r="J27" s="78"/>
      <c r="K27" s="78"/>
      <c r="L27" s="78"/>
      <c r="M27" s="78"/>
      <c r="N27" s="78"/>
      <c r="O27" s="78"/>
      <c r="P27" s="78"/>
      <c r="Q27" s="78"/>
      <c r="R27" s="78"/>
      <c r="S27" s="78"/>
      <c r="T27" s="78"/>
      <c r="U27" s="78"/>
      <c r="V27" s="78"/>
      <c r="W27" s="78"/>
      <c r="X27" s="78"/>
      <c r="Y27" s="78"/>
      <c r="Z27" s="78"/>
    </row>
    <row r="28" spans="1:26" x14ac:dyDescent="0.25">
      <c r="A28" s="78"/>
      <c r="B28" s="78"/>
      <c r="C28" s="78"/>
      <c r="D28" s="78"/>
      <c r="E28" s="78"/>
      <c r="F28" s="78"/>
      <c r="G28" s="78"/>
      <c r="H28" s="78"/>
      <c r="I28" s="78"/>
      <c r="J28" s="78"/>
      <c r="K28" s="78"/>
      <c r="L28" s="78"/>
      <c r="M28" s="78"/>
      <c r="N28" s="78"/>
      <c r="O28" s="78"/>
      <c r="P28" s="78"/>
      <c r="Q28" s="78"/>
      <c r="R28" s="78"/>
      <c r="S28" s="78"/>
      <c r="T28" s="78"/>
      <c r="U28" s="78"/>
      <c r="V28" s="78"/>
      <c r="W28" s="78"/>
      <c r="X28" s="78"/>
      <c r="Y28" s="78"/>
      <c r="Z28" s="78"/>
    </row>
    <row r="29" spans="1:26" x14ac:dyDescent="0.25">
      <c r="A29" s="78"/>
      <c r="B29" s="78"/>
      <c r="C29" s="78"/>
      <c r="D29" s="78"/>
      <c r="E29" s="78"/>
      <c r="F29" s="78"/>
      <c r="G29" s="78"/>
      <c r="H29" s="78"/>
      <c r="I29" s="78"/>
      <c r="J29" s="78"/>
      <c r="K29" s="78"/>
      <c r="L29" s="78"/>
      <c r="M29" s="78"/>
      <c r="N29" s="78"/>
      <c r="O29" s="78"/>
      <c r="P29" s="78"/>
      <c r="Q29" s="78"/>
      <c r="R29" s="78"/>
      <c r="S29" s="78"/>
      <c r="T29" s="78"/>
      <c r="U29" s="78"/>
      <c r="V29" s="78"/>
      <c r="W29" s="78"/>
      <c r="X29" s="78"/>
      <c r="Y29" s="78"/>
      <c r="Z29" s="78"/>
    </row>
    <row r="30" spans="1:26" x14ac:dyDescent="0.25">
      <c r="A30" s="78"/>
      <c r="B30" s="78"/>
      <c r="C30" s="78"/>
      <c r="D30" s="78"/>
      <c r="E30" s="78"/>
      <c r="F30" s="78"/>
      <c r="G30" s="78"/>
      <c r="H30" s="78"/>
      <c r="I30" s="78"/>
      <c r="J30" s="78"/>
      <c r="K30" s="78"/>
      <c r="L30" s="78"/>
      <c r="M30" s="78"/>
      <c r="N30" s="78"/>
      <c r="O30" s="78"/>
      <c r="P30" s="78"/>
      <c r="Q30" s="78"/>
      <c r="R30" s="78"/>
      <c r="S30" s="78"/>
      <c r="T30" s="78"/>
      <c r="U30" s="78"/>
      <c r="V30" s="78"/>
      <c r="W30" s="78"/>
      <c r="X30" s="78"/>
      <c r="Y30" s="78"/>
      <c r="Z30" s="78"/>
    </row>
    <row r="31" spans="1:26" x14ac:dyDescent="0.25">
      <c r="A31" s="78"/>
      <c r="B31" s="78"/>
      <c r="C31" s="78"/>
      <c r="D31" s="78"/>
      <c r="E31" s="78"/>
      <c r="F31" s="78"/>
      <c r="G31" s="78"/>
      <c r="H31" s="78"/>
      <c r="I31" s="78"/>
      <c r="J31" s="78"/>
      <c r="K31" s="78"/>
      <c r="L31" s="78"/>
      <c r="M31" s="78"/>
      <c r="N31" s="78"/>
      <c r="O31" s="78"/>
      <c r="P31" s="78"/>
      <c r="Q31" s="78"/>
      <c r="R31" s="78"/>
      <c r="S31" s="78"/>
      <c r="T31" s="78"/>
      <c r="U31" s="78"/>
      <c r="V31" s="78"/>
      <c r="W31" s="78"/>
      <c r="X31" s="78"/>
      <c r="Y31" s="78"/>
      <c r="Z31" s="78"/>
    </row>
    <row r="32" spans="1:26" x14ac:dyDescent="0.25">
      <c r="A32" s="78"/>
      <c r="B32" s="78"/>
      <c r="C32" s="78"/>
      <c r="D32" s="78"/>
      <c r="E32" s="78"/>
      <c r="F32" s="78"/>
      <c r="G32" s="78"/>
      <c r="H32" s="78"/>
      <c r="I32" s="78"/>
      <c r="J32" s="78"/>
      <c r="K32" s="78"/>
      <c r="L32" s="78"/>
      <c r="M32" s="78"/>
      <c r="N32" s="78"/>
      <c r="O32" s="78"/>
      <c r="P32" s="78"/>
      <c r="Q32" s="78"/>
      <c r="R32" s="78"/>
      <c r="S32" s="78"/>
      <c r="T32" s="78"/>
      <c r="U32" s="78"/>
      <c r="V32" s="78"/>
      <c r="W32" s="78"/>
      <c r="X32" s="78"/>
      <c r="Y32" s="78"/>
      <c r="Z32" s="78"/>
    </row>
    <row r="33" spans="1:26" x14ac:dyDescent="0.25">
      <c r="A33" s="78"/>
      <c r="B33" s="78"/>
      <c r="C33" s="78"/>
      <c r="D33" s="78"/>
      <c r="E33" s="78"/>
      <c r="F33" s="78"/>
      <c r="G33" s="78"/>
      <c r="H33" s="78"/>
      <c r="I33" s="78"/>
      <c r="J33" s="78"/>
      <c r="K33" s="78"/>
      <c r="L33" s="78"/>
      <c r="M33" s="78"/>
      <c r="N33" s="78"/>
      <c r="O33" s="78"/>
      <c r="P33" s="78"/>
      <c r="Q33" s="78"/>
      <c r="R33" s="78"/>
      <c r="S33" s="78"/>
      <c r="T33" s="78"/>
      <c r="U33" s="78"/>
      <c r="V33" s="78"/>
      <c r="W33" s="78"/>
      <c r="X33" s="78"/>
      <c r="Y33" s="78"/>
      <c r="Z33" s="78"/>
    </row>
    <row r="34" spans="1:26" x14ac:dyDescent="0.25">
      <c r="A34" s="78"/>
      <c r="B34" s="78"/>
      <c r="C34" s="78"/>
      <c r="D34" s="78"/>
      <c r="E34" s="78"/>
      <c r="F34" s="78"/>
      <c r="G34" s="78"/>
      <c r="H34" s="78"/>
      <c r="I34" s="78"/>
      <c r="J34" s="78"/>
      <c r="K34" s="78"/>
      <c r="L34" s="78"/>
      <c r="M34" s="78"/>
      <c r="N34" s="78"/>
      <c r="O34" s="78"/>
      <c r="P34" s="78"/>
      <c r="Q34" s="78"/>
      <c r="R34" s="78"/>
      <c r="S34" s="78"/>
      <c r="T34" s="78"/>
      <c r="U34" s="78"/>
      <c r="V34" s="78"/>
      <c r="W34" s="78"/>
      <c r="X34" s="78"/>
      <c r="Y34" s="78"/>
      <c r="Z34" s="78"/>
    </row>
    <row r="35" spans="1:26" x14ac:dyDescent="0.25">
      <c r="A35" s="78"/>
      <c r="B35" s="78"/>
      <c r="C35" s="78"/>
      <c r="D35" s="78"/>
      <c r="E35" s="78"/>
      <c r="F35" s="78"/>
      <c r="G35" s="78"/>
      <c r="H35" s="78"/>
      <c r="I35" s="78"/>
      <c r="J35" s="78"/>
      <c r="K35" s="78"/>
      <c r="L35" s="78"/>
      <c r="M35" s="78"/>
      <c r="N35" s="78"/>
      <c r="O35" s="78"/>
      <c r="P35" s="78"/>
      <c r="Q35" s="78"/>
      <c r="R35" s="78"/>
      <c r="S35" s="78"/>
      <c r="T35" s="78"/>
      <c r="U35" s="78"/>
      <c r="V35" s="78"/>
      <c r="W35" s="78"/>
      <c r="X35" s="78"/>
      <c r="Y35" s="78"/>
      <c r="Z35" s="78"/>
    </row>
    <row r="36" spans="1:26" x14ac:dyDescent="0.25">
      <c r="A36" s="78"/>
      <c r="B36" s="78"/>
      <c r="C36" s="78"/>
      <c r="D36" s="78"/>
      <c r="E36" s="78"/>
      <c r="F36" s="78"/>
      <c r="G36" s="78"/>
      <c r="H36" s="78"/>
      <c r="I36" s="78"/>
      <c r="J36" s="78"/>
      <c r="K36" s="78"/>
      <c r="L36" s="78"/>
      <c r="M36" s="78"/>
      <c r="N36" s="78"/>
      <c r="O36" s="78"/>
      <c r="P36" s="78"/>
      <c r="Q36" s="78"/>
      <c r="R36" s="78"/>
      <c r="S36" s="78"/>
      <c r="T36" s="78"/>
      <c r="U36" s="78"/>
      <c r="V36" s="78"/>
      <c r="W36" s="78"/>
      <c r="X36" s="78"/>
      <c r="Y36" s="78"/>
      <c r="Z36" s="78"/>
    </row>
    <row r="37" spans="1:26" x14ac:dyDescent="0.25">
      <c r="A37" s="78"/>
      <c r="B37" s="78"/>
      <c r="C37" s="78"/>
      <c r="D37" s="78"/>
      <c r="E37" s="78"/>
      <c r="F37" s="78"/>
      <c r="G37" s="78"/>
      <c r="H37" s="78"/>
      <c r="I37" s="78"/>
      <c r="J37" s="78"/>
      <c r="K37" s="78"/>
      <c r="L37" s="78"/>
      <c r="M37" s="78"/>
      <c r="N37" s="78"/>
      <c r="O37" s="78"/>
      <c r="P37" s="78"/>
      <c r="Q37" s="78"/>
      <c r="R37" s="78"/>
      <c r="S37" s="78"/>
      <c r="T37" s="78"/>
      <c r="U37" s="78"/>
      <c r="V37" s="78"/>
      <c r="W37" s="78"/>
      <c r="X37" s="78"/>
      <c r="Y37" s="78"/>
      <c r="Z37" s="78"/>
    </row>
  </sheetData>
  <mergeCells count="2">
    <mergeCell ref="B6:C6"/>
    <mergeCell ref="F14:K14"/>
  </mergeCells>
  <pageMargins left="0.7" right="0.7" top="0.75" bottom="0.75" header="0.3" footer="0.3"/>
  <pageSetup paperSize="9"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40"/>
  <sheetViews>
    <sheetView tabSelected="1" workbookViewId="0">
      <selection activeCell="I15" sqref="I15"/>
    </sheetView>
  </sheetViews>
  <sheetFormatPr baseColWidth="10" defaultRowHeight="15" x14ac:dyDescent="0.25"/>
  <cols>
    <col min="1" max="1" width="11.42578125" style="194"/>
    <col min="2" max="2" width="18.28515625" style="194" customWidth="1"/>
    <col min="3" max="3" width="8.7109375" style="194" customWidth="1"/>
    <col min="4" max="4" width="21.5703125" style="194" customWidth="1"/>
    <col min="5" max="5" width="7.85546875" style="194" customWidth="1"/>
    <col min="6" max="13" width="11.42578125" style="194"/>
    <col min="14" max="14" width="42.5703125" style="194" customWidth="1"/>
    <col min="15" max="15" width="31.85546875" style="194" customWidth="1"/>
    <col min="16" max="16384" width="11.42578125" style="194"/>
  </cols>
  <sheetData>
    <row r="1" spans="1:27" ht="30.75" x14ac:dyDescent="0.45">
      <c r="A1" s="192" t="s">
        <v>160</v>
      </c>
      <c r="B1" s="193"/>
      <c r="C1" s="193"/>
      <c r="D1" s="193"/>
      <c r="E1" s="193"/>
      <c r="F1" s="193"/>
      <c r="G1" s="193"/>
      <c r="H1" s="193"/>
      <c r="I1" s="193"/>
      <c r="J1" s="193"/>
      <c r="K1" s="193"/>
      <c r="L1" s="193"/>
      <c r="M1" s="193"/>
      <c r="N1" s="193"/>
      <c r="O1" s="193"/>
      <c r="P1" s="193"/>
      <c r="Q1" s="193"/>
      <c r="R1" s="193"/>
      <c r="S1" s="193"/>
      <c r="T1" s="193"/>
      <c r="U1" s="193"/>
      <c r="V1" s="193"/>
      <c r="W1" s="193"/>
      <c r="X1" s="193"/>
      <c r="Y1" s="193"/>
      <c r="Z1" s="193"/>
    </row>
    <row r="2" spans="1:27" x14ac:dyDescent="0.25">
      <c r="A2" s="193"/>
      <c r="B2" s="193"/>
      <c r="C2" s="193"/>
      <c r="D2" s="193"/>
      <c r="E2" s="193"/>
      <c r="F2" s="193"/>
      <c r="G2" s="193"/>
      <c r="H2" s="193"/>
      <c r="I2" s="193"/>
      <c r="J2" s="193"/>
      <c r="K2" s="193"/>
      <c r="L2" s="193"/>
      <c r="M2" s="193"/>
      <c r="N2" s="193"/>
      <c r="O2" s="193"/>
      <c r="P2" s="193"/>
      <c r="Q2" s="193"/>
      <c r="R2" s="193"/>
      <c r="S2" s="193"/>
      <c r="T2" s="193"/>
      <c r="U2" s="193"/>
      <c r="V2" s="193"/>
      <c r="W2" s="193"/>
      <c r="X2" s="193"/>
      <c r="Y2" s="193"/>
      <c r="Z2" s="193"/>
    </row>
    <row r="3" spans="1:27" x14ac:dyDescent="0.25">
      <c r="A3" s="193"/>
      <c r="B3" s="193"/>
      <c r="C3" s="193"/>
      <c r="D3" s="193"/>
      <c r="E3" s="193"/>
      <c r="F3" s="193"/>
      <c r="G3" s="193"/>
      <c r="H3" s="193"/>
      <c r="I3" s="193"/>
      <c r="J3" s="193"/>
      <c r="K3" s="193"/>
      <c r="L3" s="193"/>
      <c r="M3" s="193"/>
      <c r="N3" s="193"/>
      <c r="O3" s="193"/>
      <c r="P3" s="193"/>
      <c r="Q3" s="193"/>
      <c r="R3" s="193"/>
      <c r="S3" s="193"/>
      <c r="T3" s="193"/>
      <c r="U3" s="193"/>
      <c r="V3" s="193"/>
      <c r="W3" s="193"/>
      <c r="X3" s="193"/>
      <c r="Y3" s="193"/>
      <c r="Z3" s="193"/>
    </row>
    <row r="4" spans="1:27" x14ac:dyDescent="0.25">
      <c r="A4" s="193"/>
      <c r="B4" s="193"/>
      <c r="C4" s="193"/>
      <c r="D4" s="193"/>
      <c r="E4" s="193"/>
      <c r="F4" s="193"/>
      <c r="G4" s="193"/>
      <c r="H4" s="193"/>
      <c r="I4" s="193"/>
      <c r="J4" s="193"/>
      <c r="K4" s="193"/>
      <c r="L4" s="193"/>
      <c r="M4" s="193"/>
      <c r="N4" s="193"/>
      <c r="O4" s="193"/>
      <c r="P4" s="193"/>
      <c r="Q4" s="193"/>
      <c r="R4" s="193"/>
      <c r="S4" s="193"/>
      <c r="T4" s="193"/>
      <c r="U4" s="193"/>
      <c r="V4" s="193"/>
      <c r="W4" s="193"/>
      <c r="X4" s="193"/>
      <c r="Y4" s="193"/>
      <c r="Z4" s="193"/>
    </row>
    <row r="5" spans="1:27" ht="15.75" thickBot="1" x14ac:dyDescent="0.3">
      <c r="A5" s="193"/>
      <c r="B5" s="193"/>
      <c r="C5" s="193"/>
      <c r="D5" s="193"/>
      <c r="E5" s="193"/>
      <c r="F5" s="193"/>
      <c r="G5" s="193"/>
      <c r="H5" s="193"/>
      <c r="I5" s="193"/>
      <c r="J5" s="193"/>
      <c r="K5" s="193"/>
      <c r="L5" s="193"/>
      <c r="M5" s="193"/>
      <c r="N5" s="193"/>
      <c r="O5" s="193"/>
      <c r="P5" s="193"/>
      <c r="Q5" s="193"/>
      <c r="R5" s="193"/>
      <c r="S5" s="193"/>
      <c r="T5" s="193"/>
      <c r="U5" s="193"/>
      <c r="V5" s="193"/>
      <c r="W5" s="193"/>
      <c r="X5" s="193"/>
      <c r="Y5" s="193"/>
      <c r="Z5" s="193"/>
    </row>
    <row r="6" spans="1:27" ht="15.75" thickBot="1" x14ac:dyDescent="0.3">
      <c r="A6" s="193"/>
      <c r="B6" s="193"/>
      <c r="C6" s="193"/>
      <c r="D6" s="195" t="s">
        <v>194</v>
      </c>
      <c r="E6" s="196"/>
      <c r="F6" s="195" t="s">
        <v>167</v>
      </c>
      <c r="G6" s="197"/>
      <c r="H6" s="197"/>
      <c r="I6" s="197"/>
      <c r="J6" s="197"/>
      <c r="K6" s="197"/>
      <c r="L6" s="196"/>
      <c r="M6" s="193"/>
      <c r="N6" s="193"/>
      <c r="O6" s="193"/>
      <c r="P6" s="193"/>
      <c r="Q6" s="193"/>
      <c r="R6" s="193"/>
      <c r="S6" s="193"/>
      <c r="T6" s="193"/>
      <c r="U6" s="193"/>
      <c r="V6" s="193"/>
      <c r="W6" s="193"/>
      <c r="X6" s="193"/>
      <c r="Y6" s="193"/>
      <c r="Z6" s="193"/>
    </row>
    <row r="7" spans="1:27" ht="20.100000000000001" customHeight="1" thickBot="1" x14ac:dyDescent="0.3">
      <c r="A7" s="193"/>
      <c r="B7" s="193"/>
      <c r="C7" s="193"/>
      <c r="D7" s="198" t="s">
        <v>75</v>
      </c>
      <c r="E7" s="199" t="s">
        <v>168</v>
      </c>
      <c r="F7" s="211" t="s">
        <v>57</v>
      </c>
      <c r="G7" s="200" t="s">
        <v>95</v>
      </c>
      <c r="H7" s="200" t="s">
        <v>169</v>
      </c>
      <c r="I7" s="200" t="s">
        <v>96</v>
      </c>
      <c r="J7" s="200" t="s">
        <v>97</v>
      </c>
      <c r="K7" s="200" t="s">
        <v>98</v>
      </c>
      <c r="L7" s="201" t="s">
        <v>99</v>
      </c>
      <c r="M7" s="193"/>
      <c r="N7" s="193"/>
      <c r="O7" s="193"/>
      <c r="P7" s="193"/>
      <c r="Q7" s="193"/>
      <c r="R7" s="193"/>
      <c r="S7" s="193"/>
      <c r="T7" s="193"/>
      <c r="U7" s="193"/>
      <c r="V7" s="193"/>
      <c r="W7" s="193"/>
      <c r="X7" s="193"/>
      <c r="Y7" s="193"/>
      <c r="Z7" s="193"/>
      <c r="AA7" s="193"/>
    </row>
    <row r="8" spans="1:27" ht="20.100000000000001" customHeight="1" x14ac:dyDescent="0.25">
      <c r="A8" s="193"/>
      <c r="B8" s="193"/>
      <c r="C8" s="193"/>
      <c r="D8" s="223">
        <v>10000</v>
      </c>
      <c r="E8" s="219" t="s">
        <v>57</v>
      </c>
      <c r="F8" s="216">
        <f>CONVERT($D$8,$E$8,F$7)</f>
        <v>10000</v>
      </c>
      <c r="G8" s="217">
        <f>CONVERT($D$8,$E$8,G$7)</f>
        <v>10</v>
      </c>
      <c r="H8" s="217">
        <f t="shared" ref="G8:L8" si="0">CONVERT($D$8,$E$8,H$7)</f>
        <v>22.046226218487757</v>
      </c>
      <c r="I8" s="217" t="e">
        <f t="shared" si="0"/>
        <v>#N/A</v>
      </c>
      <c r="J8" s="217">
        <f t="shared" si="0"/>
        <v>0.22046226218487758</v>
      </c>
      <c r="K8" s="217">
        <f t="shared" si="0"/>
        <v>1.1023113109243879E-2</v>
      </c>
      <c r="L8" s="218" t="e">
        <f>CONVERT($D$8,$E$8,L$7)</f>
        <v>#N/A</v>
      </c>
      <c r="M8" s="193"/>
      <c r="N8" s="193"/>
      <c r="O8" s="193"/>
      <c r="P8" s="193"/>
      <c r="Q8" s="193"/>
      <c r="R8" s="193"/>
      <c r="S8" s="193"/>
      <c r="T8" s="193"/>
      <c r="U8" s="193"/>
      <c r="V8" s="193"/>
      <c r="W8" s="193"/>
      <c r="X8" s="193"/>
      <c r="Y8" s="193"/>
      <c r="Z8" s="193"/>
      <c r="AA8" s="193"/>
    </row>
    <row r="9" spans="1:27" ht="20.100000000000001" customHeight="1" x14ac:dyDescent="0.25">
      <c r="A9" s="193"/>
      <c r="B9" s="193"/>
      <c r="C9" s="193"/>
      <c r="D9" s="224"/>
      <c r="E9" s="220" t="s">
        <v>95</v>
      </c>
      <c r="F9" s="212"/>
      <c r="G9" s="213"/>
      <c r="H9" s="213"/>
      <c r="I9" s="214"/>
      <c r="J9" s="214"/>
      <c r="K9" s="214"/>
      <c r="L9" s="215"/>
      <c r="M9" s="193"/>
      <c r="N9" s="193"/>
      <c r="O9" s="193"/>
      <c r="P9" s="193"/>
      <c r="Q9" s="193"/>
      <c r="R9" s="193"/>
      <c r="S9" s="193"/>
      <c r="T9" s="193"/>
      <c r="U9" s="193"/>
      <c r="V9" s="193"/>
      <c r="W9" s="193"/>
      <c r="X9" s="193"/>
      <c r="Y9" s="193"/>
      <c r="Z9" s="193"/>
      <c r="AA9" s="193"/>
    </row>
    <row r="10" spans="1:27" ht="20.100000000000001" customHeight="1" x14ac:dyDescent="0.25">
      <c r="A10" s="193"/>
      <c r="B10" s="193"/>
      <c r="C10" s="193"/>
      <c r="D10" s="225"/>
      <c r="E10" s="221" t="s">
        <v>169</v>
      </c>
      <c r="F10" s="209"/>
      <c r="G10" s="203"/>
      <c r="H10" s="202"/>
      <c r="I10" s="203"/>
      <c r="J10" s="203"/>
      <c r="K10" s="203"/>
      <c r="L10" s="204"/>
      <c r="M10" s="193"/>
      <c r="N10" s="193"/>
      <c r="O10" s="193"/>
      <c r="P10" s="193"/>
      <c r="Q10" s="193"/>
      <c r="R10" s="193"/>
      <c r="S10" s="193"/>
      <c r="T10" s="193"/>
      <c r="U10" s="193"/>
      <c r="V10" s="193"/>
      <c r="W10" s="193"/>
      <c r="X10" s="193"/>
      <c r="Y10" s="193"/>
      <c r="Z10" s="193"/>
      <c r="AA10" s="193"/>
    </row>
    <row r="11" spans="1:27" ht="20.100000000000001" customHeight="1" x14ac:dyDescent="0.25">
      <c r="A11" s="193"/>
      <c r="B11" s="193"/>
      <c r="C11" s="193"/>
      <c r="D11" s="225"/>
      <c r="E11" s="221" t="s">
        <v>96</v>
      </c>
      <c r="F11" s="209"/>
      <c r="G11" s="203"/>
      <c r="H11" s="203"/>
      <c r="I11" s="202"/>
      <c r="J11" s="203"/>
      <c r="K11" s="203"/>
      <c r="L11" s="204"/>
      <c r="M11" s="193"/>
      <c r="N11" s="193"/>
      <c r="O11" s="193"/>
      <c r="P11" s="193"/>
      <c r="Q11" s="193"/>
      <c r="R11" s="193"/>
      <c r="S11" s="193"/>
      <c r="T11" s="193"/>
      <c r="U11" s="193"/>
      <c r="V11" s="193"/>
      <c r="W11" s="193"/>
      <c r="X11" s="193"/>
      <c r="Y11" s="193"/>
      <c r="Z11" s="193"/>
      <c r="AA11" s="193"/>
    </row>
    <row r="12" spans="1:27" ht="20.100000000000001" customHeight="1" x14ac:dyDescent="0.25">
      <c r="A12" s="193"/>
      <c r="B12" s="193"/>
      <c r="C12" s="193"/>
      <c r="D12" s="225"/>
      <c r="E12" s="221" t="s">
        <v>97</v>
      </c>
      <c r="F12" s="209"/>
      <c r="G12" s="203"/>
      <c r="H12" s="203"/>
      <c r="I12" s="203"/>
      <c r="J12" s="202"/>
      <c r="K12" s="203"/>
      <c r="L12" s="204"/>
      <c r="M12" s="193"/>
      <c r="N12" s="193"/>
      <c r="O12" s="193"/>
      <c r="P12" s="193"/>
      <c r="Q12" s="193"/>
      <c r="R12" s="193"/>
      <c r="S12" s="193"/>
      <c r="T12" s="193"/>
      <c r="U12" s="193"/>
      <c r="V12" s="193"/>
      <c r="W12" s="193"/>
      <c r="X12" s="193"/>
      <c r="Y12" s="193"/>
      <c r="Z12" s="193"/>
      <c r="AA12" s="193"/>
    </row>
    <row r="13" spans="1:27" ht="20.100000000000001" customHeight="1" x14ac:dyDescent="0.25">
      <c r="A13" s="193"/>
      <c r="B13" s="193"/>
      <c r="C13" s="193"/>
      <c r="D13" s="225"/>
      <c r="E13" s="221" t="s">
        <v>98</v>
      </c>
      <c r="F13" s="209"/>
      <c r="G13" s="203"/>
      <c r="H13" s="203"/>
      <c r="I13" s="203"/>
      <c r="J13" s="203"/>
      <c r="K13" s="202"/>
      <c r="L13" s="204"/>
      <c r="M13" s="193"/>
      <c r="N13" s="193"/>
      <c r="O13" s="193"/>
      <c r="P13" s="193"/>
      <c r="Q13" s="193"/>
      <c r="R13" s="193"/>
      <c r="S13" s="193"/>
      <c r="T13" s="193"/>
      <c r="U13" s="193"/>
      <c r="V13" s="193"/>
      <c r="W13" s="193"/>
      <c r="X13" s="193"/>
      <c r="Y13" s="193"/>
      <c r="Z13" s="193"/>
      <c r="AA13" s="193"/>
    </row>
    <row r="14" spans="1:27" ht="20.100000000000001" customHeight="1" thickBot="1" x14ac:dyDescent="0.3">
      <c r="A14" s="193"/>
      <c r="B14" s="193"/>
      <c r="C14" s="193"/>
      <c r="D14" s="226"/>
      <c r="E14" s="222" t="s">
        <v>99</v>
      </c>
      <c r="F14" s="210"/>
      <c r="G14" s="205"/>
      <c r="H14" s="205"/>
      <c r="I14" s="205"/>
      <c r="J14" s="205"/>
      <c r="K14" s="205"/>
      <c r="L14" s="206"/>
      <c r="M14" s="193"/>
      <c r="N14" s="193"/>
      <c r="O14" s="193"/>
      <c r="P14" s="193"/>
      <c r="Q14" s="193"/>
      <c r="R14" s="193"/>
      <c r="S14" s="193"/>
      <c r="T14" s="193"/>
      <c r="U14" s="193"/>
      <c r="V14" s="193"/>
      <c r="W14" s="193"/>
      <c r="X14" s="193"/>
      <c r="Y14" s="193"/>
      <c r="Z14" s="193"/>
      <c r="AA14" s="193"/>
    </row>
    <row r="15" spans="1:27" x14ac:dyDescent="0.25">
      <c r="A15" s="193"/>
      <c r="B15" s="193"/>
      <c r="C15" s="193"/>
      <c r="D15" s="193"/>
      <c r="E15" s="193"/>
      <c r="F15" s="193"/>
      <c r="G15" s="193"/>
      <c r="H15" s="193"/>
      <c r="I15" s="193"/>
      <c r="J15" s="193"/>
      <c r="K15" s="193"/>
      <c r="L15" s="193"/>
      <c r="M15" s="193"/>
      <c r="N15" s="193"/>
      <c r="O15" s="193"/>
      <c r="P15" s="193"/>
      <c r="Q15" s="193"/>
      <c r="R15" s="193"/>
      <c r="S15" s="193"/>
      <c r="T15" s="193"/>
      <c r="U15" s="193"/>
      <c r="V15" s="193"/>
      <c r="W15" s="193"/>
      <c r="X15" s="193"/>
      <c r="Y15" s="193"/>
      <c r="Z15" s="193"/>
    </row>
    <row r="16" spans="1:27" x14ac:dyDescent="0.25">
      <c r="A16" s="193"/>
      <c r="B16" s="193"/>
      <c r="C16" s="193"/>
      <c r="D16" s="193"/>
      <c r="E16" s="193"/>
      <c r="F16" s="193"/>
      <c r="G16" s="193"/>
      <c r="H16" s="193"/>
      <c r="I16" s="193"/>
      <c r="J16" s="193"/>
      <c r="K16" s="193"/>
      <c r="L16" s="193"/>
      <c r="M16" s="193"/>
      <c r="N16" s="193"/>
      <c r="O16" s="193"/>
      <c r="P16" s="193"/>
      <c r="Q16" s="193"/>
      <c r="R16" s="193"/>
      <c r="S16" s="193"/>
      <c r="T16" s="193"/>
      <c r="U16" s="193"/>
      <c r="V16" s="193"/>
      <c r="W16" s="193"/>
      <c r="X16" s="193"/>
      <c r="Y16" s="193"/>
      <c r="Z16" s="193"/>
    </row>
    <row r="17" spans="1:26" x14ac:dyDescent="0.25">
      <c r="A17" s="193"/>
      <c r="B17" s="193"/>
      <c r="C17" s="193"/>
      <c r="D17" s="193"/>
      <c r="E17" s="193"/>
      <c r="F17" s="193"/>
      <c r="G17" s="193"/>
      <c r="H17" s="193"/>
      <c r="I17" s="193"/>
      <c r="J17" s="193"/>
      <c r="K17" s="193"/>
      <c r="L17" s="193"/>
      <c r="M17" s="193"/>
      <c r="N17" s="193"/>
      <c r="O17" s="193"/>
      <c r="P17" s="193"/>
      <c r="Q17" s="193"/>
      <c r="R17" s="193"/>
      <c r="S17" s="193"/>
      <c r="T17" s="193"/>
      <c r="U17" s="193"/>
      <c r="V17" s="193"/>
      <c r="W17" s="193"/>
      <c r="X17" s="193"/>
      <c r="Y17" s="193"/>
      <c r="Z17" s="193"/>
    </row>
    <row r="18" spans="1:26" x14ac:dyDescent="0.25">
      <c r="A18" s="193"/>
      <c r="B18" s="193"/>
      <c r="C18" s="193"/>
      <c r="D18" s="193"/>
      <c r="E18" s="193"/>
      <c r="F18" s="193"/>
      <c r="G18" s="193"/>
      <c r="H18" s="193"/>
      <c r="I18" s="193"/>
      <c r="J18" s="193"/>
      <c r="K18" s="193"/>
      <c r="L18" s="193"/>
      <c r="M18" s="193"/>
      <c r="N18" s="193"/>
      <c r="O18" s="193"/>
      <c r="P18" s="193"/>
      <c r="Q18" s="193"/>
      <c r="R18" s="193"/>
      <c r="S18" s="193"/>
      <c r="T18" s="193"/>
      <c r="U18" s="193"/>
      <c r="V18" s="193"/>
      <c r="W18" s="193"/>
      <c r="X18" s="193"/>
      <c r="Y18" s="193"/>
      <c r="Z18" s="193"/>
    </row>
    <row r="19" spans="1:26" x14ac:dyDescent="0.25">
      <c r="A19" s="193"/>
      <c r="B19" s="193"/>
      <c r="C19" s="193"/>
      <c r="D19" s="193"/>
      <c r="E19" s="193"/>
      <c r="F19" s="193"/>
      <c r="G19" s="193"/>
      <c r="H19" s="193"/>
      <c r="I19" s="193"/>
      <c r="J19" s="193"/>
      <c r="K19" s="193"/>
      <c r="L19" s="193"/>
      <c r="M19" s="193"/>
      <c r="N19" s="193"/>
      <c r="O19" s="193"/>
      <c r="P19" s="193"/>
      <c r="Q19" s="193"/>
      <c r="R19" s="193"/>
      <c r="S19" s="193"/>
      <c r="T19" s="193"/>
      <c r="U19" s="193"/>
      <c r="V19" s="193"/>
      <c r="W19" s="193"/>
      <c r="X19" s="193"/>
      <c r="Y19" s="193"/>
      <c r="Z19" s="193"/>
    </row>
    <row r="20" spans="1:26" x14ac:dyDescent="0.25">
      <c r="A20" s="193"/>
      <c r="B20" s="193"/>
      <c r="C20" s="193"/>
      <c r="D20" s="193"/>
      <c r="E20" s="193"/>
      <c r="F20" s="193"/>
      <c r="G20" s="193"/>
      <c r="H20" s="193"/>
      <c r="I20" s="193"/>
      <c r="J20" s="193"/>
      <c r="K20" s="193"/>
      <c r="L20" s="193"/>
      <c r="M20" s="193"/>
      <c r="N20" s="193"/>
      <c r="O20" s="193"/>
      <c r="P20" s="193"/>
      <c r="Q20" s="193"/>
      <c r="R20" s="193"/>
      <c r="S20" s="193"/>
      <c r="T20" s="193"/>
      <c r="U20" s="193"/>
      <c r="V20" s="193"/>
      <c r="W20" s="193"/>
      <c r="X20" s="193"/>
      <c r="Y20" s="193"/>
      <c r="Z20" s="193"/>
    </row>
    <row r="21" spans="1:26" x14ac:dyDescent="0.25">
      <c r="A21" s="193"/>
      <c r="B21" s="193"/>
      <c r="C21" s="193"/>
      <c r="D21" s="193"/>
      <c r="E21" s="193"/>
      <c r="F21" s="193"/>
      <c r="G21" s="193"/>
      <c r="H21" s="193"/>
      <c r="I21" s="193"/>
      <c r="J21" s="193"/>
      <c r="K21" s="193"/>
      <c r="L21" s="193"/>
      <c r="M21" s="193"/>
      <c r="N21" s="193"/>
      <c r="O21" s="193"/>
      <c r="P21" s="193"/>
      <c r="Q21" s="193"/>
      <c r="R21" s="193"/>
      <c r="S21" s="193"/>
      <c r="T21" s="193"/>
      <c r="U21" s="193"/>
      <c r="V21" s="193"/>
      <c r="W21" s="193"/>
      <c r="X21" s="193"/>
      <c r="Y21" s="193"/>
      <c r="Z21" s="193"/>
    </row>
    <row r="22" spans="1:26" x14ac:dyDescent="0.25">
      <c r="A22" s="193"/>
      <c r="B22" s="193"/>
      <c r="C22" s="193"/>
      <c r="D22" s="193"/>
      <c r="E22" s="193"/>
      <c r="F22" s="193"/>
      <c r="G22" s="193"/>
      <c r="H22" s="193"/>
      <c r="I22" s="193"/>
      <c r="J22" s="193"/>
      <c r="K22" s="193"/>
      <c r="L22" s="193"/>
      <c r="M22" s="193"/>
      <c r="N22" s="193"/>
      <c r="O22" s="193"/>
      <c r="P22" s="193"/>
      <c r="Q22" s="193"/>
      <c r="R22" s="193"/>
      <c r="S22" s="193"/>
      <c r="T22" s="193"/>
      <c r="U22" s="193"/>
      <c r="V22" s="193"/>
      <c r="W22" s="193"/>
      <c r="X22" s="193"/>
      <c r="Y22" s="193"/>
      <c r="Z22" s="193"/>
    </row>
    <row r="23" spans="1:26" x14ac:dyDescent="0.25">
      <c r="A23" s="193"/>
      <c r="B23" s="193"/>
      <c r="C23" s="193"/>
      <c r="D23" s="193"/>
      <c r="E23" s="193"/>
      <c r="F23" s="193"/>
      <c r="G23" s="193"/>
      <c r="H23" s="193"/>
      <c r="I23" s="193"/>
      <c r="J23" s="193"/>
      <c r="K23" s="193"/>
      <c r="L23" s="193"/>
      <c r="M23" s="193"/>
      <c r="N23" s="193"/>
      <c r="O23" s="193"/>
      <c r="P23" s="193"/>
      <c r="Q23" s="193"/>
      <c r="R23" s="193"/>
      <c r="S23" s="193"/>
      <c r="T23" s="193"/>
      <c r="U23" s="193"/>
      <c r="V23" s="193"/>
      <c r="W23" s="193"/>
      <c r="X23" s="193"/>
      <c r="Y23" s="193"/>
      <c r="Z23" s="193"/>
    </row>
    <row r="24" spans="1:26" x14ac:dyDescent="0.25">
      <c r="A24" s="193"/>
      <c r="B24" s="193"/>
      <c r="C24" s="193"/>
      <c r="D24" s="193"/>
      <c r="E24" s="193"/>
      <c r="F24" s="193"/>
      <c r="G24" s="193"/>
      <c r="H24" s="193"/>
      <c r="I24" s="193"/>
      <c r="J24" s="193"/>
      <c r="K24" s="193"/>
      <c r="L24" s="193"/>
      <c r="M24" s="193"/>
      <c r="N24" s="193"/>
      <c r="O24" s="193"/>
      <c r="P24" s="193"/>
      <c r="Q24" s="193"/>
      <c r="R24" s="193"/>
      <c r="S24" s="193"/>
      <c r="T24" s="193"/>
      <c r="U24" s="193"/>
      <c r="V24" s="193"/>
      <c r="W24" s="193"/>
      <c r="X24" s="193"/>
      <c r="Y24" s="193"/>
      <c r="Z24" s="193"/>
    </row>
    <row r="29" spans="1:26" x14ac:dyDescent="0.25">
      <c r="N29" s="207" t="s">
        <v>170</v>
      </c>
      <c r="O29" s="207" t="s">
        <v>171</v>
      </c>
    </row>
    <row r="30" spans="1:26" x14ac:dyDescent="0.25">
      <c r="N30" s="208" t="s">
        <v>172</v>
      </c>
      <c r="O30" s="208" t="s">
        <v>173</v>
      </c>
    </row>
    <row r="31" spans="1:26" x14ac:dyDescent="0.25">
      <c r="N31" s="208" t="s">
        <v>174</v>
      </c>
      <c r="O31" s="208" t="s">
        <v>175</v>
      </c>
    </row>
    <row r="32" spans="1:26" x14ac:dyDescent="0.25">
      <c r="N32" s="208" t="s">
        <v>176</v>
      </c>
      <c r="O32" s="208" t="s">
        <v>177</v>
      </c>
    </row>
    <row r="33" spans="14:15" x14ac:dyDescent="0.25">
      <c r="N33" s="208" t="s">
        <v>178</v>
      </c>
      <c r="O33" s="208" t="s">
        <v>179</v>
      </c>
    </row>
    <row r="34" spans="14:15" x14ac:dyDescent="0.25">
      <c r="N34" s="208" t="s">
        <v>180</v>
      </c>
      <c r="O34" s="208" t="s">
        <v>181</v>
      </c>
    </row>
    <row r="35" spans="14:15" x14ac:dyDescent="0.25">
      <c r="N35" s="208" t="s">
        <v>182</v>
      </c>
      <c r="O35" s="208" t="s">
        <v>183</v>
      </c>
    </row>
    <row r="36" spans="14:15" x14ac:dyDescent="0.25">
      <c r="N36" s="208" t="s">
        <v>184</v>
      </c>
      <c r="O36" s="208" t="s">
        <v>185</v>
      </c>
    </row>
    <row r="37" spans="14:15" x14ac:dyDescent="0.25">
      <c r="N37" s="208" t="s">
        <v>186</v>
      </c>
      <c r="O37" s="208" t="s">
        <v>187</v>
      </c>
    </row>
    <row r="38" spans="14:15" x14ac:dyDescent="0.25">
      <c r="N38" s="208" t="s">
        <v>188</v>
      </c>
      <c r="O38" s="208" t="s">
        <v>189</v>
      </c>
    </row>
    <row r="39" spans="14:15" x14ac:dyDescent="0.25">
      <c r="N39" s="208" t="s">
        <v>190</v>
      </c>
      <c r="O39" s="208" t="s">
        <v>191</v>
      </c>
    </row>
    <row r="40" spans="14:15" x14ac:dyDescent="0.25">
      <c r="N40" s="208" t="s">
        <v>192</v>
      </c>
      <c r="O40" s="208" t="s">
        <v>193</v>
      </c>
    </row>
  </sheetData>
  <mergeCells count="2">
    <mergeCell ref="D6:E6"/>
    <mergeCell ref="F6:L6"/>
  </mergeCells>
  <pageMargins left="0.7" right="0.7" top="0.75" bottom="0.75" header="0.3" footer="0.3"/>
  <pageSetup paperSize="9" orientation="portrait" horizontalDpi="4294967293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9"/>
  <sheetViews>
    <sheetView workbookViewId="0"/>
  </sheetViews>
  <sheetFormatPr baseColWidth="10" defaultRowHeight="15" x14ac:dyDescent="0.25"/>
  <cols>
    <col min="3" max="3" width="6.5703125" customWidth="1"/>
    <col min="4" max="4" width="4.7109375" customWidth="1"/>
    <col min="5" max="5" width="9.85546875" customWidth="1"/>
    <col min="6" max="10" width="20.7109375" customWidth="1"/>
  </cols>
  <sheetData>
    <row r="1" spans="1:26" ht="30.75" x14ac:dyDescent="0.45">
      <c r="A1" s="79" t="s">
        <v>161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  <c r="Z1" s="36"/>
    </row>
    <row r="2" spans="1:26" x14ac:dyDescent="0.25">
      <c r="A2" s="36"/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</row>
    <row r="3" spans="1:26" x14ac:dyDescent="0.25">
      <c r="A3" s="36"/>
      <c r="B3" s="36"/>
      <c r="C3" s="36"/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</row>
    <row r="4" spans="1:26" x14ac:dyDescent="0.25">
      <c r="A4" s="36"/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</row>
    <row r="5" spans="1:26" x14ac:dyDescent="0.25">
      <c r="A5" s="36"/>
      <c r="B5" s="36"/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</row>
    <row r="6" spans="1:26" x14ac:dyDescent="0.25">
      <c r="A6" s="36"/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</row>
    <row r="7" spans="1:26" x14ac:dyDescent="0.25">
      <c r="A7" s="36"/>
      <c r="B7" s="36"/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</row>
    <row r="8" spans="1:26" x14ac:dyDescent="0.25">
      <c r="A8" s="36"/>
      <c r="B8" s="36"/>
      <c r="C8" s="36"/>
      <c r="D8" s="36"/>
      <c r="E8" s="36"/>
      <c r="F8" s="36"/>
      <c r="G8" s="36"/>
      <c r="H8" s="36"/>
      <c r="I8" s="36"/>
      <c r="J8" s="36"/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</row>
    <row r="9" spans="1:26" x14ac:dyDescent="0.25">
      <c r="A9" s="36"/>
      <c r="B9" s="36"/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</row>
    <row r="10" spans="1:26" x14ac:dyDescent="0.25">
      <c r="A10" s="36"/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</row>
    <row r="11" spans="1:26" x14ac:dyDescent="0.25">
      <c r="A11" s="36"/>
      <c r="B11" s="36"/>
      <c r="C11" s="36"/>
      <c r="D11" s="36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</row>
    <row r="12" spans="1:26" x14ac:dyDescent="0.25">
      <c r="A12" s="36"/>
      <c r="B12" s="36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</row>
    <row r="13" spans="1:26" x14ac:dyDescent="0.25">
      <c r="A13" s="36"/>
      <c r="B13" s="36"/>
      <c r="C13" s="36"/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</row>
    <row r="14" spans="1:26" x14ac:dyDescent="0.25">
      <c r="A14" s="36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</row>
    <row r="15" spans="1:26" ht="15.75" thickBot="1" x14ac:dyDescent="0.3">
      <c r="A15" s="36"/>
      <c r="B15" s="36"/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</row>
    <row r="16" spans="1:26" ht="15.75" thickBot="1" x14ac:dyDescent="0.3">
      <c r="A16" s="36"/>
      <c r="B16" s="188" t="s">
        <v>156</v>
      </c>
      <c r="C16" s="182"/>
      <c r="D16" s="36"/>
      <c r="E16" s="36"/>
      <c r="F16" s="92" t="s">
        <v>37</v>
      </c>
      <c r="G16" s="93" t="s">
        <v>100</v>
      </c>
      <c r="H16" s="93" t="s">
        <v>101</v>
      </c>
      <c r="I16" s="93" t="s">
        <v>102</v>
      </c>
      <c r="J16" s="94" t="s">
        <v>103</v>
      </c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</row>
    <row r="17" spans="1:26" x14ac:dyDescent="0.25">
      <c r="A17" s="36"/>
      <c r="B17" s="134"/>
      <c r="C17" s="133" t="s">
        <v>37</v>
      </c>
      <c r="D17" s="36"/>
      <c r="E17" s="86" t="s">
        <v>104</v>
      </c>
      <c r="F17" s="89">
        <v>1</v>
      </c>
      <c r="G17" s="90">
        <v>0.10200000000000001</v>
      </c>
      <c r="H17" s="90">
        <v>100000</v>
      </c>
      <c r="I17" s="90">
        <v>0.22500000000000001</v>
      </c>
      <c r="J17" s="91">
        <v>1E-4</v>
      </c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</row>
    <row r="18" spans="1:26" x14ac:dyDescent="0.25">
      <c r="A18" s="36"/>
      <c r="B18" s="102"/>
      <c r="C18" s="131" t="s">
        <v>100</v>
      </c>
      <c r="D18" s="36"/>
      <c r="E18" s="87" t="s">
        <v>105</v>
      </c>
      <c r="F18" s="82">
        <v>9.81</v>
      </c>
      <c r="G18" s="3">
        <v>1</v>
      </c>
      <c r="H18" s="32">
        <v>981000</v>
      </c>
      <c r="I18" s="32">
        <v>2.21</v>
      </c>
      <c r="J18" s="81">
        <v>9.8299999999999993E-4</v>
      </c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</row>
    <row r="19" spans="1:26" x14ac:dyDescent="0.25">
      <c r="A19" s="36"/>
      <c r="B19" s="102"/>
      <c r="C19" s="131" t="s">
        <v>101</v>
      </c>
      <c r="D19" s="36"/>
      <c r="E19" s="87" t="s">
        <v>106</v>
      </c>
      <c r="F19" s="82">
        <v>1.0000000000000001E-5</v>
      </c>
      <c r="G19" s="32">
        <v>1.02E-6</v>
      </c>
      <c r="H19" s="3">
        <v>1</v>
      </c>
      <c r="I19" s="32">
        <v>2.2500000000000001E-6</v>
      </c>
      <c r="J19" s="81">
        <v>1.0000000000000001E-9</v>
      </c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</row>
    <row r="20" spans="1:26" x14ac:dyDescent="0.25">
      <c r="A20" s="36"/>
      <c r="B20" s="102"/>
      <c r="C20" s="131" t="s">
        <v>102</v>
      </c>
      <c r="D20" s="36"/>
      <c r="E20" s="87" t="s">
        <v>107</v>
      </c>
      <c r="F20" s="82">
        <v>4.4400000000000004</v>
      </c>
      <c r="G20" s="32">
        <v>2.21</v>
      </c>
      <c r="H20" s="32">
        <v>444000.00000000006</v>
      </c>
      <c r="I20" s="3">
        <v>1</v>
      </c>
      <c r="J20" s="81">
        <v>4.46E-4</v>
      </c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</row>
    <row r="21" spans="1:26" ht="15.75" thickBot="1" x14ac:dyDescent="0.3">
      <c r="A21" s="36"/>
      <c r="B21" s="103"/>
      <c r="C21" s="132" t="s">
        <v>103</v>
      </c>
      <c r="D21" s="36"/>
      <c r="E21" s="88" t="s">
        <v>108</v>
      </c>
      <c r="F21" s="83">
        <v>9960</v>
      </c>
      <c r="G21" s="84">
        <v>1020</v>
      </c>
      <c r="H21" s="84">
        <v>997000000.00000012</v>
      </c>
      <c r="I21" s="84">
        <v>2240</v>
      </c>
      <c r="J21" s="85">
        <v>1</v>
      </c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</row>
    <row r="22" spans="1:26" ht="15.75" thickBot="1" x14ac:dyDescent="0.3">
      <c r="A22" s="36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</row>
    <row r="23" spans="1:26" x14ac:dyDescent="0.25">
      <c r="A23" s="36"/>
      <c r="B23" s="36"/>
      <c r="C23" s="36"/>
      <c r="D23" s="36"/>
      <c r="E23" s="36"/>
      <c r="F23" s="178" t="s">
        <v>157</v>
      </c>
      <c r="G23" s="179"/>
      <c r="H23" s="179"/>
      <c r="I23" s="179"/>
      <c r="J23" s="180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</row>
    <row r="24" spans="1:26" ht="15.75" thickBot="1" x14ac:dyDescent="0.3">
      <c r="A24" s="36"/>
      <c r="B24" s="36"/>
      <c r="C24" s="36"/>
      <c r="D24" s="36"/>
      <c r="E24" s="36"/>
      <c r="F24" s="98" t="s">
        <v>37</v>
      </c>
      <c r="G24" s="99" t="s">
        <v>100</v>
      </c>
      <c r="H24" s="99" t="s">
        <v>101</v>
      </c>
      <c r="I24" s="99" t="s">
        <v>102</v>
      </c>
      <c r="J24" s="100" t="s">
        <v>103</v>
      </c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</row>
    <row r="25" spans="1:26" ht="15.75" thickBot="1" x14ac:dyDescent="0.3">
      <c r="A25" s="36"/>
      <c r="B25" s="36"/>
      <c r="C25" s="36"/>
      <c r="D25" s="36"/>
      <c r="E25" s="36"/>
      <c r="F25" s="95"/>
      <c r="G25" s="96"/>
      <c r="H25" s="96"/>
      <c r="I25" s="96"/>
      <c r="J25" s="97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</row>
    <row r="26" spans="1:26" x14ac:dyDescent="0.25">
      <c r="A26" s="36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</row>
    <row r="27" spans="1:26" x14ac:dyDescent="0.25">
      <c r="A27" s="36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</row>
    <row r="28" spans="1:26" x14ac:dyDescent="0.25">
      <c r="A28" s="36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</row>
    <row r="29" spans="1:26" x14ac:dyDescent="0.25">
      <c r="A29" s="36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</row>
    <row r="30" spans="1:26" x14ac:dyDescent="0.25">
      <c r="A30" s="36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</row>
    <row r="31" spans="1:26" x14ac:dyDescent="0.25">
      <c r="A31" s="36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</row>
    <row r="32" spans="1:26" x14ac:dyDescent="0.25">
      <c r="A32" s="36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</row>
    <row r="33" spans="1:26" x14ac:dyDescent="0.25">
      <c r="A33" s="36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</row>
    <row r="34" spans="1:26" x14ac:dyDescent="0.25">
      <c r="A34" s="36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</row>
    <row r="35" spans="1:26" x14ac:dyDescent="0.25">
      <c r="A35" s="36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</row>
    <row r="36" spans="1:26" x14ac:dyDescent="0.25">
      <c r="A36" s="36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</row>
    <row r="37" spans="1:26" x14ac:dyDescent="0.25">
      <c r="A37" s="36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</row>
    <row r="38" spans="1:26" x14ac:dyDescent="0.25">
      <c r="A38" s="36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</row>
    <row r="39" spans="1:26" x14ac:dyDescent="0.25">
      <c r="A39" s="36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</row>
  </sheetData>
  <mergeCells count="2">
    <mergeCell ref="F23:J23"/>
    <mergeCell ref="B16:C16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7"/>
  <sheetViews>
    <sheetView workbookViewId="0"/>
  </sheetViews>
  <sheetFormatPr baseColWidth="10" defaultRowHeight="15" x14ac:dyDescent="0.25"/>
  <cols>
    <col min="3" max="3" width="7.140625" customWidth="1"/>
    <col min="4" max="4" width="4.7109375" customWidth="1"/>
    <col min="5" max="5" width="9.85546875" customWidth="1"/>
  </cols>
  <sheetData>
    <row r="1" spans="1:26" ht="30.75" x14ac:dyDescent="0.45">
      <c r="A1" s="79" t="s">
        <v>162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  <c r="Z1" s="36"/>
    </row>
    <row r="2" spans="1:26" x14ac:dyDescent="0.25">
      <c r="A2" s="36"/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</row>
    <row r="3" spans="1:26" x14ac:dyDescent="0.25">
      <c r="A3" s="36"/>
      <c r="B3" s="36"/>
      <c r="C3" s="36"/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</row>
    <row r="4" spans="1:26" ht="15.75" thickBot="1" x14ac:dyDescent="0.3">
      <c r="A4" s="36"/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</row>
    <row r="5" spans="1:26" ht="15.75" thickBot="1" x14ac:dyDescent="0.3">
      <c r="A5" s="36"/>
      <c r="B5" s="188" t="s">
        <v>156</v>
      </c>
      <c r="C5" s="182"/>
      <c r="D5" s="36"/>
      <c r="E5" s="36"/>
      <c r="F5" s="92" t="s">
        <v>114</v>
      </c>
      <c r="G5" s="93" t="s">
        <v>115</v>
      </c>
      <c r="H5" s="93" t="s">
        <v>116</v>
      </c>
      <c r="I5" s="93" t="s">
        <v>117</v>
      </c>
      <c r="J5" s="94" t="s">
        <v>118</v>
      </c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</row>
    <row r="6" spans="1:26" x14ac:dyDescent="0.25">
      <c r="A6" s="36"/>
      <c r="B6" s="138"/>
      <c r="C6" s="141" t="s">
        <v>114</v>
      </c>
      <c r="D6" s="36"/>
      <c r="E6" s="86" t="s">
        <v>109</v>
      </c>
      <c r="F6" s="89">
        <v>1</v>
      </c>
      <c r="G6" s="90">
        <v>142</v>
      </c>
      <c r="H6" s="90">
        <v>0.73799999999999999</v>
      </c>
      <c r="I6" s="90">
        <v>8.85</v>
      </c>
      <c r="J6" s="91">
        <v>3.2900000000000003E-4</v>
      </c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</row>
    <row r="7" spans="1:26" x14ac:dyDescent="0.25">
      <c r="A7" s="36"/>
      <c r="B7" s="139"/>
      <c r="C7" s="131" t="s">
        <v>115</v>
      </c>
      <c r="D7" s="36"/>
      <c r="E7" s="87" t="s">
        <v>110</v>
      </c>
      <c r="F7" s="82">
        <v>7.0599999999999994E-3</v>
      </c>
      <c r="G7" s="3">
        <v>1</v>
      </c>
      <c r="H7" s="32">
        <v>5.1999999999999998E-3</v>
      </c>
      <c r="I7" s="32">
        <v>6.2300000000000001E-2</v>
      </c>
      <c r="J7" s="81">
        <v>2.3199999999999998E-6</v>
      </c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</row>
    <row r="8" spans="1:26" x14ac:dyDescent="0.25">
      <c r="A8" s="36"/>
      <c r="B8" s="139"/>
      <c r="C8" s="131" t="s">
        <v>116</v>
      </c>
      <c r="D8" s="36"/>
      <c r="E8" s="87" t="s">
        <v>111</v>
      </c>
      <c r="F8" s="82">
        <v>1.36</v>
      </c>
      <c r="G8" s="32">
        <v>192</v>
      </c>
      <c r="H8" s="3">
        <v>1</v>
      </c>
      <c r="I8" s="32">
        <v>12</v>
      </c>
      <c r="J8" s="81">
        <v>4.46E-4</v>
      </c>
      <c r="K8" s="36"/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</row>
    <row r="9" spans="1:26" x14ac:dyDescent="0.25">
      <c r="A9" s="36"/>
      <c r="B9" s="139"/>
      <c r="C9" s="131" t="s">
        <v>117</v>
      </c>
      <c r="D9" s="36"/>
      <c r="E9" s="87" t="s">
        <v>112</v>
      </c>
      <c r="F9" s="82">
        <v>0.11299999999999999</v>
      </c>
      <c r="G9" s="32">
        <v>16</v>
      </c>
      <c r="H9" s="32">
        <v>8.3400000000000002E-2</v>
      </c>
      <c r="I9" s="3">
        <v>1</v>
      </c>
      <c r="J9" s="81">
        <v>3.7200000000000003E-5</v>
      </c>
      <c r="K9" s="36"/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</row>
    <row r="10" spans="1:26" ht="15.75" thickBot="1" x14ac:dyDescent="0.3">
      <c r="A10" s="36"/>
      <c r="B10" s="140"/>
      <c r="C10" s="132" t="s">
        <v>118</v>
      </c>
      <c r="D10" s="36"/>
      <c r="E10" s="88" t="s">
        <v>113</v>
      </c>
      <c r="F10" s="83">
        <v>3040</v>
      </c>
      <c r="G10" s="84">
        <v>432000</v>
      </c>
      <c r="H10" s="84">
        <v>2240</v>
      </c>
      <c r="I10" s="84">
        <v>26900</v>
      </c>
      <c r="J10" s="85">
        <v>1</v>
      </c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</row>
    <row r="11" spans="1:26" ht="15.75" thickBot="1" x14ac:dyDescent="0.3">
      <c r="A11" s="36"/>
      <c r="B11" s="36"/>
      <c r="C11" s="36"/>
      <c r="D11" s="36"/>
      <c r="E11" s="36"/>
      <c r="F11" s="36"/>
      <c r="G11" s="36"/>
      <c r="H11" s="36"/>
      <c r="I11" s="36"/>
      <c r="J11" s="36"/>
      <c r="K11" s="36"/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</row>
    <row r="12" spans="1:26" x14ac:dyDescent="0.25">
      <c r="A12" s="36"/>
      <c r="B12" s="36"/>
      <c r="C12" s="36"/>
      <c r="D12" s="36"/>
      <c r="E12" s="36"/>
      <c r="F12" s="178" t="s">
        <v>157</v>
      </c>
      <c r="G12" s="179"/>
      <c r="H12" s="179"/>
      <c r="I12" s="179"/>
      <c r="J12" s="180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</row>
    <row r="13" spans="1:26" ht="15.75" thickBot="1" x14ac:dyDescent="0.3">
      <c r="A13" s="36"/>
      <c r="B13" s="36"/>
      <c r="C13" s="36"/>
      <c r="D13" s="36"/>
      <c r="E13" s="36"/>
      <c r="F13" s="98" t="s">
        <v>114</v>
      </c>
      <c r="G13" s="99" t="s">
        <v>115</v>
      </c>
      <c r="H13" s="99" t="s">
        <v>116</v>
      </c>
      <c r="I13" s="99" t="s">
        <v>117</v>
      </c>
      <c r="J13" s="100" t="s">
        <v>118</v>
      </c>
      <c r="K13" s="36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</row>
    <row r="14" spans="1:26" ht="15.75" thickBot="1" x14ac:dyDescent="0.3">
      <c r="A14" s="36"/>
      <c r="B14" s="36"/>
      <c r="C14" s="36"/>
      <c r="D14" s="36"/>
      <c r="E14" s="36"/>
      <c r="F14" s="135"/>
      <c r="G14" s="136"/>
      <c r="H14" s="136"/>
      <c r="I14" s="136"/>
      <c r="J14" s="137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</row>
    <row r="15" spans="1:26" x14ac:dyDescent="0.25">
      <c r="A15" s="36"/>
      <c r="B15" s="36"/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</row>
    <row r="16" spans="1:26" x14ac:dyDescent="0.25">
      <c r="A16" s="36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</row>
    <row r="17" spans="1:26" x14ac:dyDescent="0.25">
      <c r="A17" s="36"/>
      <c r="B17" s="36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</row>
    <row r="18" spans="1:26" x14ac:dyDescent="0.25">
      <c r="A18" s="36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</row>
    <row r="19" spans="1:26" x14ac:dyDescent="0.25">
      <c r="A19" s="36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</row>
    <row r="20" spans="1:26" x14ac:dyDescent="0.25">
      <c r="A20" s="36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</row>
    <row r="21" spans="1:26" x14ac:dyDescent="0.25">
      <c r="A21" s="36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</row>
    <row r="22" spans="1:26" x14ac:dyDescent="0.25">
      <c r="A22" s="36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</row>
    <row r="23" spans="1:26" x14ac:dyDescent="0.25">
      <c r="A23" s="36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</row>
    <row r="24" spans="1:26" x14ac:dyDescent="0.25">
      <c r="A24" s="36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</row>
    <row r="25" spans="1:26" x14ac:dyDescent="0.25">
      <c r="A25" s="36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</row>
    <row r="26" spans="1:26" x14ac:dyDescent="0.25">
      <c r="A26" s="36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</row>
    <row r="27" spans="1:26" x14ac:dyDescent="0.25">
      <c r="A27" s="36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</row>
    <row r="28" spans="1:26" x14ac:dyDescent="0.25">
      <c r="A28" s="36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</row>
    <row r="29" spans="1:26" x14ac:dyDescent="0.25">
      <c r="A29" s="36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</row>
    <row r="30" spans="1:26" x14ac:dyDescent="0.25">
      <c r="A30" s="36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</row>
    <row r="31" spans="1:26" x14ac:dyDescent="0.25">
      <c r="A31" s="36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</row>
    <row r="32" spans="1:26" x14ac:dyDescent="0.25">
      <c r="A32" s="36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</row>
    <row r="33" spans="1:26" x14ac:dyDescent="0.25">
      <c r="A33" s="36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</row>
    <row r="34" spans="1:26" x14ac:dyDescent="0.25">
      <c r="A34" s="36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</row>
    <row r="35" spans="1:26" x14ac:dyDescent="0.25">
      <c r="A35" s="36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</row>
    <row r="36" spans="1:26" x14ac:dyDescent="0.25">
      <c r="A36" s="36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</row>
    <row r="37" spans="1:26" x14ac:dyDescent="0.25">
      <c r="A37" s="36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</row>
  </sheetData>
  <mergeCells count="2">
    <mergeCell ref="F12:J12"/>
    <mergeCell ref="B5:C5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8"/>
  <sheetViews>
    <sheetView workbookViewId="0"/>
  </sheetViews>
  <sheetFormatPr baseColWidth="10" defaultRowHeight="15" x14ac:dyDescent="0.25"/>
  <cols>
    <col min="2" max="2" width="19.42578125" customWidth="1"/>
    <col min="3" max="3" width="14" bestFit="1" customWidth="1"/>
    <col min="4" max="4" width="4.7109375" customWidth="1"/>
    <col min="5" max="5" width="16.5703125" customWidth="1"/>
    <col min="6" max="12" width="20.7109375" customWidth="1"/>
  </cols>
  <sheetData>
    <row r="1" spans="1:26" ht="30.75" x14ac:dyDescent="0.45">
      <c r="A1" s="79" t="s">
        <v>163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  <c r="Z1" s="36"/>
    </row>
    <row r="2" spans="1:26" x14ac:dyDescent="0.25">
      <c r="A2" s="36"/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</row>
    <row r="3" spans="1:26" x14ac:dyDescent="0.25">
      <c r="A3" s="36"/>
      <c r="B3" s="36"/>
      <c r="C3" s="36"/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</row>
    <row r="4" spans="1:26" ht="24.95" customHeight="1" thickBot="1" x14ac:dyDescent="0.3">
      <c r="A4" s="36"/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</row>
    <row r="5" spans="1:26" ht="20.100000000000001" customHeight="1" thickBot="1" x14ac:dyDescent="0.4">
      <c r="A5" s="36"/>
      <c r="B5" s="36"/>
      <c r="C5" s="36"/>
      <c r="D5" s="36"/>
      <c r="E5" s="36"/>
      <c r="F5" s="37" t="s">
        <v>119</v>
      </c>
      <c r="G5" s="38" t="s">
        <v>120</v>
      </c>
      <c r="H5" s="38" t="s">
        <v>121</v>
      </c>
      <c r="I5" s="38" t="s">
        <v>122</v>
      </c>
      <c r="J5" s="38" t="s">
        <v>123</v>
      </c>
      <c r="K5" s="38" t="s">
        <v>124</v>
      </c>
      <c r="L5" s="39" t="s">
        <v>128</v>
      </c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</row>
    <row r="6" spans="1:26" ht="20.100000000000001" customHeight="1" thickBot="1" x14ac:dyDescent="0.3">
      <c r="A6" s="36"/>
      <c r="B6" s="189" t="s">
        <v>156</v>
      </c>
      <c r="C6" s="191"/>
      <c r="D6" s="36"/>
      <c r="E6" s="36"/>
      <c r="F6" s="40"/>
      <c r="G6" s="41" t="s">
        <v>125</v>
      </c>
      <c r="H6" s="41" t="s">
        <v>126</v>
      </c>
      <c r="I6" s="41"/>
      <c r="J6" s="41"/>
      <c r="K6" s="41" t="s">
        <v>127</v>
      </c>
      <c r="L6" s="42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</row>
    <row r="7" spans="1:26" ht="20.100000000000001" customHeight="1" x14ac:dyDescent="0.25">
      <c r="A7" s="36"/>
      <c r="B7" s="138"/>
      <c r="C7" s="149" t="s">
        <v>119</v>
      </c>
      <c r="D7" s="36"/>
      <c r="E7" s="54" t="s">
        <v>129</v>
      </c>
      <c r="F7" s="45">
        <v>1</v>
      </c>
      <c r="G7" s="46">
        <v>100000</v>
      </c>
      <c r="H7" s="46">
        <v>0.98699999999999988</v>
      </c>
      <c r="I7" s="46">
        <v>750</v>
      </c>
      <c r="J7" s="46">
        <v>401</v>
      </c>
      <c r="K7" s="46">
        <v>14.5</v>
      </c>
      <c r="L7" s="47">
        <v>2.6500000000000004E+25</v>
      </c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</row>
    <row r="8" spans="1:26" ht="20.100000000000001" customHeight="1" x14ac:dyDescent="0.25">
      <c r="A8" s="36"/>
      <c r="B8" s="139"/>
      <c r="C8" s="150" t="s">
        <v>120</v>
      </c>
      <c r="D8" s="36"/>
      <c r="E8" s="55" t="s">
        <v>130</v>
      </c>
      <c r="F8" s="48">
        <v>1.0000000000000001E-5</v>
      </c>
      <c r="G8" s="44">
        <v>1</v>
      </c>
      <c r="H8" s="43">
        <v>9.8699999999999987E-6</v>
      </c>
      <c r="I8" s="43">
        <v>7.4999999999999997E-3</v>
      </c>
      <c r="J8" s="43">
        <v>4.0099999999999997E-3</v>
      </c>
      <c r="K8" s="43">
        <v>1.45E-4</v>
      </c>
      <c r="L8" s="49">
        <v>2.65E+20</v>
      </c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</row>
    <row r="9" spans="1:26" ht="20.100000000000001" customHeight="1" x14ac:dyDescent="0.25">
      <c r="A9" s="36"/>
      <c r="B9" s="139"/>
      <c r="C9" s="150" t="s">
        <v>121</v>
      </c>
      <c r="D9" s="36"/>
      <c r="E9" s="55" t="s">
        <v>131</v>
      </c>
      <c r="F9" s="48">
        <v>1.01</v>
      </c>
      <c r="G9" s="43">
        <v>101000</v>
      </c>
      <c r="H9" s="44">
        <v>1</v>
      </c>
      <c r="I9" s="43">
        <v>760</v>
      </c>
      <c r="J9" s="43">
        <v>407</v>
      </c>
      <c r="K9" s="43">
        <v>14.7</v>
      </c>
      <c r="L9" s="49">
        <v>2.6800000000000004E+25</v>
      </c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</row>
    <row r="10" spans="1:26" ht="20.100000000000001" customHeight="1" x14ac:dyDescent="0.25">
      <c r="A10" s="36"/>
      <c r="B10" s="139"/>
      <c r="C10" s="150" t="s">
        <v>122</v>
      </c>
      <c r="D10" s="36"/>
      <c r="E10" s="55" t="s">
        <v>132</v>
      </c>
      <c r="F10" s="48">
        <v>1.33E-3</v>
      </c>
      <c r="G10" s="43">
        <v>133</v>
      </c>
      <c r="H10" s="43">
        <v>1.32E-3</v>
      </c>
      <c r="I10" s="44">
        <v>1</v>
      </c>
      <c r="J10" s="43">
        <v>0.53499999999999992</v>
      </c>
      <c r="K10" s="43">
        <v>1.9299999999999998E-2</v>
      </c>
      <c r="L10" s="49">
        <v>3.5400000000000002E+22</v>
      </c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</row>
    <row r="11" spans="1:26" ht="20.100000000000001" customHeight="1" x14ac:dyDescent="0.25">
      <c r="A11" s="36"/>
      <c r="B11" s="139"/>
      <c r="C11" s="150" t="s">
        <v>164</v>
      </c>
      <c r="D11" s="36"/>
      <c r="E11" s="55" t="s">
        <v>133</v>
      </c>
      <c r="F11" s="48">
        <v>2.49E-3</v>
      </c>
      <c r="G11" s="43">
        <v>249.00000000000003</v>
      </c>
      <c r="H11" s="43">
        <v>2.4599999999999999E-3</v>
      </c>
      <c r="I11" s="43">
        <v>1.87</v>
      </c>
      <c r="J11" s="44">
        <v>1</v>
      </c>
      <c r="K11" s="43">
        <v>3.61E-2</v>
      </c>
      <c r="L11" s="49">
        <v>6.5999999999999996E+22</v>
      </c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</row>
    <row r="12" spans="1:26" ht="20.100000000000001" customHeight="1" x14ac:dyDescent="0.25">
      <c r="A12" s="36"/>
      <c r="B12" s="139"/>
      <c r="C12" s="150" t="s">
        <v>124</v>
      </c>
      <c r="D12" s="36"/>
      <c r="E12" s="55" t="s">
        <v>134</v>
      </c>
      <c r="F12" s="48">
        <v>6.8900000000000003E-2</v>
      </c>
      <c r="G12" s="43">
        <v>6890</v>
      </c>
      <c r="H12" s="43">
        <v>6.8000000000000005E-2</v>
      </c>
      <c r="I12" s="43">
        <v>51.7</v>
      </c>
      <c r="J12" s="43">
        <v>27.7</v>
      </c>
      <c r="K12" s="44">
        <v>1</v>
      </c>
      <c r="L12" s="49">
        <v>1.8300000000000001E+24</v>
      </c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</row>
    <row r="13" spans="1:26" ht="20.100000000000001" customHeight="1" thickBot="1" x14ac:dyDescent="0.3">
      <c r="A13" s="36"/>
      <c r="B13" s="140"/>
      <c r="C13" s="151" t="s">
        <v>165</v>
      </c>
      <c r="D13" s="36"/>
      <c r="E13" s="56" t="s">
        <v>135</v>
      </c>
      <c r="F13" s="50">
        <v>3.7699999999999997E-26</v>
      </c>
      <c r="G13" s="51">
        <v>3.7700000000000001E-21</v>
      </c>
      <c r="H13" s="51">
        <v>3.7199999999999998E-26</v>
      </c>
      <c r="I13" s="51">
        <v>2.8300000000000004E-23</v>
      </c>
      <c r="J13" s="52">
        <v>1.5100000000000001E-23</v>
      </c>
      <c r="K13" s="52">
        <v>5.4699999999999992E-25</v>
      </c>
      <c r="L13" s="53">
        <v>1</v>
      </c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</row>
    <row r="14" spans="1:26" ht="24.95" customHeight="1" thickBot="1" x14ac:dyDescent="0.3">
      <c r="A14" s="36"/>
      <c r="B14" s="36"/>
      <c r="C14" s="36"/>
      <c r="D14" s="36"/>
      <c r="E14" s="36"/>
      <c r="F14" s="36"/>
      <c r="G14" s="36"/>
      <c r="H14" s="36"/>
      <c r="I14" s="36"/>
      <c r="J14" s="36"/>
      <c r="K14" s="36"/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</row>
    <row r="15" spans="1:26" ht="20.100000000000001" customHeight="1" thickBot="1" x14ac:dyDescent="0.3">
      <c r="A15" s="36"/>
      <c r="B15" s="36"/>
      <c r="C15" s="36"/>
      <c r="D15" s="36"/>
      <c r="E15" s="36"/>
      <c r="F15" s="189" t="s">
        <v>157</v>
      </c>
      <c r="G15" s="190"/>
      <c r="H15" s="190"/>
      <c r="I15" s="190"/>
      <c r="J15" s="190"/>
      <c r="K15" s="190"/>
      <c r="L15" s="191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</row>
    <row r="16" spans="1:26" ht="18.75" x14ac:dyDescent="0.35">
      <c r="A16" s="36"/>
      <c r="B16" s="36"/>
      <c r="C16" s="36"/>
      <c r="D16" s="36"/>
      <c r="E16" s="36"/>
      <c r="F16" s="37" t="s">
        <v>119</v>
      </c>
      <c r="G16" s="38" t="s">
        <v>120</v>
      </c>
      <c r="H16" s="38" t="s">
        <v>121</v>
      </c>
      <c r="I16" s="38" t="s">
        <v>122</v>
      </c>
      <c r="J16" s="38" t="s">
        <v>123</v>
      </c>
      <c r="K16" s="38" t="s">
        <v>124</v>
      </c>
      <c r="L16" s="39" t="s">
        <v>128</v>
      </c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</row>
    <row r="17" spans="1:26" ht="15.75" thickBot="1" x14ac:dyDescent="0.3">
      <c r="A17" s="36"/>
      <c r="B17" s="36"/>
      <c r="C17" s="36"/>
      <c r="D17" s="36"/>
      <c r="E17" s="36"/>
      <c r="F17" s="40"/>
      <c r="G17" s="41" t="s">
        <v>125</v>
      </c>
      <c r="H17" s="41" t="s">
        <v>126</v>
      </c>
      <c r="I17" s="41"/>
      <c r="J17" s="41"/>
      <c r="K17" s="41" t="s">
        <v>127</v>
      </c>
      <c r="L17" s="42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</row>
    <row r="18" spans="1:26" ht="20.100000000000001" customHeight="1" thickBot="1" x14ac:dyDescent="0.3">
      <c r="A18" s="36"/>
      <c r="B18" s="36"/>
      <c r="C18" s="36"/>
      <c r="D18" s="36"/>
      <c r="E18" s="36"/>
      <c r="F18" s="142">
        <v>1</v>
      </c>
      <c r="G18" s="143">
        <v>100000</v>
      </c>
      <c r="H18" s="143">
        <v>0.98699999999999988</v>
      </c>
      <c r="I18" s="143">
        <v>750</v>
      </c>
      <c r="J18" s="143">
        <v>401</v>
      </c>
      <c r="K18" s="143">
        <v>14.5</v>
      </c>
      <c r="L18" s="144">
        <v>2.6500000000000004E+25</v>
      </c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</row>
    <row r="19" spans="1:26" x14ac:dyDescent="0.25">
      <c r="A19" s="36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</row>
    <row r="20" spans="1:26" x14ac:dyDescent="0.25">
      <c r="A20" s="36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</row>
    <row r="21" spans="1:26" x14ac:dyDescent="0.25">
      <c r="A21" s="36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</row>
    <row r="22" spans="1:26" x14ac:dyDescent="0.25">
      <c r="A22" s="36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</row>
    <row r="23" spans="1:26" x14ac:dyDescent="0.25">
      <c r="A23" s="36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</row>
    <row r="24" spans="1:26" x14ac:dyDescent="0.25">
      <c r="A24" s="36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</row>
    <row r="25" spans="1:26" x14ac:dyDescent="0.25">
      <c r="A25" s="36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</row>
    <row r="26" spans="1:26" x14ac:dyDescent="0.25">
      <c r="A26" s="36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</row>
    <row r="27" spans="1:26" x14ac:dyDescent="0.25">
      <c r="A27" s="36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</row>
    <row r="28" spans="1:26" x14ac:dyDescent="0.25">
      <c r="A28" s="36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</row>
    <row r="29" spans="1:26" x14ac:dyDescent="0.25">
      <c r="A29" s="36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</row>
    <row r="30" spans="1:26" x14ac:dyDescent="0.25">
      <c r="A30" s="36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</row>
    <row r="31" spans="1:26" x14ac:dyDescent="0.25">
      <c r="A31" s="36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</row>
    <row r="32" spans="1:26" x14ac:dyDescent="0.25">
      <c r="A32" s="36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</row>
    <row r="33" spans="1:26" x14ac:dyDescent="0.25">
      <c r="A33" s="36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</row>
    <row r="34" spans="1:26" x14ac:dyDescent="0.25">
      <c r="A34" s="36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</row>
    <row r="35" spans="1:26" x14ac:dyDescent="0.25">
      <c r="A35" s="36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</row>
    <row r="36" spans="1:26" x14ac:dyDescent="0.25">
      <c r="A36" s="36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</row>
    <row r="37" spans="1:26" x14ac:dyDescent="0.25">
      <c r="A37" s="36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</row>
    <row r="38" spans="1:26" x14ac:dyDescent="0.25">
      <c r="A38" s="36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</row>
  </sheetData>
  <mergeCells count="2">
    <mergeCell ref="F15:L15"/>
    <mergeCell ref="B6:C6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4"/>
  <sheetViews>
    <sheetView workbookViewId="0">
      <selection activeCell="B15" sqref="B15"/>
    </sheetView>
  </sheetViews>
  <sheetFormatPr baseColWidth="10" defaultRowHeight="15" x14ac:dyDescent="0.25"/>
  <cols>
    <col min="2" max="2" width="19.42578125" customWidth="1"/>
    <col min="3" max="3" width="6" bestFit="1" customWidth="1"/>
    <col min="4" max="4" width="4.7109375" customWidth="1"/>
    <col min="5" max="5" width="16.5703125" customWidth="1"/>
  </cols>
  <sheetData>
    <row r="1" spans="1:25" ht="30.75" x14ac:dyDescent="0.45">
      <c r="A1" s="79" t="s">
        <v>166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  <c r="V1" s="36"/>
      <c r="W1" s="36"/>
      <c r="X1" s="36"/>
      <c r="Y1" s="36"/>
    </row>
    <row r="2" spans="1:25" x14ac:dyDescent="0.25">
      <c r="A2" s="36"/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</row>
    <row r="3" spans="1:25" x14ac:dyDescent="0.25">
      <c r="A3" s="36"/>
      <c r="B3" s="36"/>
      <c r="C3" s="36"/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</row>
    <row r="4" spans="1:25" ht="24.95" customHeight="1" thickBot="1" x14ac:dyDescent="0.3">
      <c r="A4" s="36"/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</row>
    <row r="5" spans="1:25" ht="20.100000000000001" customHeight="1" thickBot="1" x14ac:dyDescent="0.3">
      <c r="A5" s="36"/>
      <c r="B5" s="189" t="s">
        <v>156</v>
      </c>
      <c r="C5" s="191"/>
      <c r="D5" s="36"/>
      <c r="E5" s="36"/>
      <c r="F5" s="60" t="s">
        <v>35</v>
      </c>
      <c r="G5" s="61" t="s">
        <v>145</v>
      </c>
      <c r="H5" s="61" t="s">
        <v>141</v>
      </c>
      <c r="I5" s="61" t="s">
        <v>142</v>
      </c>
      <c r="J5" s="61" t="s">
        <v>143</v>
      </c>
      <c r="K5" s="62" t="s">
        <v>144</v>
      </c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</row>
    <row r="6" spans="1:25" ht="20.100000000000001" customHeight="1" x14ac:dyDescent="0.25">
      <c r="A6" s="36"/>
      <c r="B6" s="57"/>
      <c r="C6" s="146" t="s">
        <v>35</v>
      </c>
      <c r="D6" s="36"/>
      <c r="E6" s="54" t="s">
        <v>136</v>
      </c>
      <c r="F6" s="45">
        <v>1</v>
      </c>
      <c r="G6" s="46">
        <v>9.4800000000000006E-4</v>
      </c>
      <c r="H6" s="46">
        <v>0.73799999999999999</v>
      </c>
      <c r="I6" s="46">
        <v>2.3799999999999998E-4</v>
      </c>
      <c r="J6" s="46">
        <v>0.10200000000000001</v>
      </c>
      <c r="K6" s="47">
        <v>2.7799999999999997E-7</v>
      </c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</row>
    <row r="7" spans="1:25" ht="20.100000000000001" customHeight="1" x14ac:dyDescent="0.25">
      <c r="A7" s="36"/>
      <c r="B7" s="58"/>
      <c r="C7" s="147" t="s">
        <v>145</v>
      </c>
      <c r="D7" s="36"/>
      <c r="E7" s="55" t="s">
        <v>146</v>
      </c>
      <c r="F7" s="48">
        <v>1060</v>
      </c>
      <c r="G7" s="44">
        <v>1</v>
      </c>
      <c r="H7" s="43">
        <v>779</v>
      </c>
      <c r="I7" s="43">
        <v>0.251</v>
      </c>
      <c r="J7" s="43">
        <v>108</v>
      </c>
      <c r="K7" s="49">
        <v>2.9300000000000002E-4</v>
      </c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</row>
    <row r="8" spans="1:25" ht="20.100000000000001" customHeight="1" x14ac:dyDescent="0.25">
      <c r="A8" s="36"/>
      <c r="B8" s="58"/>
      <c r="C8" s="147" t="s">
        <v>141</v>
      </c>
      <c r="D8" s="36"/>
      <c r="E8" s="55" t="s">
        <v>137</v>
      </c>
      <c r="F8" s="48">
        <v>1.36</v>
      </c>
      <c r="G8" s="43">
        <v>1.2800000000000001E-3</v>
      </c>
      <c r="H8" s="44">
        <v>1</v>
      </c>
      <c r="I8" s="43">
        <v>3.2200000000000002E-4</v>
      </c>
      <c r="J8" s="43">
        <v>0.13799999999999998</v>
      </c>
      <c r="K8" s="49">
        <v>3.7599999999999998E-7</v>
      </c>
      <c r="L8" s="36"/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</row>
    <row r="9" spans="1:25" ht="20.100000000000001" customHeight="1" x14ac:dyDescent="0.25">
      <c r="A9" s="36"/>
      <c r="B9" s="58"/>
      <c r="C9" s="147" t="s">
        <v>142</v>
      </c>
      <c r="D9" s="36"/>
      <c r="E9" s="55" t="s">
        <v>138</v>
      </c>
      <c r="F9" s="48">
        <v>4190</v>
      </c>
      <c r="G9" s="43">
        <v>3.98</v>
      </c>
      <c r="H9" s="43">
        <v>3100</v>
      </c>
      <c r="I9" s="44">
        <v>1</v>
      </c>
      <c r="J9" s="43">
        <v>429</v>
      </c>
      <c r="K9" s="49">
        <v>1.17E-3</v>
      </c>
      <c r="L9" s="36"/>
      <c r="M9" s="36"/>
      <c r="N9" s="36"/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</row>
    <row r="10" spans="1:25" ht="20.100000000000001" customHeight="1" x14ac:dyDescent="0.25">
      <c r="A10" s="36"/>
      <c r="B10" s="58"/>
      <c r="C10" s="147" t="s">
        <v>143</v>
      </c>
      <c r="D10" s="36"/>
      <c r="E10" s="55" t="s">
        <v>139</v>
      </c>
      <c r="F10" s="48">
        <v>9.81</v>
      </c>
      <c r="G10" s="43">
        <v>9.2899999999999996E-3</v>
      </c>
      <c r="H10" s="43">
        <v>7.24</v>
      </c>
      <c r="I10" s="43">
        <v>2.33E-3</v>
      </c>
      <c r="J10" s="44">
        <v>1</v>
      </c>
      <c r="K10" s="49">
        <v>2.7300000000000001E-6</v>
      </c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</row>
    <row r="11" spans="1:25" ht="20.100000000000001" customHeight="1" thickBot="1" x14ac:dyDescent="0.3">
      <c r="A11" s="36"/>
      <c r="B11" s="59"/>
      <c r="C11" s="148" t="s">
        <v>144</v>
      </c>
      <c r="D11" s="36"/>
      <c r="E11" s="56" t="s">
        <v>140</v>
      </c>
      <c r="F11" s="50">
        <v>3600000</v>
      </c>
      <c r="G11" s="51">
        <v>3410</v>
      </c>
      <c r="H11" s="51">
        <v>2650000</v>
      </c>
      <c r="I11" s="51">
        <v>856</v>
      </c>
      <c r="J11" s="51">
        <v>367000</v>
      </c>
      <c r="K11" s="53">
        <v>1</v>
      </c>
      <c r="L11" s="36"/>
      <c r="M11" s="36"/>
      <c r="N11" s="36"/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</row>
    <row r="12" spans="1:25" ht="24.95" customHeight="1" thickBot="1" x14ac:dyDescent="0.3">
      <c r="A12" s="36"/>
      <c r="B12" s="36"/>
      <c r="C12" s="36"/>
      <c r="D12" s="36"/>
      <c r="E12" s="36"/>
      <c r="F12" s="36"/>
      <c r="G12" s="36"/>
      <c r="H12" s="36"/>
      <c r="I12" s="36"/>
      <c r="J12" s="36"/>
      <c r="K12" s="36"/>
      <c r="L12" s="36"/>
      <c r="M12" s="36"/>
      <c r="N12" s="36"/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</row>
    <row r="13" spans="1:25" ht="20.100000000000001" customHeight="1" thickBot="1" x14ac:dyDescent="0.3">
      <c r="A13" s="36"/>
      <c r="B13" s="36"/>
      <c r="C13" s="36"/>
      <c r="D13" s="36"/>
      <c r="E13" s="36"/>
      <c r="F13" s="189" t="s">
        <v>157</v>
      </c>
      <c r="G13" s="190"/>
      <c r="H13" s="190"/>
      <c r="I13" s="190"/>
      <c r="J13" s="190"/>
      <c r="K13" s="191"/>
      <c r="L13" s="36"/>
      <c r="M13" s="36"/>
      <c r="N13" s="36"/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</row>
    <row r="14" spans="1:25" ht="20.100000000000001" customHeight="1" thickBot="1" x14ac:dyDescent="0.3">
      <c r="A14" s="36"/>
      <c r="B14" s="36"/>
      <c r="C14" s="36"/>
      <c r="D14" s="36"/>
      <c r="E14" s="36"/>
      <c r="F14" s="60" t="s">
        <v>35</v>
      </c>
      <c r="G14" s="61" t="s">
        <v>145</v>
      </c>
      <c r="H14" s="61" t="s">
        <v>141</v>
      </c>
      <c r="I14" s="61" t="s">
        <v>142</v>
      </c>
      <c r="J14" s="61" t="s">
        <v>143</v>
      </c>
      <c r="K14" s="62" t="s">
        <v>144</v>
      </c>
      <c r="L14" s="36"/>
      <c r="M14" s="36"/>
      <c r="N14" s="36"/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</row>
    <row r="15" spans="1:25" ht="20.100000000000001" customHeight="1" thickBot="1" x14ac:dyDescent="0.3">
      <c r="A15" s="36"/>
      <c r="B15" s="36"/>
      <c r="C15" s="36"/>
      <c r="D15" s="36"/>
      <c r="E15" s="36"/>
      <c r="F15" s="142">
        <v>1</v>
      </c>
      <c r="G15" s="143">
        <v>9.4800000000000006E-4</v>
      </c>
      <c r="H15" s="143">
        <v>0.73799999999999999</v>
      </c>
      <c r="I15" s="143">
        <v>2.3799999999999998E-4</v>
      </c>
      <c r="J15" s="143">
        <v>0.10200000000000001</v>
      </c>
      <c r="K15" s="144">
        <v>2.7799999999999997E-7</v>
      </c>
      <c r="L15" s="36"/>
      <c r="M15" s="36"/>
      <c r="N15" s="36"/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</row>
    <row r="16" spans="1:25" x14ac:dyDescent="0.25">
      <c r="A16" s="36"/>
      <c r="B16" s="36"/>
      <c r="C16" s="36"/>
      <c r="D16" s="36"/>
      <c r="E16" s="36"/>
      <c r="F16" s="36"/>
      <c r="G16" s="36"/>
      <c r="H16" s="36"/>
      <c r="I16" s="36"/>
      <c r="J16" s="36"/>
      <c r="K16" s="36"/>
      <c r="L16" s="36"/>
      <c r="M16" s="36"/>
      <c r="N16" s="36"/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</row>
    <row r="17" spans="1:25" x14ac:dyDescent="0.25">
      <c r="A17" s="36"/>
      <c r="B17" s="36"/>
      <c r="C17" s="36"/>
      <c r="D17" s="36"/>
      <c r="E17" s="36"/>
      <c r="F17" s="36"/>
      <c r="G17" s="36"/>
      <c r="H17" s="36"/>
      <c r="I17" s="36"/>
      <c r="J17" s="36"/>
      <c r="K17" s="36"/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</row>
    <row r="18" spans="1:25" x14ac:dyDescent="0.25">
      <c r="A18" s="36"/>
      <c r="B18" s="36"/>
      <c r="C18" s="36"/>
      <c r="D18" s="36"/>
      <c r="E18" s="36"/>
      <c r="F18" s="36"/>
      <c r="G18" s="36"/>
      <c r="H18" s="36"/>
      <c r="I18" s="36"/>
      <c r="J18" s="36"/>
      <c r="K18" s="36"/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</row>
    <row r="19" spans="1:25" x14ac:dyDescent="0.25">
      <c r="A19" s="36"/>
      <c r="B19" s="36"/>
      <c r="C19" s="36"/>
      <c r="D19" s="36"/>
      <c r="E19" s="36"/>
      <c r="F19" s="36"/>
      <c r="G19" s="36"/>
      <c r="H19" s="36"/>
      <c r="I19" s="36"/>
      <c r="J19" s="36"/>
      <c r="K19" s="36"/>
      <c r="L19" s="36"/>
      <c r="M19" s="36"/>
      <c r="N19" s="36"/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</row>
    <row r="20" spans="1:25" x14ac:dyDescent="0.25">
      <c r="A20" s="36"/>
      <c r="B20" s="36"/>
      <c r="C20" s="36"/>
      <c r="D20" s="36"/>
      <c r="E20" s="36"/>
      <c r="F20" s="36"/>
      <c r="G20" s="36"/>
      <c r="H20" s="36"/>
      <c r="I20" s="36"/>
      <c r="J20" s="36"/>
      <c r="K20" s="36"/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</row>
    <row r="21" spans="1:25" x14ac:dyDescent="0.25">
      <c r="A21" s="36"/>
      <c r="B21" s="36"/>
      <c r="C21" s="36"/>
      <c r="D21" s="36"/>
      <c r="E21" s="36"/>
      <c r="F21" s="36"/>
      <c r="G21" s="36"/>
      <c r="H21" s="36"/>
      <c r="I21" s="36"/>
      <c r="J21" s="36"/>
      <c r="K21" s="36"/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</row>
    <row r="22" spans="1:25" x14ac:dyDescent="0.25">
      <c r="A22" s="36"/>
      <c r="B22" s="36"/>
      <c r="C22" s="36"/>
      <c r="D22" s="36"/>
      <c r="E22" s="36"/>
      <c r="F22" s="36"/>
      <c r="G22" s="36"/>
      <c r="H22" s="36"/>
      <c r="I22" s="36"/>
      <c r="J22" s="36"/>
      <c r="K22" s="36"/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</row>
    <row r="23" spans="1:25" x14ac:dyDescent="0.25">
      <c r="A23" s="36"/>
      <c r="B23" s="36"/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</row>
    <row r="24" spans="1:25" x14ac:dyDescent="0.25">
      <c r="A24" s="36"/>
      <c r="B24" s="36"/>
      <c r="C24" s="36"/>
      <c r="D24" s="36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</row>
    <row r="25" spans="1:25" x14ac:dyDescent="0.25">
      <c r="A25" s="36"/>
      <c r="B25" s="36"/>
      <c r="C25" s="36"/>
      <c r="D25" s="36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</row>
    <row r="26" spans="1:25" x14ac:dyDescent="0.25">
      <c r="A26" s="36"/>
      <c r="B26" s="36"/>
      <c r="C26" s="36"/>
      <c r="D26" s="36"/>
      <c r="E26" s="36"/>
      <c r="F26" s="36"/>
      <c r="G26" s="36"/>
      <c r="H26" s="36"/>
      <c r="I26" s="36"/>
      <c r="J26" s="36"/>
      <c r="K26" s="36"/>
      <c r="L26" s="36"/>
      <c r="M26" s="36"/>
      <c r="N26" s="36"/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</row>
    <row r="27" spans="1:25" x14ac:dyDescent="0.25">
      <c r="A27" s="36"/>
      <c r="B27" s="36"/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</row>
    <row r="28" spans="1:25" x14ac:dyDescent="0.25">
      <c r="A28" s="36"/>
      <c r="B28" s="36"/>
      <c r="C28" s="36"/>
      <c r="D28" s="36"/>
      <c r="E28" s="36"/>
      <c r="F28" s="36"/>
      <c r="G28" s="36"/>
      <c r="H28" s="36"/>
      <c r="I28" s="36"/>
      <c r="J28" s="36"/>
      <c r="K28" s="36"/>
      <c r="L28" s="36"/>
      <c r="M28" s="36"/>
      <c r="N28" s="36"/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</row>
    <row r="29" spans="1:25" x14ac:dyDescent="0.25">
      <c r="A29" s="36"/>
      <c r="B29" s="36"/>
      <c r="C29" s="36"/>
      <c r="D29" s="36"/>
      <c r="E29" s="36"/>
      <c r="F29" s="36"/>
      <c r="G29" s="36"/>
      <c r="H29" s="36"/>
      <c r="I29" s="36"/>
      <c r="J29" s="36"/>
      <c r="K29" s="36"/>
      <c r="L29" s="36"/>
      <c r="M29" s="36"/>
      <c r="N29" s="36"/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</row>
    <row r="30" spans="1:25" x14ac:dyDescent="0.25">
      <c r="A30" s="36"/>
      <c r="B30" s="36"/>
      <c r="C30" s="36"/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/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</row>
    <row r="31" spans="1:25" x14ac:dyDescent="0.25">
      <c r="A31" s="36"/>
      <c r="B31" s="36"/>
      <c r="C31" s="36"/>
      <c r="D31" s="36"/>
      <c r="E31" s="36"/>
      <c r="F31" s="36"/>
      <c r="G31" s="36"/>
      <c r="H31" s="36"/>
      <c r="I31" s="36"/>
      <c r="J31" s="36"/>
      <c r="K31" s="36"/>
      <c r="L31" s="36"/>
      <c r="M31" s="36"/>
      <c r="N31" s="36"/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</row>
    <row r="32" spans="1:25" x14ac:dyDescent="0.25">
      <c r="A32" s="36"/>
      <c r="B32" s="36"/>
      <c r="C32" s="36"/>
      <c r="D32" s="36"/>
      <c r="E32" s="36"/>
      <c r="F32" s="36"/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</row>
    <row r="33" spans="1:25" x14ac:dyDescent="0.25">
      <c r="A33" s="36"/>
      <c r="B33" s="36"/>
      <c r="C33" s="36"/>
      <c r="D33" s="36"/>
      <c r="E33" s="36"/>
      <c r="F33" s="36"/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</row>
    <row r="34" spans="1:25" x14ac:dyDescent="0.25">
      <c r="A34" s="36"/>
      <c r="B34" s="36"/>
      <c r="C34" s="36"/>
      <c r="D34" s="36"/>
      <c r="E34" s="36"/>
      <c r="F34" s="36"/>
      <c r="G34" s="36"/>
      <c r="H34" s="36"/>
      <c r="I34" s="36"/>
      <c r="J34" s="36"/>
      <c r="K34" s="36"/>
      <c r="L34" s="36"/>
      <c r="M34" s="36"/>
      <c r="N34" s="36"/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</row>
  </sheetData>
  <mergeCells count="2">
    <mergeCell ref="B5:C5"/>
    <mergeCell ref="F13:K13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43"/>
  <sheetViews>
    <sheetView workbookViewId="0">
      <selection activeCell="H19" sqref="H19"/>
    </sheetView>
  </sheetViews>
  <sheetFormatPr baseColWidth="10" defaultRowHeight="15" x14ac:dyDescent="0.25"/>
  <cols>
    <col min="2" max="2" width="17" customWidth="1"/>
    <col min="3" max="3" width="2" bestFit="1" customWidth="1"/>
    <col min="5" max="5" width="2" bestFit="1" customWidth="1"/>
    <col min="6" max="6" width="16.5703125" bestFit="1" customWidth="1"/>
    <col min="7" max="7" width="1.7109375" bestFit="1" customWidth="1"/>
    <col min="8" max="8" width="3" bestFit="1" customWidth="1"/>
    <col min="10" max="10" width="16.42578125" customWidth="1"/>
    <col min="11" max="11" width="2" bestFit="1" customWidth="1"/>
    <col min="12" max="12" width="14.85546875" customWidth="1"/>
    <col min="13" max="13" width="2" bestFit="1" customWidth="1"/>
  </cols>
  <sheetData>
    <row r="1" spans="1:27" ht="24.95" customHeight="1" x14ac:dyDescent="0.25">
      <c r="A1" s="63"/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3"/>
      <c r="Y1" s="63"/>
      <c r="Z1" s="63"/>
      <c r="AA1" s="63"/>
    </row>
    <row r="2" spans="1:27" ht="24.95" customHeight="1" thickBot="1" x14ac:dyDescent="0.3">
      <c r="A2" s="63"/>
      <c r="B2" s="63"/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3"/>
      <c r="Q2" s="63"/>
      <c r="R2" s="63"/>
      <c r="S2" s="63"/>
      <c r="T2" s="63"/>
      <c r="U2" s="63"/>
      <c r="V2" s="63"/>
      <c r="W2" s="63"/>
      <c r="X2" s="63"/>
      <c r="Y2" s="63"/>
      <c r="Z2" s="63"/>
      <c r="AA2" s="63"/>
    </row>
    <row r="3" spans="1:27" ht="24.95" customHeight="1" thickBot="1" x14ac:dyDescent="0.3">
      <c r="A3" s="63"/>
      <c r="B3" s="76" t="s">
        <v>147</v>
      </c>
      <c r="C3" s="64" t="s">
        <v>148</v>
      </c>
      <c r="D3" s="65">
        <v>0.55600000000000005</v>
      </c>
      <c r="E3" s="66" t="s">
        <v>71</v>
      </c>
      <c r="F3" s="67" t="s">
        <v>149</v>
      </c>
      <c r="G3" s="66" t="s">
        <v>150</v>
      </c>
      <c r="H3" s="64">
        <v>32</v>
      </c>
      <c r="I3" s="68"/>
      <c r="J3" s="76" t="s">
        <v>154</v>
      </c>
      <c r="K3" s="64" t="s">
        <v>148</v>
      </c>
      <c r="L3" s="69" t="s">
        <v>153</v>
      </c>
      <c r="M3" s="66" t="s">
        <v>152</v>
      </c>
      <c r="N3" s="77">
        <v>273.14999999999998</v>
      </c>
      <c r="O3" s="63"/>
      <c r="P3" s="63"/>
      <c r="Q3" s="63"/>
      <c r="R3" s="63"/>
      <c r="S3" s="63"/>
      <c r="T3" s="63"/>
      <c r="U3" s="63"/>
      <c r="V3" s="63"/>
      <c r="W3" s="63"/>
      <c r="X3" s="63"/>
      <c r="Y3" s="63"/>
      <c r="Z3" s="63"/>
      <c r="AA3" s="63"/>
    </row>
    <row r="4" spans="1:27" ht="24.95" customHeight="1" thickBot="1" x14ac:dyDescent="0.3">
      <c r="A4" s="63"/>
      <c r="B4" s="69">
        <f>(F4*D4)-H4</f>
        <v>-32</v>
      </c>
      <c r="C4" s="64" t="s">
        <v>148</v>
      </c>
      <c r="D4" s="70">
        <v>0.55600000000000005</v>
      </c>
      <c r="E4" s="71" t="s">
        <v>71</v>
      </c>
      <c r="F4" s="72"/>
      <c r="G4" s="71" t="s">
        <v>150</v>
      </c>
      <c r="H4" s="73">
        <v>32</v>
      </c>
      <c r="I4" s="68"/>
      <c r="J4" s="69">
        <f>L4+N4</f>
        <v>273.14999999999998</v>
      </c>
      <c r="K4" s="64" t="s">
        <v>148</v>
      </c>
      <c r="L4" s="74"/>
      <c r="M4" s="71" t="s">
        <v>152</v>
      </c>
      <c r="N4" s="75">
        <v>273.14999999999998</v>
      </c>
      <c r="O4" s="63"/>
      <c r="P4" s="63"/>
      <c r="Q4" s="63"/>
      <c r="R4" s="63"/>
      <c r="S4" s="63"/>
      <c r="T4" s="63"/>
      <c r="U4" s="63"/>
      <c r="V4" s="63"/>
      <c r="W4" s="63"/>
      <c r="X4" s="63"/>
      <c r="Y4" s="63"/>
      <c r="Z4" s="63"/>
      <c r="AA4" s="63"/>
    </row>
    <row r="5" spans="1:27" ht="24.95" customHeight="1" thickBot="1" x14ac:dyDescent="0.3">
      <c r="A5" s="63"/>
      <c r="B5" s="68"/>
      <c r="C5" s="68"/>
      <c r="D5" s="68"/>
      <c r="E5" s="68"/>
      <c r="F5" s="68"/>
      <c r="G5" s="68"/>
      <c r="H5" s="68"/>
      <c r="I5" s="68"/>
      <c r="J5" s="68"/>
      <c r="K5" s="68"/>
      <c r="L5" s="68"/>
      <c r="M5" s="68"/>
      <c r="N5" s="68"/>
      <c r="O5" s="63"/>
      <c r="P5" s="63"/>
      <c r="Q5" s="63"/>
      <c r="R5" s="63"/>
      <c r="S5" s="63"/>
      <c r="T5" s="63"/>
      <c r="U5" s="63"/>
      <c r="V5" s="63"/>
      <c r="W5" s="63"/>
      <c r="X5" s="63"/>
      <c r="Y5" s="63"/>
      <c r="Z5" s="63"/>
      <c r="AA5" s="63"/>
    </row>
    <row r="6" spans="1:27" ht="24.95" customHeight="1" thickBot="1" x14ac:dyDescent="0.3">
      <c r="A6" s="63"/>
      <c r="B6" s="76" t="s">
        <v>151</v>
      </c>
      <c r="C6" s="64" t="s">
        <v>148</v>
      </c>
      <c r="D6" s="65">
        <v>1.8</v>
      </c>
      <c r="E6" s="66" t="s">
        <v>71</v>
      </c>
      <c r="F6" s="67" t="s">
        <v>153</v>
      </c>
      <c r="G6" s="66" t="s">
        <v>152</v>
      </c>
      <c r="H6" s="64">
        <v>32</v>
      </c>
      <c r="I6" s="68"/>
      <c r="J6" s="76" t="s">
        <v>147</v>
      </c>
      <c r="K6" s="64" t="s">
        <v>148</v>
      </c>
      <c r="L6" s="69" t="s">
        <v>155</v>
      </c>
      <c r="M6" s="66" t="s">
        <v>150</v>
      </c>
      <c r="N6" s="77">
        <v>273.14999999999998</v>
      </c>
      <c r="O6" s="63"/>
      <c r="P6" s="63"/>
      <c r="Q6" s="63"/>
      <c r="R6" s="63"/>
      <c r="S6" s="63"/>
      <c r="T6" s="63"/>
      <c r="U6" s="63"/>
      <c r="V6" s="63"/>
      <c r="W6" s="63"/>
      <c r="X6" s="63"/>
      <c r="Y6" s="63"/>
      <c r="Z6" s="63"/>
      <c r="AA6" s="63"/>
    </row>
    <row r="7" spans="1:27" ht="24.95" customHeight="1" thickBot="1" x14ac:dyDescent="0.3">
      <c r="A7" s="63"/>
      <c r="B7" s="69">
        <f>(D7*F7)+32</f>
        <v>32</v>
      </c>
      <c r="C7" s="64" t="s">
        <v>148</v>
      </c>
      <c r="D7" s="70">
        <v>1.8</v>
      </c>
      <c r="E7" s="71" t="s">
        <v>71</v>
      </c>
      <c r="F7" s="72"/>
      <c r="G7" s="71" t="s">
        <v>152</v>
      </c>
      <c r="H7" s="73">
        <v>32</v>
      </c>
      <c r="I7" s="68"/>
      <c r="J7" s="69">
        <f>L7-N7</f>
        <v>-273.14999999999998</v>
      </c>
      <c r="K7" s="64" t="s">
        <v>148</v>
      </c>
      <c r="L7" s="74"/>
      <c r="M7" s="71" t="s">
        <v>150</v>
      </c>
      <c r="N7" s="75">
        <v>273.14999999999998</v>
      </c>
      <c r="O7" s="63"/>
      <c r="P7" s="63"/>
      <c r="Q7" s="63"/>
      <c r="R7" s="63"/>
      <c r="S7" s="63"/>
      <c r="T7" s="63"/>
      <c r="U7" s="63"/>
      <c r="V7" s="63"/>
      <c r="W7" s="63"/>
      <c r="X7" s="63"/>
      <c r="Y7" s="63"/>
      <c r="Z7" s="63"/>
      <c r="AA7" s="63"/>
    </row>
    <row r="8" spans="1:27" ht="24.95" customHeight="1" x14ac:dyDescent="0.25">
      <c r="A8" s="63"/>
      <c r="B8" s="63"/>
      <c r="C8" s="63"/>
      <c r="D8" s="63"/>
      <c r="E8" s="63"/>
      <c r="F8" s="63"/>
      <c r="G8" s="63"/>
      <c r="H8" s="63"/>
      <c r="I8" s="63"/>
      <c r="J8" s="63"/>
      <c r="K8" s="63"/>
      <c r="L8" s="63"/>
      <c r="M8" s="63"/>
      <c r="N8" s="63"/>
      <c r="O8" s="63"/>
      <c r="P8" s="63"/>
      <c r="Q8" s="63"/>
      <c r="R8" s="63"/>
      <c r="S8" s="63"/>
      <c r="T8" s="63"/>
      <c r="U8" s="63"/>
      <c r="V8" s="63"/>
      <c r="W8" s="63"/>
      <c r="X8" s="63"/>
      <c r="Y8" s="63"/>
      <c r="Z8" s="63"/>
      <c r="AA8" s="63"/>
    </row>
    <row r="9" spans="1:27" x14ac:dyDescent="0.25">
      <c r="A9" s="63"/>
      <c r="B9" s="63"/>
      <c r="C9" s="63"/>
      <c r="D9" s="63"/>
      <c r="E9" s="63"/>
      <c r="F9" s="63"/>
      <c r="G9" s="63"/>
      <c r="H9" s="63"/>
      <c r="I9" s="63"/>
      <c r="J9" s="63"/>
      <c r="K9" s="63"/>
      <c r="L9" s="63"/>
      <c r="M9" s="63"/>
      <c r="N9" s="63"/>
      <c r="O9" s="63"/>
      <c r="P9" s="63"/>
      <c r="Q9" s="63"/>
      <c r="R9" s="63"/>
      <c r="S9" s="63"/>
      <c r="T9" s="63"/>
      <c r="U9" s="63"/>
      <c r="V9" s="63"/>
      <c r="W9" s="63"/>
      <c r="X9" s="63"/>
      <c r="Y9" s="63"/>
      <c r="Z9" s="63"/>
      <c r="AA9" s="63"/>
    </row>
    <row r="10" spans="1:27" x14ac:dyDescent="0.25">
      <c r="A10" s="63"/>
      <c r="B10" s="63"/>
      <c r="C10" s="63"/>
      <c r="D10" s="63"/>
      <c r="E10" s="63"/>
      <c r="F10" s="63"/>
      <c r="G10" s="63"/>
      <c r="H10" s="63"/>
      <c r="I10" s="63"/>
      <c r="J10" s="63"/>
      <c r="K10" s="63"/>
      <c r="L10" s="63"/>
      <c r="M10" s="63"/>
      <c r="N10" s="63"/>
      <c r="O10" s="63"/>
      <c r="P10" s="63"/>
      <c r="Q10" s="63"/>
      <c r="R10" s="63"/>
      <c r="S10" s="63"/>
      <c r="T10" s="63"/>
      <c r="U10" s="63"/>
      <c r="V10" s="63"/>
      <c r="W10" s="63"/>
      <c r="X10" s="63"/>
      <c r="Y10" s="63"/>
      <c r="Z10" s="63"/>
      <c r="AA10" s="63"/>
    </row>
    <row r="11" spans="1:27" x14ac:dyDescent="0.25">
      <c r="A11" s="63"/>
      <c r="B11" s="63"/>
      <c r="C11" s="63"/>
      <c r="D11" s="63"/>
      <c r="E11" s="63"/>
      <c r="F11" s="63"/>
      <c r="G11" s="63"/>
      <c r="H11" s="63"/>
      <c r="I11" s="63"/>
      <c r="J11" s="63"/>
      <c r="K11" s="63"/>
      <c r="L11" s="63"/>
      <c r="M11" s="63"/>
      <c r="N11" s="63"/>
      <c r="O11" s="63"/>
      <c r="P11" s="63"/>
      <c r="Q11" s="63"/>
      <c r="R11" s="63"/>
      <c r="S11" s="63"/>
      <c r="T11" s="63"/>
      <c r="U11" s="63"/>
      <c r="V11" s="63"/>
      <c r="W11" s="63"/>
      <c r="X11" s="63"/>
      <c r="Y11" s="63"/>
      <c r="Z11" s="63"/>
      <c r="AA11" s="63"/>
    </row>
    <row r="12" spans="1:27" x14ac:dyDescent="0.25">
      <c r="A12" s="63"/>
      <c r="B12" s="63"/>
      <c r="C12" s="63"/>
      <c r="D12" s="63"/>
      <c r="E12" s="63"/>
      <c r="F12" s="63"/>
      <c r="G12" s="63"/>
      <c r="H12" s="63"/>
      <c r="I12" s="63"/>
      <c r="J12" s="63"/>
      <c r="K12" s="63"/>
      <c r="L12" s="63"/>
      <c r="M12" s="63"/>
      <c r="N12" s="63"/>
      <c r="O12" s="63"/>
      <c r="P12" s="63"/>
      <c r="Q12" s="63"/>
      <c r="R12" s="63"/>
      <c r="S12" s="63"/>
      <c r="T12" s="63"/>
      <c r="U12" s="63"/>
      <c r="V12" s="63"/>
      <c r="W12" s="63"/>
      <c r="X12" s="63"/>
      <c r="Y12" s="63"/>
      <c r="Z12" s="63"/>
      <c r="AA12" s="63"/>
    </row>
    <row r="13" spans="1:27" x14ac:dyDescent="0.25">
      <c r="A13" s="63"/>
      <c r="B13" s="63"/>
      <c r="C13" s="63"/>
      <c r="D13" s="63"/>
      <c r="E13" s="63"/>
      <c r="F13" s="63"/>
      <c r="G13" s="63"/>
      <c r="H13" s="63"/>
      <c r="I13" s="63"/>
      <c r="J13" s="63"/>
      <c r="K13" s="63"/>
      <c r="L13" s="63"/>
      <c r="M13" s="63"/>
      <c r="N13" s="63"/>
      <c r="O13" s="63"/>
      <c r="P13" s="63"/>
      <c r="Q13" s="63"/>
      <c r="R13" s="63"/>
      <c r="S13" s="63"/>
      <c r="T13" s="63"/>
      <c r="U13" s="63"/>
      <c r="V13" s="63"/>
      <c r="W13" s="63"/>
      <c r="X13" s="63"/>
      <c r="Y13" s="63"/>
      <c r="Z13" s="63"/>
      <c r="AA13" s="63"/>
    </row>
    <row r="14" spans="1:27" x14ac:dyDescent="0.25">
      <c r="A14" s="63"/>
      <c r="B14" s="63"/>
      <c r="C14" s="63"/>
      <c r="D14" s="63"/>
      <c r="E14" s="63"/>
      <c r="F14" s="63"/>
      <c r="G14" s="63"/>
      <c r="H14" s="63"/>
      <c r="I14" s="63"/>
      <c r="J14" s="63"/>
      <c r="K14" s="63"/>
      <c r="L14" s="63"/>
      <c r="M14" s="63"/>
      <c r="N14" s="63"/>
      <c r="O14" s="63"/>
      <c r="P14" s="63"/>
      <c r="Q14" s="63"/>
      <c r="R14" s="63"/>
      <c r="S14" s="63"/>
      <c r="T14" s="63"/>
      <c r="U14" s="63"/>
      <c r="V14" s="63"/>
      <c r="W14" s="63"/>
      <c r="X14" s="63"/>
      <c r="Y14" s="63"/>
      <c r="Z14" s="63"/>
      <c r="AA14" s="63"/>
    </row>
    <row r="15" spans="1:27" x14ac:dyDescent="0.25">
      <c r="A15" s="63"/>
      <c r="B15" s="63"/>
      <c r="C15" s="63"/>
      <c r="D15" s="63"/>
      <c r="E15" s="63"/>
      <c r="F15" s="63"/>
      <c r="G15" s="63"/>
      <c r="H15" s="63"/>
      <c r="I15" s="63"/>
      <c r="J15" s="63"/>
      <c r="K15" s="63"/>
      <c r="L15" s="63"/>
      <c r="M15" s="63"/>
      <c r="N15" s="63"/>
      <c r="O15" s="63"/>
      <c r="P15" s="63"/>
      <c r="Q15" s="63"/>
      <c r="R15" s="63"/>
      <c r="S15" s="63"/>
      <c r="T15" s="63"/>
      <c r="U15" s="63"/>
      <c r="V15" s="63"/>
      <c r="W15" s="63"/>
      <c r="X15" s="63"/>
      <c r="Y15" s="63"/>
      <c r="Z15" s="63"/>
      <c r="AA15" s="63"/>
    </row>
    <row r="16" spans="1:27" x14ac:dyDescent="0.25">
      <c r="A16" s="63"/>
      <c r="B16" s="63"/>
      <c r="C16" s="63"/>
      <c r="D16" s="63"/>
      <c r="E16" s="63"/>
      <c r="F16" s="63"/>
      <c r="G16" s="63"/>
      <c r="H16" s="63"/>
      <c r="I16" s="63"/>
      <c r="J16" s="63"/>
      <c r="K16" s="63"/>
      <c r="L16" s="63"/>
      <c r="M16" s="63"/>
      <c r="N16" s="63"/>
      <c r="O16" s="63"/>
      <c r="P16" s="63"/>
      <c r="Q16" s="63"/>
      <c r="R16" s="63"/>
      <c r="S16" s="63"/>
      <c r="T16" s="63"/>
      <c r="U16" s="63"/>
      <c r="V16" s="63"/>
      <c r="W16" s="63"/>
      <c r="X16" s="63"/>
      <c r="Y16" s="63"/>
      <c r="Z16" s="63"/>
      <c r="AA16" s="63"/>
    </row>
    <row r="17" spans="1:27" x14ac:dyDescent="0.25">
      <c r="A17" s="63"/>
      <c r="B17" s="63"/>
      <c r="C17" s="63"/>
      <c r="D17" s="63"/>
      <c r="E17" s="63"/>
      <c r="F17" s="63"/>
      <c r="G17" s="63"/>
      <c r="H17" s="63"/>
      <c r="I17" s="63"/>
      <c r="J17" s="63"/>
      <c r="K17" s="63"/>
      <c r="L17" s="63"/>
      <c r="M17" s="63"/>
      <c r="N17" s="63"/>
      <c r="O17" s="63"/>
      <c r="P17" s="63"/>
      <c r="Q17" s="63"/>
      <c r="R17" s="63"/>
      <c r="S17" s="63"/>
      <c r="T17" s="63"/>
      <c r="U17" s="63"/>
      <c r="V17" s="63"/>
      <c r="W17" s="63"/>
      <c r="X17" s="63"/>
      <c r="Y17" s="63"/>
      <c r="Z17" s="63"/>
      <c r="AA17" s="63"/>
    </row>
    <row r="18" spans="1:27" x14ac:dyDescent="0.25">
      <c r="A18" s="63"/>
      <c r="B18" s="63"/>
      <c r="C18" s="63"/>
      <c r="D18" s="63"/>
      <c r="E18" s="63"/>
      <c r="F18" s="63"/>
      <c r="G18" s="63"/>
      <c r="H18" s="63"/>
      <c r="I18" s="63"/>
      <c r="J18" s="63"/>
      <c r="K18" s="63"/>
      <c r="L18" s="63"/>
      <c r="M18" s="63"/>
      <c r="N18" s="63"/>
      <c r="O18" s="63"/>
      <c r="P18" s="63"/>
      <c r="Q18" s="63"/>
      <c r="R18" s="63"/>
      <c r="S18" s="63"/>
      <c r="T18" s="63"/>
      <c r="U18" s="63"/>
      <c r="V18" s="63"/>
      <c r="W18" s="63"/>
      <c r="X18" s="63"/>
      <c r="Y18" s="63"/>
      <c r="Z18" s="63"/>
      <c r="AA18" s="63"/>
    </row>
    <row r="19" spans="1:27" x14ac:dyDescent="0.25">
      <c r="A19" s="63"/>
      <c r="B19" s="63"/>
      <c r="C19" s="63"/>
      <c r="D19" s="63"/>
      <c r="E19" s="63"/>
      <c r="F19" s="63"/>
      <c r="G19" s="63"/>
      <c r="H19" s="63"/>
      <c r="I19" s="63"/>
      <c r="J19" s="63"/>
      <c r="K19" s="63"/>
      <c r="L19" s="63"/>
      <c r="M19" s="63"/>
      <c r="N19" s="63"/>
      <c r="O19" s="63"/>
      <c r="P19" s="63"/>
      <c r="Q19" s="63"/>
      <c r="R19" s="63"/>
      <c r="S19" s="63"/>
      <c r="T19" s="63"/>
      <c r="U19" s="63"/>
      <c r="V19" s="63"/>
      <c r="W19" s="63"/>
      <c r="X19" s="63"/>
      <c r="Y19" s="63"/>
      <c r="Z19" s="63"/>
      <c r="AA19" s="63"/>
    </row>
    <row r="20" spans="1:27" x14ac:dyDescent="0.25">
      <c r="A20" s="63"/>
      <c r="B20" s="63"/>
      <c r="C20" s="63"/>
      <c r="D20" s="63"/>
      <c r="E20" s="63"/>
      <c r="F20" s="63"/>
      <c r="G20" s="63"/>
      <c r="H20" s="63"/>
      <c r="I20" s="63"/>
      <c r="J20" s="63"/>
      <c r="K20" s="63"/>
      <c r="L20" s="63"/>
      <c r="M20" s="63"/>
      <c r="N20" s="63"/>
      <c r="O20" s="63"/>
      <c r="P20" s="63"/>
      <c r="Q20" s="63"/>
      <c r="R20" s="63"/>
      <c r="S20" s="63"/>
      <c r="T20" s="63"/>
      <c r="U20" s="63"/>
      <c r="V20" s="63"/>
      <c r="W20" s="63"/>
      <c r="X20" s="63"/>
      <c r="Y20" s="63"/>
      <c r="Z20" s="63"/>
      <c r="AA20" s="63"/>
    </row>
    <row r="21" spans="1:27" x14ac:dyDescent="0.25">
      <c r="A21" s="63"/>
      <c r="B21" s="63"/>
      <c r="C21" s="63"/>
      <c r="D21" s="63"/>
      <c r="E21" s="63"/>
      <c r="F21" s="63"/>
      <c r="G21" s="63"/>
      <c r="H21" s="63"/>
      <c r="I21" s="63"/>
      <c r="J21" s="63"/>
      <c r="K21" s="63"/>
      <c r="L21" s="63"/>
      <c r="M21" s="63"/>
      <c r="N21" s="63"/>
      <c r="O21" s="63"/>
      <c r="P21" s="63"/>
      <c r="Q21" s="63"/>
      <c r="R21" s="63"/>
      <c r="S21" s="63"/>
      <c r="T21" s="63"/>
      <c r="U21" s="63"/>
      <c r="V21" s="63"/>
      <c r="W21" s="63"/>
      <c r="X21" s="63"/>
      <c r="Y21" s="63"/>
      <c r="Z21" s="63"/>
      <c r="AA21" s="63"/>
    </row>
    <row r="22" spans="1:27" x14ac:dyDescent="0.25">
      <c r="A22" s="63"/>
      <c r="B22" s="63"/>
      <c r="C22" s="63"/>
      <c r="D22" s="63"/>
      <c r="E22" s="63"/>
      <c r="F22" s="63"/>
      <c r="G22" s="63"/>
      <c r="H22" s="63"/>
      <c r="I22" s="63"/>
      <c r="J22" s="63"/>
      <c r="K22" s="63"/>
      <c r="L22" s="63"/>
      <c r="M22" s="63"/>
      <c r="N22" s="63"/>
      <c r="O22" s="63"/>
      <c r="P22" s="63"/>
      <c r="Q22" s="63"/>
      <c r="R22" s="63"/>
      <c r="S22" s="63"/>
      <c r="T22" s="63"/>
      <c r="U22" s="63"/>
      <c r="V22" s="63"/>
      <c r="W22" s="63"/>
      <c r="X22" s="63"/>
      <c r="Y22" s="63"/>
      <c r="Z22" s="63"/>
      <c r="AA22" s="63"/>
    </row>
    <row r="23" spans="1:27" x14ac:dyDescent="0.25">
      <c r="A23" s="63"/>
      <c r="B23" s="63"/>
      <c r="C23" s="63"/>
      <c r="D23" s="63"/>
      <c r="E23" s="63"/>
      <c r="F23" s="63"/>
      <c r="G23" s="63"/>
      <c r="H23" s="63"/>
      <c r="I23" s="63"/>
      <c r="J23" s="63"/>
      <c r="K23" s="63"/>
      <c r="L23" s="63"/>
      <c r="M23" s="63"/>
      <c r="N23" s="63"/>
      <c r="O23" s="63"/>
      <c r="P23" s="63"/>
      <c r="Q23" s="63"/>
      <c r="R23" s="63"/>
      <c r="S23" s="63"/>
      <c r="T23" s="63"/>
      <c r="U23" s="63"/>
      <c r="V23" s="63"/>
      <c r="W23" s="63"/>
      <c r="X23" s="63"/>
      <c r="Y23" s="63"/>
      <c r="Z23" s="63"/>
      <c r="AA23" s="63"/>
    </row>
    <row r="24" spans="1:27" x14ac:dyDescent="0.25">
      <c r="A24" s="63"/>
      <c r="B24" s="63"/>
      <c r="C24" s="63"/>
      <c r="D24" s="63"/>
      <c r="E24" s="63"/>
      <c r="F24" s="63"/>
      <c r="G24" s="63"/>
      <c r="H24" s="63"/>
      <c r="I24" s="63"/>
      <c r="J24" s="63"/>
      <c r="K24" s="63"/>
      <c r="L24" s="63"/>
      <c r="M24" s="63"/>
      <c r="N24" s="63"/>
      <c r="O24" s="63"/>
      <c r="P24" s="63"/>
      <c r="Q24" s="63"/>
      <c r="R24" s="63"/>
      <c r="S24" s="63"/>
      <c r="T24" s="63"/>
      <c r="U24" s="63"/>
      <c r="V24" s="63"/>
      <c r="W24" s="63"/>
      <c r="X24" s="63"/>
      <c r="Y24" s="63"/>
      <c r="Z24" s="63"/>
      <c r="AA24" s="63"/>
    </row>
    <row r="25" spans="1:27" x14ac:dyDescent="0.25">
      <c r="A25" s="63"/>
      <c r="B25" s="63"/>
      <c r="C25" s="63"/>
      <c r="D25" s="63"/>
      <c r="E25" s="63"/>
      <c r="F25" s="63"/>
      <c r="G25" s="63"/>
      <c r="H25" s="63"/>
      <c r="I25" s="63"/>
      <c r="J25" s="63"/>
      <c r="K25" s="63"/>
      <c r="L25" s="63"/>
      <c r="M25" s="63"/>
      <c r="N25" s="63"/>
      <c r="O25" s="63"/>
      <c r="P25" s="63"/>
      <c r="Q25" s="63"/>
      <c r="R25" s="63"/>
      <c r="S25" s="63"/>
      <c r="T25" s="63"/>
      <c r="U25" s="63"/>
      <c r="V25" s="63"/>
      <c r="W25" s="63"/>
      <c r="X25" s="63"/>
      <c r="Y25" s="63"/>
      <c r="Z25" s="63"/>
      <c r="AA25" s="63"/>
    </row>
    <row r="26" spans="1:27" x14ac:dyDescent="0.25">
      <c r="A26" s="63"/>
      <c r="B26" s="63"/>
      <c r="C26" s="63"/>
      <c r="D26" s="63"/>
      <c r="E26" s="63"/>
      <c r="F26" s="63"/>
      <c r="G26" s="63"/>
      <c r="H26" s="63"/>
      <c r="I26" s="63"/>
      <c r="J26" s="63"/>
      <c r="K26" s="63"/>
      <c r="L26" s="63"/>
      <c r="M26" s="63"/>
      <c r="N26" s="63"/>
      <c r="O26" s="63"/>
      <c r="P26" s="63"/>
      <c r="Q26" s="63"/>
      <c r="R26" s="63"/>
      <c r="S26" s="63"/>
      <c r="T26" s="63"/>
      <c r="U26" s="63"/>
      <c r="V26" s="63"/>
      <c r="W26" s="63"/>
      <c r="X26" s="63"/>
      <c r="Y26" s="63"/>
      <c r="Z26" s="63"/>
      <c r="AA26" s="63"/>
    </row>
    <row r="27" spans="1:27" x14ac:dyDescent="0.25">
      <c r="A27" s="63"/>
      <c r="B27" s="63"/>
      <c r="C27" s="63"/>
      <c r="D27" s="63"/>
      <c r="E27" s="63"/>
      <c r="F27" s="63"/>
      <c r="G27" s="63"/>
      <c r="H27" s="63"/>
      <c r="I27" s="63"/>
      <c r="J27" s="63"/>
      <c r="K27" s="63"/>
      <c r="L27" s="63"/>
      <c r="M27" s="63"/>
      <c r="N27" s="63"/>
      <c r="O27" s="63"/>
      <c r="P27" s="63"/>
      <c r="Q27" s="63"/>
      <c r="R27" s="63"/>
      <c r="S27" s="63"/>
      <c r="T27" s="63"/>
      <c r="U27" s="63"/>
      <c r="V27" s="63"/>
      <c r="W27" s="63"/>
      <c r="X27" s="63"/>
      <c r="Y27" s="63"/>
      <c r="Z27" s="63"/>
      <c r="AA27" s="63"/>
    </row>
    <row r="28" spans="1:27" x14ac:dyDescent="0.25">
      <c r="A28" s="63"/>
      <c r="B28" s="63"/>
      <c r="C28" s="63"/>
      <c r="D28" s="63"/>
      <c r="E28" s="63"/>
      <c r="F28" s="63"/>
      <c r="G28" s="63"/>
      <c r="H28" s="63"/>
      <c r="I28" s="63"/>
      <c r="J28" s="63"/>
      <c r="K28" s="63"/>
      <c r="L28" s="63"/>
      <c r="M28" s="63"/>
      <c r="N28" s="63"/>
      <c r="O28" s="63"/>
      <c r="P28" s="63"/>
      <c r="Q28" s="63"/>
      <c r="R28" s="63"/>
      <c r="S28" s="63"/>
      <c r="T28" s="63"/>
      <c r="U28" s="63"/>
      <c r="V28" s="63"/>
      <c r="W28" s="63"/>
      <c r="X28" s="63"/>
      <c r="Y28" s="63"/>
      <c r="Z28" s="63"/>
      <c r="AA28" s="63"/>
    </row>
    <row r="29" spans="1:27" x14ac:dyDescent="0.25">
      <c r="A29" s="63"/>
      <c r="B29" s="63"/>
      <c r="C29" s="63"/>
      <c r="D29" s="63"/>
      <c r="E29" s="63"/>
      <c r="F29" s="63"/>
      <c r="G29" s="63"/>
      <c r="H29" s="63"/>
      <c r="I29" s="63"/>
      <c r="J29" s="63"/>
      <c r="K29" s="63"/>
      <c r="L29" s="63"/>
      <c r="M29" s="63"/>
      <c r="N29" s="63"/>
      <c r="O29" s="63"/>
      <c r="P29" s="63"/>
      <c r="Q29" s="63"/>
      <c r="R29" s="63"/>
      <c r="S29" s="63"/>
      <c r="T29" s="63"/>
      <c r="U29" s="63"/>
      <c r="V29" s="63"/>
      <c r="W29" s="63"/>
      <c r="X29" s="63"/>
      <c r="Y29" s="63"/>
      <c r="Z29" s="63"/>
      <c r="AA29" s="63"/>
    </row>
    <row r="30" spans="1:27" x14ac:dyDescent="0.25">
      <c r="A30" s="63"/>
      <c r="B30" s="63"/>
      <c r="C30" s="63"/>
      <c r="D30" s="63"/>
      <c r="E30" s="63"/>
      <c r="F30" s="63"/>
      <c r="G30" s="63"/>
      <c r="H30" s="63"/>
      <c r="I30" s="63"/>
      <c r="J30" s="63"/>
      <c r="K30" s="63"/>
      <c r="L30" s="63"/>
      <c r="M30" s="63"/>
      <c r="N30" s="63"/>
      <c r="O30" s="63"/>
      <c r="P30" s="63"/>
      <c r="Q30" s="63"/>
      <c r="R30" s="63"/>
      <c r="S30" s="63"/>
      <c r="T30" s="63"/>
      <c r="U30" s="63"/>
      <c r="V30" s="63"/>
      <c r="W30" s="63"/>
      <c r="X30" s="63"/>
      <c r="Y30" s="63"/>
      <c r="Z30" s="63"/>
      <c r="AA30" s="63"/>
    </row>
    <row r="31" spans="1:27" x14ac:dyDescent="0.25">
      <c r="A31" s="63"/>
      <c r="B31" s="63"/>
      <c r="C31" s="63"/>
      <c r="D31" s="63"/>
      <c r="E31" s="63"/>
      <c r="F31" s="63"/>
      <c r="G31" s="63"/>
      <c r="H31" s="63"/>
      <c r="I31" s="63"/>
      <c r="J31" s="63"/>
      <c r="K31" s="63"/>
      <c r="L31" s="63"/>
      <c r="M31" s="63"/>
      <c r="N31" s="63"/>
      <c r="O31" s="63"/>
      <c r="P31" s="63"/>
      <c r="Q31" s="63"/>
      <c r="R31" s="63"/>
      <c r="S31" s="63"/>
      <c r="T31" s="63"/>
      <c r="U31" s="63"/>
      <c r="V31" s="63"/>
      <c r="W31" s="63"/>
      <c r="X31" s="63"/>
      <c r="Y31" s="63"/>
      <c r="Z31" s="63"/>
      <c r="AA31" s="63"/>
    </row>
    <row r="32" spans="1:27" x14ac:dyDescent="0.25">
      <c r="A32" s="63"/>
      <c r="B32" s="63"/>
      <c r="C32" s="63"/>
      <c r="D32" s="63"/>
      <c r="E32" s="63"/>
      <c r="F32" s="63"/>
      <c r="G32" s="63"/>
      <c r="H32" s="63"/>
      <c r="I32" s="63"/>
      <c r="J32" s="63"/>
      <c r="K32" s="63"/>
      <c r="L32" s="63"/>
      <c r="M32" s="63"/>
      <c r="N32" s="63"/>
      <c r="O32" s="63"/>
      <c r="P32" s="63"/>
      <c r="Q32" s="63"/>
      <c r="R32" s="63"/>
      <c r="S32" s="63"/>
      <c r="T32" s="63"/>
      <c r="U32" s="63"/>
      <c r="V32" s="63"/>
      <c r="W32" s="63"/>
      <c r="X32" s="63"/>
      <c r="Y32" s="63"/>
      <c r="Z32" s="63"/>
      <c r="AA32" s="63"/>
    </row>
    <row r="33" spans="1:27" x14ac:dyDescent="0.25">
      <c r="A33" s="63"/>
      <c r="B33" s="63"/>
      <c r="C33" s="63"/>
      <c r="D33" s="63"/>
      <c r="E33" s="63"/>
      <c r="F33" s="63"/>
      <c r="G33" s="63"/>
      <c r="H33" s="63"/>
      <c r="I33" s="63"/>
      <c r="J33" s="63"/>
      <c r="K33" s="63"/>
      <c r="L33" s="63"/>
      <c r="M33" s="63"/>
      <c r="N33" s="63"/>
      <c r="O33" s="63"/>
      <c r="P33" s="63"/>
      <c r="Q33" s="63"/>
      <c r="R33" s="63"/>
      <c r="S33" s="63"/>
      <c r="T33" s="63"/>
      <c r="U33" s="63"/>
      <c r="V33" s="63"/>
      <c r="W33" s="63"/>
      <c r="X33" s="63"/>
      <c r="Y33" s="63"/>
      <c r="Z33" s="63"/>
      <c r="AA33" s="63"/>
    </row>
    <row r="34" spans="1:27" x14ac:dyDescent="0.25">
      <c r="A34" s="63"/>
      <c r="B34" s="63"/>
      <c r="C34" s="63"/>
      <c r="D34" s="63"/>
      <c r="E34" s="63"/>
      <c r="F34" s="63"/>
      <c r="G34" s="63"/>
      <c r="H34" s="63"/>
      <c r="I34" s="63"/>
      <c r="J34" s="63"/>
      <c r="K34" s="63"/>
      <c r="L34" s="63"/>
      <c r="M34" s="63"/>
      <c r="N34" s="63"/>
      <c r="O34" s="63"/>
      <c r="P34" s="63"/>
      <c r="Q34" s="63"/>
      <c r="R34" s="63"/>
      <c r="S34" s="63"/>
      <c r="T34" s="63"/>
      <c r="U34" s="63"/>
      <c r="V34" s="63"/>
      <c r="W34" s="63"/>
      <c r="X34" s="63"/>
      <c r="Y34" s="63"/>
      <c r="Z34" s="63"/>
      <c r="AA34" s="63"/>
    </row>
    <row r="35" spans="1:27" x14ac:dyDescent="0.25">
      <c r="A35" s="63"/>
      <c r="B35" s="63"/>
      <c r="C35" s="63"/>
      <c r="D35" s="63"/>
      <c r="E35" s="63"/>
      <c r="F35" s="63"/>
      <c r="G35" s="63"/>
      <c r="H35" s="63"/>
      <c r="I35" s="63"/>
      <c r="J35" s="63"/>
      <c r="K35" s="63"/>
      <c r="L35" s="63"/>
      <c r="M35" s="63"/>
      <c r="N35" s="63"/>
      <c r="O35" s="63"/>
      <c r="P35" s="63"/>
      <c r="Q35" s="63"/>
      <c r="R35" s="63"/>
      <c r="S35" s="63"/>
      <c r="T35" s="63"/>
      <c r="U35" s="63"/>
      <c r="V35" s="63"/>
      <c r="W35" s="63"/>
      <c r="X35" s="63"/>
      <c r="Y35" s="63"/>
      <c r="Z35" s="63"/>
      <c r="AA35" s="63"/>
    </row>
    <row r="36" spans="1:27" x14ac:dyDescent="0.25">
      <c r="A36" s="63"/>
      <c r="B36" s="63"/>
      <c r="C36" s="63"/>
      <c r="D36" s="63"/>
      <c r="E36" s="63"/>
      <c r="F36" s="63"/>
      <c r="G36" s="63"/>
      <c r="H36" s="63"/>
      <c r="I36" s="63"/>
      <c r="J36" s="63"/>
      <c r="K36" s="63"/>
      <c r="L36" s="63"/>
      <c r="M36" s="63"/>
      <c r="N36" s="63"/>
      <c r="O36" s="63"/>
      <c r="P36" s="63"/>
      <c r="Q36" s="63"/>
      <c r="R36" s="63"/>
      <c r="S36" s="63"/>
      <c r="T36" s="63"/>
      <c r="U36" s="63"/>
      <c r="V36" s="63"/>
      <c r="W36" s="63"/>
      <c r="X36" s="63"/>
      <c r="Y36" s="63"/>
      <c r="Z36" s="63"/>
      <c r="AA36" s="63"/>
    </row>
    <row r="37" spans="1:27" x14ac:dyDescent="0.25">
      <c r="A37" s="63"/>
      <c r="B37" s="63"/>
      <c r="C37" s="63"/>
      <c r="D37" s="63"/>
      <c r="E37" s="63"/>
      <c r="F37" s="63"/>
      <c r="G37" s="63"/>
      <c r="H37" s="63"/>
      <c r="I37" s="63"/>
      <c r="J37" s="63"/>
      <c r="K37" s="63"/>
      <c r="L37" s="63"/>
      <c r="M37" s="63"/>
      <c r="N37" s="63"/>
      <c r="O37" s="63"/>
      <c r="P37" s="63"/>
      <c r="Q37" s="63"/>
      <c r="R37" s="63"/>
      <c r="S37" s="63"/>
      <c r="T37" s="63"/>
      <c r="U37" s="63"/>
      <c r="V37" s="63"/>
      <c r="W37" s="63"/>
      <c r="X37" s="63"/>
      <c r="Y37" s="63"/>
      <c r="Z37" s="63"/>
      <c r="AA37" s="63"/>
    </row>
    <row r="38" spans="1:27" x14ac:dyDescent="0.25">
      <c r="A38" s="63"/>
      <c r="B38" s="63"/>
      <c r="C38" s="63"/>
      <c r="D38" s="63"/>
      <c r="E38" s="63"/>
      <c r="F38" s="63"/>
      <c r="G38" s="63"/>
      <c r="H38" s="63"/>
      <c r="I38" s="63"/>
      <c r="J38" s="63"/>
      <c r="K38" s="63"/>
      <c r="L38" s="63"/>
      <c r="M38" s="63"/>
      <c r="N38" s="63"/>
      <c r="O38" s="63"/>
      <c r="P38" s="63"/>
      <c r="Q38" s="63"/>
      <c r="R38" s="63"/>
      <c r="S38" s="63"/>
      <c r="T38" s="63"/>
      <c r="U38" s="63"/>
      <c r="V38" s="63"/>
      <c r="W38" s="63"/>
      <c r="X38" s="63"/>
      <c r="Y38" s="63"/>
      <c r="Z38" s="63"/>
      <c r="AA38" s="63"/>
    </row>
    <row r="39" spans="1:27" x14ac:dyDescent="0.25">
      <c r="A39" s="63"/>
      <c r="B39" s="63"/>
      <c r="C39" s="63"/>
      <c r="D39" s="63"/>
      <c r="E39" s="63"/>
      <c r="F39" s="63"/>
      <c r="G39" s="63"/>
      <c r="H39" s="63"/>
      <c r="I39" s="63"/>
      <c r="J39" s="63"/>
      <c r="K39" s="63"/>
      <c r="L39" s="63"/>
      <c r="M39" s="63"/>
      <c r="N39" s="63"/>
      <c r="O39" s="63"/>
      <c r="P39" s="63"/>
      <c r="Q39" s="63"/>
      <c r="R39" s="63"/>
      <c r="S39" s="63"/>
      <c r="T39" s="63"/>
      <c r="U39" s="63"/>
      <c r="V39" s="63"/>
      <c r="W39" s="63"/>
      <c r="X39" s="63"/>
      <c r="Y39" s="63"/>
      <c r="Z39" s="63"/>
      <c r="AA39" s="63"/>
    </row>
    <row r="40" spans="1:27" x14ac:dyDescent="0.25">
      <c r="A40" s="63"/>
      <c r="B40" s="63"/>
      <c r="C40" s="63"/>
      <c r="D40" s="63"/>
      <c r="E40" s="63"/>
      <c r="F40" s="63"/>
      <c r="G40" s="63"/>
      <c r="H40" s="63"/>
      <c r="I40" s="63"/>
      <c r="J40" s="63"/>
      <c r="K40" s="63"/>
      <c r="L40" s="63"/>
      <c r="M40" s="63"/>
      <c r="N40" s="63"/>
      <c r="O40" s="63"/>
      <c r="P40" s="63"/>
      <c r="Q40" s="63"/>
      <c r="R40" s="63"/>
      <c r="S40" s="63"/>
      <c r="T40" s="63"/>
      <c r="U40" s="63"/>
      <c r="V40" s="63"/>
      <c r="W40" s="63"/>
      <c r="X40" s="63"/>
      <c r="Y40" s="63"/>
      <c r="Z40" s="63"/>
      <c r="AA40" s="63"/>
    </row>
    <row r="41" spans="1:27" x14ac:dyDescent="0.25">
      <c r="A41" s="63"/>
      <c r="B41" s="63"/>
      <c r="C41" s="63"/>
      <c r="D41" s="63"/>
      <c r="E41" s="63"/>
      <c r="F41" s="63"/>
      <c r="G41" s="63"/>
      <c r="H41" s="63"/>
      <c r="I41" s="63"/>
      <c r="J41" s="63"/>
      <c r="K41" s="63"/>
      <c r="L41" s="63"/>
      <c r="M41" s="63"/>
      <c r="N41" s="63"/>
      <c r="O41" s="63"/>
      <c r="P41" s="63"/>
      <c r="Q41" s="63"/>
      <c r="R41" s="63"/>
      <c r="S41" s="63"/>
      <c r="T41" s="63"/>
      <c r="U41" s="63"/>
      <c r="V41" s="63"/>
      <c r="W41" s="63"/>
      <c r="X41" s="63"/>
      <c r="Y41" s="63"/>
      <c r="Z41" s="63"/>
      <c r="AA41" s="63"/>
    </row>
    <row r="42" spans="1:27" x14ac:dyDescent="0.25">
      <c r="A42" s="63"/>
      <c r="B42" s="63"/>
      <c r="C42" s="63"/>
      <c r="D42" s="63"/>
      <c r="E42" s="63"/>
      <c r="F42" s="63"/>
      <c r="G42" s="63"/>
      <c r="H42" s="63"/>
      <c r="I42" s="63"/>
      <c r="J42" s="63"/>
      <c r="K42" s="63"/>
      <c r="L42" s="63"/>
      <c r="M42" s="63"/>
      <c r="N42" s="63"/>
      <c r="O42" s="63"/>
      <c r="P42" s="63"/>
      <c r="Q42" s="63"/>
      <c r="R42" s="63"/>
      <c r="S42" s="63"/>
      <c r="T42" s="63"/>
      <c r="U42" s="63"/>
      <c r="V42" s="63"/>
      <c r="W42" s="63"/>
      <c r="X42" s="63"/>
      <c r="Y42" s="63"/>
      <c r="Z42" s="63"/>
      <c r="AA42" s="63"/>
    </row>
    <row r="43" spans="1:27" x14ac:dyDescent="0.25">
      <c r="A43" s="63"/>
      <c r="B43" s="63"/>
      <c r="C43" s="63"/>
      <c r="D43" s="63"/>
      <c r="E43" s="63"/>
      <c r="F43" s="63"/>
      <c r="G43" s="63"/>
      <c r="H43" s="63"/>
      <c r="I43" s="63"/>
      <c r="J43" s="63"/>
      <c r="K43" s="63"/>
      <c r="L43" s="63"/>
      <c r="M43" s="63"/>
      <c r="N43" s="63"/>
      <c r="O43" s="63"/>
      <c r="P43" s="63"/>
      <c r="Q43" s="63"/>
      <c r="R43" s="63"/>
      <c r="S43" s="63"/>
      <c r="T43" s="63"/>
      <c r="U43" s="63"/>
      <c r="V43" s="63"/>
      <c r="W43" s="63"/>
      <c r="X43" s="63"/>
      <c r="Y43" s="63"/>
      <c r="Z43" s="63"/>
      <c r="AA43" s="6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10</vt:i4>
      </vt:variant>
    </vt:vector>
  </HeadingPairs>
  <TitlesOfParts>
    <vt:vector size="10" baseType="lpstr">
      <vt:lpstr>Feuil1</vt:lpstr>
      <vt:lpstr>Feuil2</vt:lpstr>
      <vt:lpstr>Longueur</vt:lpstr>
      <vt:lpstr>Surface</vt:lpstr>
      <vt:lpstr>Masse</vt:lpstr>
      <vt:lpstr>Force</vt:lpstr>
      <vt:lpstr>Couple</vt:lpstr>
      <vt:lpstr>Pression</vt:lpstr>
      <vt:lpstr>Energie Travail</vt:lpstr>
      <vt:lpstr>Température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</dc:creator>
  <cp:lastModifiedBy>Microsoft</cp:lastModifiedBy>
  <dcterms:created xsi:type="dcterms:W3CDTF">2019-01-19T11:43:28Z</dcterms:created>
  <dcterms:modified xsi:type="dcterms:W3CDTF">2019-01-20T12:33:42Z</dcterms:modified>
</cp:coreProperties>
</file>