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OI\Desktop\"/>
    </mc:Choice>
  </mc:AlternateContent>
  <bookViews>
    <workbookView xWindow="0" yWindow="0" windowWidth="28800" windowHeight="12330" activeTab="1"/>
  </bookViews>
  <sheets>
    <sheet name="Feuil1" sheetId="1" r:id="rId1"/>
    <sheet name="Feuil2" sheetId="2" r:id="rId2"/>
    <sheet name="Longueur" sheetId="3" r:id="rId3"/>
    <sheet name="Surface" sheetId="4" r:id="rId4"/>
    <sheet name="Masse" sheetId="5" r:id="rId5"/>
    <sheet name="Force" sheetId="6" r:id="rId6"/>
    <sheet name="Couple" sheetId="7" r:id="rId7"/>
    <sheet name="Pression" sheetId="8" r:id="rId8"/>
    <sheet name="Energie Travail" sheetId="9" r:id="rId9"/>
    <sheet name="Température" sheetId="10" r:id="rId1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10" l="1"/>
  <c r="J4" i="10"/>
  <c r="B7" i="10"/>
  <c r="B4" i="10"/>
</calcChain>
</file>

<file path=xl/sharedStrings.xml><?xml version="1.0" encoding="utf-8"?>
<sst xmlns="http://schemas.openxmlformats.org/spreadsheetml/2006/main" count="381" uniqueCount="180">
  <si>
    <t>exa</t>
  </si>
  <si>
    <t>peta</t>
  </si>
  <si>
    <t>tera</t>
  </si>
  <si>
    <t>giga</t>
  </si>
  <si>
    <t>mega</t>
  </si>
  <si>
    <t>kilo</t>
  </si>
  <si>
    <t>E</t>
  </si>
  <si>
    <t>P</t>
  </si>
  <si>
    <t>T</t>
  </si>
  <si>
    <t>G</t>
  </si>
  <si>
    <t>M</t>
  </si>
  <si>
    <t>K</t>
  </si>
  <si>
    <t>k</t>
  </si>
  <si>
    <t>Exposant</t>
  </si>
  <si>
    <t>hecto</t>
  </si>
  <si>
    <t>h</t>
  </si>
  <si>
    <t>deca</t>
  </si>
  <si>
    <t>deci</t>
  </si>
  <si>
    <t>centi</t>
  </si>
  <si>
    <t>milli</t>
  </si>
  <si>
    <t>micro</t>
  </si>
  <si>
    <t>nano</t>
  </si>
  <si>
    <t>pico</t>
  </si>
  <si>
    <t>femto</t>
  </si>
  <si>
    <t>atto</t>
  </si>
  <si>
    <t>da</t>
  </si>
  <si>
    <t>c</t>
  </si>
  <si>
    <t>m</t>
  </si>
  <si>
    <t>A</t>
  </si>
  <si>
    <t>B</t>
  </si>
  <si>
    <t>C</t>
  </si>
  <si>
    <t>D</t>
  </si>
  <si>
    <t>F</t>
  </si>
  <si>
    <t>H</t>
  </si>
  <si>
    <t>I</t>
  </si>
  <si>
    <t>J</t>
  </si>
  <si>
    <t>L</t>
  </si>
  <si>
    <t>N</t>
  </si>
  <si>
    <t>O</t>
  </si>
  <si>
    <t>Q</t>
  </si>
  <si>
    <t>R</t>
  </si>
  <si>
    <t>S</t>
  </si>
  <si>
    <t>U</t>
  </si>
  <si>
    <t>V</t>
  </si>
  <si>
    <t>W</t>
  </si>
  <si>
    <t>X</t>
  </si>
  <si>
    <t>Y</t>
  </si>
  <si>
    <t>Z</t>
  </si>
  <si>
    <t>ARIAL</t>
  </si>
  <si>
    <t>GREEK</t>
  </si>
  <si>
    <t>MAJUSCULE</t>
  </si>
  <si>
    <t>MINUSCULE</t>
  </si>
  <si>
    <t>a</t>
  </si>
  <si>
    <t>b</t>
  </si>
  <si>
    <t>d</t>
  </si>
  <si>
    <t>e</t>
  </si>
  <si>
    <t>f</t>
  </si>
  <si>
    <t>g</t>
  </si>
  <si>
    <t>i</t>
  </si>
  <si>
    <t>j</t>
  </si>
  <si>
    <t>l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</si>
  <si>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</si>
  <si>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</si>
  <si>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</si>
  <si>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</si>
  <si>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</si>
  <si>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</si>
  <si>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</si>
  <si>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</si>
  <si>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</si>
  <si>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</si>
  <si>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</si>
  <si>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</si>
  <si>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</si>
  <si>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Symbole</t>
  </si>
  <si>
    <t>Nombre</t>
  </si>
  <si>
    <t>Préfixe</t>
  </si>
  <si>
    <t>1x10</t>
  </si>
  <si>
    <t>mm</t>
  </si>
  <si>
    <t>cm</t>
  </si>
  <si>
    <t>in</t>
  </si>
  <si>
    <t>ft</t>
  </si>
  <si>
    <t>yd</t>
  </si>
  <si>
    <t>m²</t>
  </si>
  <si>
    <t>ha</t>
  </si>
  <si>
    <t>acre</t>
  </si>
  <si>
    <t>sq in</t>
  </si>
  <si>
    <t>sq ft</t>
  </si>
  <si>
    <t>sq yd</t>
  </si>
  <si>
    <t>1 m²</t>
  </si>
  <si>
    <t>1 ha</t>
  </si>
  <si>
    <t>1 acre</t>
  </si>
  <si>
    <t>1 sq in</t>
  </si>
  <si>
    <t>1 sq ft</t>
  </si>
  <si>
    <t>1 sq yd</t>
  </si>
  <si>
    <t>1 mm</t>
  </si>
  <si>
    <t>1 cm</t>
  </si>
  <si>
    <t>1 m</t>
  </si>
  <si>
    <t>1 in</t>
  </si>
  <si>
    <t>1 ft</t>
  </si>
  <si>
    <t>1 yd</t>
  </si>
  <si>
    <t>1 kg</t>
  </si>
  <si>
    <t>kg</t>
  </si>
  <si>
    <t>1 lb</t>
  </si>
  <si>
    <t>lb</t>
  </si>
  <si>
    <t>1 oz</t>
  </si>
  <si>
    <t>oz</t>
  </si>
  <si>
    <t>1 cwt</t>
  </si>
  <si>
    <t>cwt</t>
  </si>
  <si>
    <t>1 ton</t>
  </si>
  <si>
    <t>ton</t>
  </si>
  <si>
    <t>1 dram</t>
  </si>
  <si>
    <t>dram</t>
  </si>
  <si>
    <t>kg.f</t>
  </si>
  <si>
    <t>dyn</t>
  </si>
  <si>
    <t>lbf</t>
  </si>
  <si>
    <t>tonf</t>
  </si>
  <si>
    <t>1 N</t>
  </si>
  <si>
    <t>1 kg.f</t>
  </si>
  <si>
    <t>1 dyn</t>
  </si>
  <si>
    <t>1 lbf</t>
  </si>
  <si>
    <t>1 tonf</t>
  </si>
  <si>
    <t>1 N.m</t>
  </si>
  <si>
    <t>1 ozf.in</t>
  </si>
  <si>
    <t>1 lbf.ft</t>
  </si>
  <si>
    <t>1 lbf.in</t>
  </si>
  <si>
    <t>1 ton.ft</t>
  </si>
  <si>
    <t>N.m</t>
  </si>
  <si>
    <t>ozf.in</t>
  </si>
  <si>
    <t>lbf.ft</t>
  </si>
  <si>
    <t>lbf.in</t>
  </si>
  <si>
    <t>ton.ft</t>
  </si>
  <si>
    <t>bar</t>
  </si>
  <si>
    <t>Pa</t>
  </si>
  <si>
    <t>atm</t>
  </si>
  <si>
    <t>torr</t>
  </si>
  <si>
    <r>
      <t>inH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O</t>
    </r>
  </si>
  <si>
    <t>lbf/in²</t>
  </si>
  <si>
    <t>N/m²</t>
  </si>
  <si>
    <t>standard</t>
  </si>
  <si>
    <t>psi</t>
  </si>
  <si>
    <r>
      <t>molécule/m</t>
    </r>
    <r>
      <rPr>
        <b/>
        <vertAlign val="superscript"/>
        <sz val="11"/>
        <color theme="1"/>
        <rFont val="Calibri"/>
        <family val="2"/>
        <scheme val="minor"/>
      </rPr>
      <t>3</t>
    </r>
  </si>
  <si>
    <t>1 bar</t>
  </si>
  <si>
    <t>1 Pa</t>
  </si>
  <si>
    <t>1 atm</t>
  </si>
  <si>
    <t>1 torr</t>
  </si>
  <si>
    <r>
      <t>1 inH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O</t>
    </r>
  </si>
  <si>
    <t>1 lbf/in²</t>
  </si>
  <si>
    <r>
      <t>1 molécule/m</t>
    </r>
    <r>
      <rPr>
        <b/>
        <vertAlign val="superscript"/>
        <sz val="11"/>
        <color theme="1"/>
        <rFont val="Calibri"/>
        <family val="2"/>
        <scheme val="minor"/>
      </rPr>
      <t>3</t>
    </r>
  </si>
  <si>
    <t>1 J</t>
  </si>
  <si>
    <t>1 ft.lbf</t>
  </si>
  <si>
    <t>1 kcal</t>
  </si>
  <si>
    <t>1 kgf.m</t>
  </si>
  <si>
    <t>1 kw.h</t>
  </si>
  <si>
    <t>ft.lbf</t>
  </si>
  <si>
    <t>kcal</t>
  </si>
  <si>
    <t>kgf.m</t>
  </si>
  <si>
    <t>kw.h</t>
  </si>
  <si>
    <t>Btu</t>
  </si>
  <si>
    <t>1 Btu</t>
  </si>
  <si>
    <t>Dégré Celcius</t>
  </si>
  <si>
    <t>=</t>
  </si>
  <si>
    <t>Degré Farhenheit</t>
  </si>
  <si>
    <t>-</t>
  </si>
  <si>
    <t>Dégré Farhenheit</t>
  </si>
  <si>
    <t>+</t>
  </si>
  <si>
    <t>Degré Celcius</t>
  </si>
  <si>
    <t>Dégré Kelvin</t>
  </si>
  <si>
    <t>Degré Kelvin</t>
  </si>
  <si>
    <t>ENTREE</t>
  </si>
  <si>
    <t>RESULTAT</t>
  </si>
  <si>
    <t>LONGUEUR</t>
  </si>
  <si>
    <t>SURFACE</t>
  </si>
  <si>
    <t>MASSE</t>
  </si>
  <si>
    <t>FORCE</t>
  </si>
  <si>
    <t>COUPLE</t>
  </si>
  <si>
    <t>PRESSION</t>
  </si>
  <si>
    <t>inH2O</t>
  </si>
  <si>
    <t>molécule/m3</t>
  </si>
  <si>
    <t>ENERGIE - 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</si>
</sst>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#,##0.000"/>
    <numFmt numFmtId="165" formatCode="#,##0.000000"/>
    <numFmt numFmtId="166" formatCode="#,##0.000000000"/>
    <numFmt numFmtId="167" formatCode="#,##0.000000000000"/>
    <numFmt numFmtId="168" formatCode="#,##0.000000000000000"/>
    <numFmt numFmtId="169" formatCode="#,##0.000000000000000000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GreekC"/>
    </font>
    <font>
      <vertAlign val="superscript"/>
      <sz val="12"/>
      <color theme="1"/>
      <name val="Calibri"/>
      <family val="2"/>
      <scheme val="minor"/>
    </font>
    <font>
      <b/>
      <vertAlign val="subscript"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GreekC"/>
    </font>
    <font>
      <sz val="24"/>
      <color theme="1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70C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95">
    <xf numFmtId="0" fontId="0" fillId="0" borderId="0" xfId="0"/>
    <xf numFmtId="0" fontId="1" fillId="2" borderId="2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3" fillId="6" borderId="16" xfId="0" applyFont="1" applyFill="1" applyBorder="1" applyAlignment="1">
      <alignment horizontal="left"/>
    </xf>
    <xf numFmtId="0" fontId="0" fillId="6" borderId="8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3" fillId="6" borderId="12" xfId="0" applyFont="1" applyFill="1" applyBorder="1" applyAlignment="1">
      <alignment horizontal="left"/>
    </xf>
    <xf numFmtId="3" fontId="0" fillId="6" borderId="3" xfId="0" applyNumberFormat="1" applyFill="1" applyBorder="1"/>
    <xf numFmtId="4" fontId="0" fillId="6" borderId="3" xfId="0" applyNumberFormat="1" applyFill="1" applyBorder="1"/>
    <xf numFmtId="164" fontId="0" fillId="6" borderId="3" xfId="0" applyNumberFormat="1" applyFill="1" applyBorder="1"/>
    <xf numFmtId="0" fontId="2" fillId="6" borderId="3" xfId="0" applyFont="1" applyFill="1" applyBorder="1" applyAlignment="1">
      <alignment horizontal="center"/>
    </xf>
    <xf numFmtId="165" fontId="0" fillId="6" borderId="3" xfId="0" applyNumberFormat="1" applyFill="1" applyBorder="1"/>
    <xf numFmtId="166" fontId="0" fillId="6" borderId="3" xfId="0" applyNumberFormat="1" applyFill="1" applyBorder="1"/>
    <xf numFmtId="167" fontId="0" fillId="6" borderId="3" xfId="0" applyNumberFormat="1" applyFill="1" applyBorder="1"/>
    <xf numFmtId="168" fontId="0" fillId="6" borderId="3" xfId="0" applyNumberFormat="1" applyFill="1" applyBorder="1"/>
    <xf numFmtId="0" fontId="0" fillId="6" borderId="9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3" fillId="6" borderId="13" xfId="0" applyFont="1" applyFill="1" applyBorder="1" applyAlignment="1">
      <alignment horizontal="left"/>
    </xf>
    <xf numFmtId="169" fontId="0" fillId="6" borderId="4" xfId="0" applyNumberFormat="1" applyFill="1" applyBorder="1"/>
    <xf numFmtId="0" fontId="0" fillId="6" borderId="15" xfId="0" applyFill="1" applyBorder="1" applyAlignment="1">
      <alignment horizontal="right"/>
    </xf>
    <xf numFmtId="0" fontId="0" fillId="6" borderId="8" xfId="0" applyFill="1" applyBorder="1" applyAlignment="1">
      <alignment horizontal="right"/>
    </xf>
    <xf numFmtId="0" fontId="0" fillId="6" borderId="9" xfId="0" applyFill="1" applyBorder="1" applyAlignment="1">
      <alignment horizontal="right"/>
    </xf>
    <xf numFmtId="0" fontId="0" fillId="6" borderId="7" xfId="0" applyFill="1" applyBorder="1" applyAlignment="1">
      <alignment horizontal="right"/>
    </xf>
    <xf numFmtId="0" fontId="3" fillId="6" borderId="11" xfId="0" applyFont="1" applyFill="1" applyBorder="1" applyAlignment="1">
      <alignment horizontal="left"/>
    </xf>
    <xf numFmtId="4" fontId="0" fillId="6" borderId="5" xfId="0" applyNumberFormat="1" applyFill="1" applyBorder="1"/>
    <xf numFmtId="0" fontId="0" fillId="6" borderId="15" xfId="0" applyFill="1" applyBorder="1" applyAlignment="1">
      <alignment horizontal="center"/>
    </xf>
    <xf numFmtId="0" fontId="0" fillId="6" borderId="17" xfId="0" applyFill="1" applyBorder="1" applyAlignment="1">
      <alignment horizontal="center"/>
    </xf>
    <xf numFmtId="3" fontId="0" fillId="6" borderId="17" xfId="0" applyNumberFormat="1" applyFill="1" applyBorder="1"/>
    <xf numFmtId="3" fontId="0" fillId="6" borderId="4" xfId="0" applyNumberFormat="1" applyFill="1" applyBorder="1"/>
    <xf numFmtId="11" fontId="0" fillId="0" borderId="1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11" fontId="0" fillId="0" borderId="1" xfId="0" applyNumberFormat="1" applyFill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0" fontId="0" fillId="3" borderId="0" xfId="0" applyFill="1"/>
    <xf numFmtId="0" fontId="1" fillId="5" borderId="18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" fillId="5" borderId="20" xfId="0" applyFont="1" applyFill="1" applyBorder="1" applyAlignment="1">
      <alignment horizontal="center"/>
    </xf>
    <xf numFmtId="0" fontId="1" fillId="4" borderId="26" xfId="0" applyFont="1" applyFill="1" applyBorder="1" applyAlignment="1">
      <alignment horizontal="center"/>
    </xf>
    <xf numFmtId="0" fontId="1" fillId="4" borderId="27" xfId="0" applyFont="1" applyFill="1" applyBorder="1" applyAlignment="1">
      <alignment horizontal="center"/>
    </xf>
    <xf numFmtId="0" fontId="1" fillId="4" borderId="28" xfId="0" applyFont="1" applyFill="1" applyBorder="1" applyAlignment="1">
      <alignment horizontal="center"/>
    </xf>
    <xf numFmtId="1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1" fontId="0" fillId="0" borderId="19" xfId="0" applyNumberFormat="1" applyBorder="1" applyAlignment="1">
      <alignment horizontal="center" vertical="center"/>
    </xf>
    <xf numFmtId="11" fontId="0" fillId="0" borderId="20" xfId="0" applyNumberFormat="1" applyBorder="1" applyAlignment="1">
      <alignment horizontal="center" vertical="center"/>
    </xf>
    <xf numFmtId="11" fontId="0" fillId="0" borderId="21" xfId="0" applyNumberFormat="1" applyBorder="1" applyAlignment="1">
      <alignment horizontal="center" vertical="center"/>
    </xf>
    <xf numFmtId="11" fontId="0" fillId="0" borderId="22" xfId="0" applyNumberFormat="1" applyBorder="1" applyAlignment="1">
      <alignment horizontal="center" vertical="center"/>
    </xf>
    <xf numFmtId="11" fontId="0" fillId="0" borderId="23" xfId="0" applyNumberFormat="1" applyBorder="1" applyAlignment="1">
      <alignment horizontal="center" vertical="center"/>
    </xf>
    <xf numFmtId="11" fontId="0" fillId="0" borderId="24" xfId="0" applyNumberForma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0" fillId="0" borderId="17" xfId="0" applyBorder="1"/>
    <xf numFmtId="0" fontId="0" fillId="0" borderId="3" xfId="0" applyBorder="1"/>
    <xf numFmtId="0" fontId="0" fillId="0" borderId="4" xfId="0" applyBorder="1"/>
    <xf numFmtId="0" fontId="1" fillId="5" borderId="18" xfId="0" applyFont="1" applyFill="1" applyBorder="1" applyAlignment="1">
      <alignment horizontal="center" vertical="center"/>
    </xf>
    <xf numFmtId="0" fontId="1" fillId="5" borderId="19" xfId="0" applyFont="1" applyFill="1" applyBorder="1" applyAlignment="1">
      <alignment horizontal="center" vertical="center"/>
    </xf>
    <xf numFmtId="0" fontId="1" fillId="5" borderId="20" xfId="0" applyFont="1" applyFill="1" applyBorder="1" applyAlignment="1">
      <alignment horizontal="center" vertical="center"/>
    </xf>
    <xf numFmtId="0" fontId="0" fillId="7" borderId="0" xfId="0" applyFill="1"/>
    <xf numFmtId="0" fontId="0" fillId="2" borderId="10" xfId="0" applyFill="1" applyBorder="1" applyAlignment="1">
      <alignment vertical="center"/>
    </xf>
    <xf numFmtId="0" fontId="0" fillId="2" borderId="14" xfId="0" applyFill="1" applyBorder="1" applyAlignment="1">
      <alignment horizontal="center" vertical="center"/>
    </xf>
    <xf numFmtId="0" fontId="0" fillId="2" borderId="14" xfId="0" applyFill="1" applyBorder="1" applyAlignment="1">
      <alignment vertical="center"/>
    </xf>
    <xf numFmtId="0" fontId="1" fillId="2" borderId="14" xfId="0" applyFont="1" applyFill="1" applyBorder="1" applyAlignment="1">
      <alignment vertical="center"/>
    </xf>
    <xf numFmtId="0" fontId="0" fillId="7" borderId="0" xfId="0" applyFill="1" applyAlignment="1">
      <alignment vertical="center"/>
    </xf>
    <xf numFmtId="0" fontId="0" fillId="2" borderId="6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2" borderId="33" xfId="0" applyFill="1" applyBorder="1" applyAlignment="1">
      <alignment vertical="center"/>
    </xf>
    <xf numFmtId="0" fontId="0" fillId="8" borderId="33" xfId="0" applyFill="1" applyBorder="1" applyAlignment="1" applyProtection="1">
      <alignment vertical="center"/>
      <protection locked="0"/>
    </xf>
    <xf numFmtId="0" fontId="0" fillId="2" borderId="34" xfId="0" applyFill="1" applyBorder="1" applyAlignment="1">
      <alignment vertical="center"/>
    </xf>
    <xf numFmtId="0" fontId="0" fillId="8" borderId="32" xfId="0" applyFill="1" applyBorder="1" applyAlignment="1" applyProtection="1">
      <alignment horizontal="center" vertical="center"/>
      <protection locked="0"/>
    </xf>
    <xf numFmtId="0" fontId="0" fillId="2" borderId="34" xfId="0" applyFill="1" applyBorder="1" applyAlignment="1" applyProtection="1">
      <alignment vertical="center"/>
      <protection locked="0"/>
    </xf>
    <xf numFmtId="0" fontId="1" fillId="2" borderId="6" xfId="0" applyFont="1" applyFill="1" applyBorder="1" applyAlignment="1">
      <alignment horizontal="left" vertical="center"/>
    </xf>
    <xf numFmtId="0" fontId="0" fillId="2" borderId="10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0" fillId="5" borderId="0" xfId="0" applyFill="1"/>
    <xf numFmtId="0" fontId="8" fillId="3" borderId="0" xfId="0" applyFont="1" applyFill="1"/>
    <xf numFmtId="0" fontId="8" fillId="5" borderId="0" xfId="0" applyFont="1" applyFill="1"/>
    <xf numFmtId="11" fontId="0" fillId="0" borderId="22" xfId="0" applyNumberFormat="1" applyBorder="1" applyAlignment="1">
      <alignment horizontal="center"/>
    </xf>
    <xf numFmtId="11" fontId="0" fillId="0" borderId="21" xfId="0" applyNumberFormat="1" applyBorder="1" applyAlignment="1">
      <alignment horizontal="center"/>
    </xf>
    <xf numFmtId="11" fontId="0" fillId="0" borderId="23" xfId="0" applyNumberFormat="1" applyBorder="1" applyAlignment="1">
      <alignment horizontal="center"/>
    </xf>
    <xf numFmtId="11" fontId="0" fillId="0" borderId="24" xfId="0" applyNumberFormat="1" applyBorder="1" applyAlignment="1">
      <alignment horizontal="center"/>
    </xf>
    <xf numFmtId="0" fontId="0" fillId="0" borderId="25" xfId="0" applyBorder="1" applyAlignment="1">
      <alignment horizontal="center"/>
    </xf>
    <xf numFmtId="0" fontId="1" fillId="2" borderId="17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35" xfId="0" applyBorder="1" applyAlignment="1">
      <alignment horizontal="center"/>
    </xf>
    <xf numFmtId="11" fontId="0" fillId="0" borderId="36" xfId="0" applyNumberFormat="1" applyBorder="1" applyAlignment="1">
      <alignment horizontal="center"/>
    </xf>
    <xf numFmtId="11" fontId="0" fillId="0" borderId="37" xfId="0" applyNumberFormat="1" applyBorder="1" applyAlignment="1">
      <alignment horizontal="center"/>
    </xf>
    <xf numFmtId="0" fontId="1" fillId="2" borderId="29" xfId="0" applyFont="1" applyFill="1" applyBorder="1" applyAlignment="1">
      <alignment horizontal="center"/>
    </xf>
    <xf numFmtId="0" fontId="1" fillId="2" borderId="30" xfId="0" applyFont="1" applyFill="1" applyBorder="1" applyAlignment="1">
      <alignment horizontal="center"/>
    </xf>
    <xf numFmtId="0" fontId="1" fillId="2" borderId="31" xfId="0" applyFont="1" applyFill="1" applyBorder="1" applyAlignment="1">
      <alignment horizontal="center"/>
    </xf>
    <xf numFmtId="0" fontId="1" fillId="5" borderId="18" xfId="0" applyFont="1" applyFill="1" applyBorder="1" applyAlignment="1">
      <alignment horizontal="center"/>
    </xf>
    <xf numFmtId="0" fontId="1" fillId="5" borderId="20" xfId="0" applyFont="1" applyFill="1" applyBorder="1" applyAlignment="1">
      <alignment horizontal="center"/>
    </xf>
    <xf numFmtId="0" fontId="1" fillId="5" borderId="29" xfId="0" applyFont="1" applyFill="1" applyBorder="1" applyAlignment="1">
      <alignment horizontal="center"/>
    </xf>
    <xf numFmtId="0" fontId="1" fillId="5" borderId="31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0" fillId="0" borderId="26" xfId="0" applyFill="1" applyBorder="1"/>
    <xf numFmtId="0" fontId="0" fillId="0" borderId="27" xfId="0" applyFill="1" applyBorder="1"/>
    <xf numFmtId="0" fontId="0" fillId="0" borderId="28" xfId="0" applyFill="1" applyBorder="1"/>
    <xf numFmtId="0" fontId="1" fillId="5" borderId="23" xfId="0" applyFont="1" applyFill="1" applyBorder="1" applyAlignment="1">
      <alignment horizontal="center"/>
    </xf>
    <xf numFmtId="0" fontId="1" fillId="5" borderId="24" xfId="0" applyFont="1" applyFill="1" applyBorder="1" applyAlignment="1">
      <alignment horizontal="center"/>
    </xf>
    <xf numFmtId="0" fontId="1" fillId="5" borderId="25" xfId="0" applyFont="1" applyFill="1" applyBorder="1" applyAlignment="1">
      <alignment horizontal="center"/>
    </xf>
    <xf numFmtId="0" fontId="1" fillId="10" borderId="18" xfId="0" applyFont="1" applyFill="1" applyBorder="1" applyAlignment="1">
      <alignment horizontal="center"/>
    </xf>
    <xf numFmtId="0" fontId="1" fillId="10" borderId="20" xfId="0" applyFont="1" applyFill="1" applyBorder="1" applyAlignment="1">
      <alignment horizontal="center"/>
    </xf>
    <xf numFmtId="0" fontId="1" fillId="10" borderId="29" xfId="0" applyFont="1" applyFill="1" applyBorder="1" applyAlignment="1">
      <alignment horizontal="center"/>
    </xf>
    <xf numFmtId="0" fontId="1" fillId="10" borderId="31" xfId="0" applyFont="1" applyFill="1" applyBorder="1" applyAlignment="1">
      <alignment horizontal="center"/>
    </xf>
    <xf numFmtId="0" fontId="0" fillId="0" borderId="7" xfId="0" applyBorder="1" applyProtection="1">
      <protection locked="0"/>
    </xf>
    <xf numFmtId="0" fontId="0" fillId="0" borderId="8" xfId="0" applyBorder="1" applyProtection="1">
      <protection locked="0"/>
    </xf>
    <xf numFmtId="0" fontId="0" fillId="0" borderId="9" xfId="0" applyBorder="1" applyProtection="1">
      <protection locked="0"/>
    </xf>
    <xf numFmtId="0" fontId="1" fillId="10" borderId="16" xfId="0" applyFont="1" applyFill="1" applyBorder="1" applyAlignment="1">
      <alignment horizontal="left"/>
    </xf>
    <xf numFmtId="0" fontId="1" fillId="10" borderId="12" xfId="0" applyFont="1" applyFill="1" applyBorder="1" applyAlignment="1">
      <alignment horizontal="left"/>
    </xf>
    <xf numFmtId="0" fontId="1" fillId="10" borderId="13" xfId="0" applyFont="1" applyFill="1" applyBorder="1" applyAlignment="1">
      <alignment horizontal="left"/>
    </xf>
    <xf numFmtId="0" fontId="0" fillId="0" borderId="21" xfId="0" applyFill="1" applyBorder="1" applyAlignment="1">
      <alignment horizontal="center"/>
    </xf>
    <xf numFmtId="0" fontId="0" fillId="0" borderId="22" xfId="0" applyNumberFormat="1" applyFill="1" applyBorder="1" applyAlignment="1">
      <alignment horizontal="center"/>
    </xf>
    <xf numFmtId="11" fontId="0" fillId="0" borderId="21" xfId="0" applyNumberFormat="1" applyFill="1" applyBorder="1" applyAlignment="1">
      <alignment horizontal="center"/>
    </xf>
    <xf numFmtId="11" fontId="0" fillId="0" borderId="22" xfId="0" applyNumberFormat="1" applyFill="1" applyBorder="1" applyAlignment="1">
      <alignment horizontal="center"/>
    </xf>
    <xf numFmtId="11" fontId="0" fillId="0" borderId="23" xfId="0" applyNumberFormat="1" applyFill="1" applyBorder="1" applyAlignment="1">
      <alignment horizontal="center"/>
    </xf>
    <xf numFmtId="11" fontId="0" fillId="0" borderId="24" xfId="0" applyNumberFormat="1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11" fontId="0" fillId="0" borderId="36" xfId="0" applyNumberFormat="1" applyFill="1" applyBorder="1" applyAlignment="1">
      <alignment horizontal="center"/>
    </xf>
    <xf numFmtId="0" fontId="0" fillId="0" borderId="37" xfId="0" applyNumberFormat="1" applyFill="1" applyBorder="1" applyAlignment="1">
      <alignment horizontal="center"/>
    </xf>
    <xf numFmtId="0" fontId="1" fillId="2" borderId="17" xfId="0" applyFont="1" applyFill="1" applyBorder="1" applyAlignment="1">
      <alignment horizontal="left"/>
    </xf>
    <xf numFmtId="0" fontId="1" fillId="2" borderId="3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left"/>
    </xf>
    <xf numFmtId="0" fontId="1" fillId="10" borderId="19" xfId="0" applyFont="1" applyFill="1" applyBorder="1" applyAlignment="1">
      <alignment horizontal="center"/>
    </xf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1" fillId="10" borderId="23" xfId="0" applyFont="1" applyFill="1" applyBorder="1" applyAlignment="1">
      <alignment horizontal="center"/>
    </xf>
    <xf numFmtId="0" fontId="1" fillId="10" borderId="24" xfId="0" applyFont="1" applyFill="1" applyBorder="1" applyAlignment="1">
      <alignment horizontal="center"/>
    </xf>
    <xf numFmtId="0" fontId="1" fillId="10" borderId="25" xfId="0" applyFont="1" applyFill="1" applyBorder="1" applyAlignment="1">
      <alignment horizontal="center"/>
    </xf>
    <xf numFmtId="0" fontId="1" fillId="5" borderId="12" xfId="0" applyFont="1" applyFill="1" applyBorder="1" applyAlignment="1">
      <alignment horizontal="left"/>
    </xf>
    <xf numFmtId="0" fontId="1" fillId="5" borderId="13" xfId="0" applyFont="1" applyFill="1" applyBorder="1" applyAlignment="1">
      <alignment horizontal="left"/>
    </xf>
    <xf numFmtId="0" fontId="1" fillId="5" borderId="11" xfId="0" applyFont="1" applyFill="1" applyBorder="1" applyAlignment="1">
      <alignment horizontal="left"/>
    </xf>
    <xf numFmtId="11" fontId="0" fillId="0" borderId="37" xfId="0" applyNumberFormat="1" applyFill="1" applyBorder="1" applyAlignment="1">
      <alignment horizontal="center"/>
    </xf>
    <xf numFmtId="0" fontId="1" fillId="5" borderId="12" xfId="0" applyFont="1" applyFill="1" applyBorder="1"/>
    <xf numFmtId="0" fontId="1" fillId="5" borderId="13" xfId="0" applyFont="1" applyFill="1" applyBorder="1"/>
    <xf numFmtId="0" fontId="1" fillId="5" borderId="11" xfId="0" applyFont="1" applyFill="1" applyBorder="1"/>
    <xf numFmtId="0" fontId="1" fillId="9" borderId="17" xfId="0" applyFont="1" applyFill="1" applyBorder="1"/>
    <xf numFmtId="0" fontId="1" fillId="9" borderId="3" xfId="0" applyFont="1" applyFill="1" applyBorder="1"/>
    <xf numFmtId="0" fontId="1" fillId="9" borderId="4" xfId="0" applyFont="1" applyFill="1" applyBorder="1"/>
    <xf numFmtId="0" fontId="0" fillId="0" borderId="36" xfId="0" applyBorder="1" applyAlignment="1">
      <alignment horizontal="center"/>
    </xf>
    <xf numFmtId="0" fontId="1" fillId="9" borderId="29" xfId="0" applyFont="1" applyFill="1" applyBorder="1" applyAlignment="1">
      <alignment horizontal="center"/>
    </xf>
    <xf numFmtId="0" fontId="1" fillId="9" borderId="30" xfId="0" applyFont="1" applyFill="1" applyBorder="1" applyAlignment="1">
      <alignment horizontal="center"/>
    </xf>
    <xf numFmtId="0" fontId="1" fillId="9" borderId="31" xfId="0" applyFont="1" applyFill="1" applyBorder="1" applyAlignment="1">
      <alignment horizontal="center"/>
    </xf>
    <xf numFmtId="0" fontId="0" fillId="0" borderId="29" xfId="0" applyFill="1" applyBorder="1"/>
    <xf numFmtId="0" fontId="0" fillId="0" borderId="30" xfId="0" applyFill="1" applyBorder="1"/>
    <xf numFmtId="0" fontId="0" fillId="0" borderId="31" xfId="0" applyFill="1" applyBorder="1"/>
    <xf numFmtId="0" fontId="0" fillId="0" borderId="15" xfId="0" applyBorder="1" applyProtection="1">
      <protection locked="0"/>
    </xf>
    <xf numFmtId="0" fontId="0" fillId="0" borderId="26" xfId="0" applyBorder="1" applyAlignment="1">
      <alignment horizontal="center"/>
    </xf>
    <xf numFmtId="11" fontId="0" fillId="0" borderId="27" xfId="0" applyNumberFormat="1" applyBorder="1" applyAlignment="1">
      <alignment horizontal="center"/>
    </xf>
    <xf numFmtId="11" fontId="0" fillId="0" borderId="28" xfId="0" applyNumberFormat="1" applyBorder="1" applyAlignment="1">
      <alignment horizontal="center"/>
    </xf>
    <xf numFmtId="0" fontId="0" fillId="0" borderId="15" xfId="0" applyBorder="1"/>
    <xf numFmtId="0" fontId="0" fillId="0" borderId="8" xfId="0" applyBorder="1"/>
    <xf numFmtId="0" fontId="0" fillId="0" borderId="9" xfId="0" applyBorder="1"/>
    <xf numFmtId="0" fontId="1" fillId="5" borderId="16" xfId="0" applyFont="1" applyFill="1" applyBorder="1"/>
    <xf numFmtId="0" fontId="0" fillId="0" borderId="29" xfId="0" applyBorder="1" applyAlignment="1">
      <alignment horizontal="center" vertical="center"/>
    </xf>
    <xf numFmtId="11" fontId="0" fillId="0" borderId="30" xfId="0" applyNumberFormat="1" applyBorder="1" applyAlignment="1">
      <alignment horizontal="center" vertical="center"/>
    </xf>
    <xf numFmtId="11" fontId="0" fillId="0" borderId="31" xfId="0" applyNumberFormat="1" applyBorder="1" applyAlignment="1">
      <alignment horizontal="center" vertical="center"/>
    </xf>
    <xf numFmtId="0" fontId="0" fillId="5" borderId="10" xfId="0" applyFill="1" applyBorder="1" applyAlignment="1">
      <alignment horizontal="center"/>
    </xf>
    <xf numFmtId="0" fontId="1" fillId="5" borderId="6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vertical="center"/>
    </xf>
    <xf numFmtId="0" fontId="1" fillId="5" borderId="3" xfId="0" applyFont="1" applyFill="1" applyBorder="1" applyAlignment="1">
      <alignment vertical="center"/>
    </xf>
    <xf numFmtId="0" fontId="1" fillId="5" borderId="4" xfId="0" applyFont="1" applyFill="1" applyBorder="1" applyAlignment="1">
      <alignment vertical="center"/>
    </xf>
    <xf numFmtId="0" fontId="1" fillId="5" borderId="16" xfId="0" applyFont="1" applyFill="1" applyBorder="1" applyAlignment="1">
      <alignment vertical="center"/>
    </xf>
    <xf numFmtId="0" fontId="1" fillId="5" borderId="12" xfId="0" applyFont="1" applyFill="1" applyBorder="1" applyAlignment="1">
      <alignment vertical="center"/>
    </xf>
    <xf numFmtId="0" fontId="1" fillId="5" borderId="13" xfId="0" applyFont="1" applyFill="1" applyBorder="1" applyAlignment="1">
      <alignment vertical="center"/>
    </xf>
    <xf numFmtId="0" fontId="0" fillId="7" borderId="38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6" fillId="7" borderId="5" xfId="0" applyFont="1" applyFill="1" applyBorder="1" applyAlignment="1">
      <alignment horizontal="center"/>
    </xf>
    <xf numFmtId="0" fontId="6" fillId="7" borderId="3" xfId="0" applyFont="1" applyFill="1" applyBorder="1" applyAlignment="1">
      <alignment horizontal="center"/>
    </xf>
    <xf numFmtId="0" fontId="6" fillId="7" borderId="4" xfId="0" applyFont="1" applyFill="1" applyBorder="1" applyAlignment="1">
      <alignment horizontal="center"/>
    </xf>
    <xf numFmtId="0" fontId="0" fillId="7" borderId="39" xfId="0" applyFill="1" applyBorder="1" applyAlignment="1">
      <alignment horizontal="center"/>
    </xf>
    <xf numFmtId="0" fontId="7" fillId="7" borderId="5" xfId="0" applyFont="1" applyFill="1" applyBorder="1" applyAlignment="1">
      <alignment horizontal="center"/>
    </xf>
    <xf numFmtId="0" fontId="7" fillId="7" borderId="3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0" fillId="5" borderId="38" xfId="0" applyFill="1" applyBorder="1" applyAlignment="1">
      <alignment horizontal="center"/>
    </xf>
    <xf numFmtId="0" fontId="0" fillId="5" borderId="39" xfId="0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workbookViewId="0">
      <selection activeCell="I14" sqref="I14"/>
    </sheetView>
  </sheetViews>
  <sheetFormatPr baseColWidth="10" defaultRowHeight="15" x14ac:dyDescent="0.25"/>
  <cols>
    <col min="1" max="1" width="8.7109375" customWidth="1"/>
    <col min="2" max="2" width="9.5703125" customWidth="1"/>
    <col min="3" max="3" width="5.5703125" customWidth="1"/>
    <col min="4" max="4" width="5.85546875" customWidth="1"/>
    <col min="5" max="5" width="23" customWidth="1"/>
  </cols>
  <sheetData>
    <row r="1" spans="1:5" ht="15.75" thickBot="1" x14ac:dyDescent="0.3">
      <c r="A1" s="2" t="s">
        <v>76</v>
      </c>
      <c r="B1" s="1" t="s">
        <v>74</v>
      </c>
      <c r="C1" s="78" t="s">
        <v>13</v>
      </c>
      <c r="D1" s="79"/>
      <c r="E1" s="1" t="s">
        <v>75</v>
      </c>
    </row>
    <row r="2" spans="1:5" ht="18" x14ac:dyDescent="0.25">
      <c r="A2" s="28" t="s">
        <v>0</v>
      </c>
      <c r="B2" s="29" t="s">
        <v>6</v>
      </c>
      <c r="C2" s="22" t="s">
        <v>77</v>
      </c>
      <c r="D2" s="6">
        <v>18</v>
      </c>
      <c r="E2" s="30">
        <v>1E+18</v>
      </c>
    </row>
    <row r="3" spans="1:5" ht="18" x14ac:dyDescent="0.25">
      <c r="A3" s="7" t="s">
        <v>1</v>
      </c>
      <c r="B3" s="8" t="s">
        <v>7</v>
      </c>
      <c r="C3" s="23" t="s">
        <v>77</v>
      </c>
      <c r="D3" s="9">
        <v>15</v>
      </c>
      <c r="E3" s="10">
        <v>1000000000000000</v>
      </c>
    </row>
    <row r="4" spans="1:5" ht="18" x14ac:dyDescent="0.25">
      <c r="A4" s="7" t="s">
        <v>2</v>
      </c>
      <c r="B4" s="8" t="s">
        <v>8</v>
      </c>
      <c r="C4" s="23" t="s">
        <v>77</v>
      </c>
      <c r="D4" s="9">
        <v>12</v>
      </c>
      <c r="E4" s="10">
        <v>1000000000000</v>
      </c>
    </row>
    <row r="5" spans="1:5" ht="18" x14ac:dyDescent="0.25">
      <c r="A5" s="7" t="s">
        <v>3</v>
      </c>
      <c r="B5" s="8" t="s">
        <v>9</v>
      </c>
      <c r="C5" s="23" t="s">
        <v>77</v>
      </c>
      <c r="D5" s="9">
        <v>9</v>
      </c>
      <c r="E5" s="10">
        <v>1000000000</v>
      </c>
    </row>
    <row r="6" spans="1:5" ht="18" x14ac:dyDescent="0.25">
      <c r="A6" s="7" t="s">
        <v>4</v>
      </c>
      <c r="B6" s="8" t="s">
        <v>10</v>
      </c>
      <c r="C6" s="23" t="s">
        <v>77</v>
      </c>
      <c r="D6" s="9">
        <v>6</v>
      </c>
      <c r="E6" s="10">
        <v>1000000</v>
      </c>
    </row>
    <row r="7" spans="1:5" ht="18" x14ac:dyDescent="0.25">
      <c r="A7" s="7" t="s">
        <v>5</v>
      </c>
      <c r="B7" s="8" t="s">
        <v>12</v>
      </c>
      <c r="C7" s="23" t="s">
        <v>77</v>
      </c>
      <c r="D7" s="9">
        <v>3</v>
      </c>
      <c r="E7" s="10">
        <v>1000</v>
      </c>
    </row>
    <row r="8" spans="1:5" ht="18" x14ac:dyDescent="0.25">
      <c r="A8" s="7" t="s">
        <v>14</v>
      </c>
      <c r="B8" s="8" t="s">
        <v>15</v>
      </c>
      <c r="C8" s="23" t="s">
        <v>77</v>
      </c>
      <c r="D8" s="9">
        <v>2</v>
      </c>
      <c r="E8" s="10">
        <v>100</v>
      </c>
    </row>
    <row r="9" spans="1:5" ht="18.75" thickBot="1" x14ac:dyDescent="0.3">
      <c r="A9" s="18" t="s">
        <v>16</v>
      </c>
      <c r="B9" s="19" t="s">
        <v>25</v>
      </c>
      <c r="C9" s="24" t="s">
        <v>77</v>
      </c>
      <c r="D9" s="20">
        <v>1</v>
      </c>
      <c r="E9" s="31">
        <v>10</v>
      </c>
    </row>
    <row r="10" spans="1:5" ht="18" x14ac:dyDescent="0.25">
      <c r="A10" s="4" t="s">
        <v>17</v>
      </c>
      <c r="B10" s="5" t="s">
        <v>54</v>
      </c>
      <c r="C10" s="25" t="s">
        <v>77</v>
      </c>
      <c r="D10" s="26">
        <v>-1</v>
      </c>
      <c r="E10" s="27">
        <v>0.1</v>
      </c>
    </row>
    <row r="11" spans="1:5" ht="18" x14ac:dyDescent="0.25">
      <c r="A11" s="7" t="s">
        <v>18</v>
      </c>
      <c r="B11" s="8" t="s">
        <v>26</v>
      </c>
      <c r="C11" s="23" t="s">
        <v>77</v>
      </c>
      <c r="D11" s="9">
        <v>-2</v>
      </c>
      <c r="E11" s="11">
        <v>0.01</v>
      </c>
    </row>
    <row r="12" spans="1:5" ht="18" x14ac:dyDescent="0.25">
      <c r="A12" s="7" t="s">
        <v>19</v>
      </c>
      <c r="B12" s="8" t="s">
        <v>27</v>
      </c>
      <c r="C12" s="23" t="s">
        <v>77</v>
      </c>
      <c r="D12" s="9">
        <v>-3</v>
      </c>
      <c r="E12" s="12">
        <v>1E-3</v>
      </c>
    </row>
    <row r="13" spans="1:5" ht="20.25" x14ac:dyDescent="0.4">
      <c r="A13" s="7" t="s">
        <v>20</v>
      </c>
      <c r="B13" s="13" t="s">
        <v>27</v>
      </c>
      <c r="C13" s="23" t="s">
        <v>77</v>
      </c>
      <c r="D13" s="9">
        <v>-6</v>
      </c>
      <c r="E13" s="14">
        <v>9.9999999999999995E-7</v>
      </c>
    </row>
    <row r="14" spans="1:5" ht="18" x14ac:dyDescent="0.25">
      <c r="A14" s="7" t="s">
        <v>21</v>
      </c>
      <c r="B14" s="8" t="s">
        <v>61</v>
      </c>
      <c r="C14" s="23" t="s">
        <v>77</v>
      </c>
      <c r="D14" s="9">
        <v>-9</v>
      </c>
      <c r="E14" s="15">
        <v>1.0000000000000001E-9</v>
      </c>
    </row>
    <row r="15" spans="1:5" ht="18" x14ac:dyDescent="0.25">
      <c r="A15" s="7" t="s">
        <v>22</v>
      </c>
      <c r="B15" s="8" t="s">
        <v>63</v>
      </c>
      <c r="C15" s="23" t="s">
        <v>77</v>
      </c>
      <c r="D15" s="9">
        <v>-12</v>
      </c>
      <c r="E15" s="16">
        <v>9.9999999999999998E-13</v>
      </c>
    </row>
    <row r="16" spans="1:5" ht="18" x14ac:dyDescent="0.25">
      <c r="A16" s="7" t="s">
        <v>23</v>
      </c>
      <c r="B16" s="8" t="s">
        <v>56</v>
      </c>
      <c r="C16" s="23" t="s">
        <v>77</v>
      </c>
      <c r="D16" s="9">
        <v>-15</v>
      </c>
      <c r="E16" s="17">
        <v>1.0000000000000001E-15</v>
      </c>
    </row>
    <row r="17" spans="1:5" ht="18.75" thickBot="1" x14ac:dyDescent="0.3">
      <c r="A17" s="18" t="s">
        <v>24</v>
      </c>
      <c r="B17" s="19" t="s">
        <v>52</v>
      </c>
      <c r="C17" s="24" t="s">
        <v>77</v>
      </c>
      <c r="D17" s="20">
        <v>-18</v>
      </c>
      <c r="E17" s="21">
        <v>9.9999999999999998E-20</v>
      </c>
    </row>
  </sheetData>
  <mergeCells count="1">
    <mergeCell ref="C1:D1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1:L29"/>
  <sheetViews>
    <sheetView showGridLines="0" tabSelected="1" workbookViewId="0">
      <selection activeCell="P10" sqref="P10"/>
    </sheetView>
  </sheetViews>
  <sheetFormatPr baseColWidth="10" defaultRowHeight="15" x14ac:dyDescent="0.25"/>
  <sheetData>
    <row r="1" spans="8:12" ht="15.75" thickBot="1" x14ac:dyDescent="0.3"/>
    <row r="2" spans="8:12" ht="15.75" thickBot="1" x14ac:dyDescent="0.3">
      <c r="H2" s="177" t="s">
        <v>50</v>
      </c>
      <c r="I2" s="182"/>
      <c r="K2" s="186" t="s">
        <v>51</v>
      </c>
      <c r="L2" s="187"/>
    </row>
    <row r="3" spans="8:12" ht="15.75" thickBot="1" x14ac:dyDescent="0.3">
      <c r="H3" s="178" t="s">
        <v>48</v>
      </c>
      <c r="I3" s="178" t="s">
        <v>49</v>
      </c>
      <c r="K3" s="191" t="s">
        <v>48</v>
      </c>
      <c r="L3" s="167" t="s">
        <v>49</v>
      </c>
    </row>
    <row r="4" spans="8:12" ht="18" x14ac:dyDescent="0.4">
      <c r="H4" s="179" t="s">
        <v>28</v>
      </c>
      <c r="I4" s="183" t="s">
        <v>28</v>
      </c>
      <c r="K4" s="192" t="s">
        <v>52</v>
      </c>
      <c r="L4" s="188" t="s">
        <v>52</v>
      </c>
    </row>
    <row r="5" spans="8:12" ht="18" x14ac:dyDescent="0.4">
      <c r="H5" s="180" t="s">
        <v>29</v>
      </c>
      <c r="I5" s="184" t="s">
        <v>29</v>
      </c>
      <c r="K5" s="193" t="s">
        <v>53</v>
      </c>
      <c r="L5" s="189" t="s">
        <v>53</v>
      </c>
    </row>
    <row r="6" spans="8:12" ht="18" x14ac:dyDescent="0.4">
      <c r="H6" s="180" t="s">
        <v>30</v>
      </c>
      <c r="I6" s="184" t="s">
        <v>30</v>
      </c>
      <c r="K6" s="193" t="s">
        <v>26</v>
      </c>
      <c r="L6" s="189" t="s">
        <v>26</v>
      </c>
    </row>
    <row r="7" spans="8:12" ht="18" x14ac:dyDescent="0.4">
      <c r="H7" s="180" t="s">
        <v>31</v>
      </c>
      <c r="I7" s="184" t="s">
        <v>31</v>
      </c>
      <c r="K7" s="193" t="s">
        <v>54</v>
      </c>
      <c r="L7" s="189" t="s">
        <v>54</v>
      </c>
    </row>
    <row r="8" spans="8:12" ht="18" x14ac:dyDescent="0.4">
      <c r="H8" s="180" t="s">
        <v>6</v>
      </c>
      <c r="I8" s="184" t="s">
        <v>6</v>
      </c>
      <c r="K8" s="193" t="s">
        <v>55</v>
      </c>
      <c r="L8" s="189" t="s">
        <v>55</v>
      </c>
    </row>
    <row r="9" spans="8:12" ht="18" x14ac:dyDescent="0.4">
      <c r="H9" s="180" t="s">
        <v>32</v>
      </c>
      <c r="I9" s="184" t="s">
        <v>32</v>
      </c>
      <c r="K9" s="193" t="s">
        <v>56</v>
      </c>
      <c r="L9" s="189" t="s">
        <v>56</v>
      </c>
    </row>
    <row r="10" spans="8:12" ht="18" x14ac:dyDescent="0.4">
      <c r="H10" s="180" t="s">
        <v>9</v>
      </c>
      <c r="I10" s="184" t="s">
        <v>9</v>
      </c>
      <c r="K10" s="193" t="s">
        <v>57</v>
      </c>
      <c r="L10" s="189" t="s">
        <v>57</v>
      </c>
    </row>
    <row r="11" spans="8:12" ht="18" x14ac:dyDescent="0.4">
      <c r="H11" s="180" t="s">
        <v>33</v>
      </c>
      <c r="I11" s="184" t="s">
        <v>33</v>
      </c>
      <c r="K11" s="193" t="s">
        <v>15</v>
      </c>
      <c r="L11" s="189" t="s">
        <v>15</v>
      </c>
    </row>
    <row r="12" spans="8:12" ht="18" x14ac:dyDescent="0.4">
      <c r="H12" s="180" t="s">
        <v>34</v>
      </c>
      <c r="I12" s="184" t="s">
        <v>34</v>
      </c>
      <c r="K12" s="193" t="s">
        <v>58</v>
      </c>
      <c r="L12" s="189" t="s">
        <v>58</v>
      </c>
    </row>
    <row r="13" spans="8:12" ht="18" x14ac:dyDescent="0.4">
      <c r="H13" s="180" t="s">
        <v>35</v>
      </c>
      <c r="I13" s="184" t="s">
        <v>35</v>
      </c>
      <c r="K13" s="193" t="s">
        <v>59</v>
      </c>
      <c r="L13" s="189" t="s">
        <v>59</v>
      </c>
    </row>
    <row r="14" spans="8:12" ht="18" x14ac:dyDescent="0.4">
      <c r="H14" s="180" t="s">
        <v>11</v>
      </c>
      <c r="I14" s="184" t="s">
        <v>11</v>
      </c>
      <c r="K14" s="193" t="s">
        <v>12</v>
      </c>
      <c r="L14" s="189" t="s">
        <v>12</v>
      </c>
    </row>
    <row r="15" spans="8:12" ht="18" x14ac:dyDescent="0.4">
      <c r="H15" s="180" t="s">
        <v>36</v>
      </c>
      <c r="I15" s="184" t="s">
        <v>36</v>
      </c>
      <c r="K15" s="193" t="s">
        <v>60</v>
      </c>
      <c r="L15" s="189" t="s">
        <v>60</v>
      </c>
    </row>
    <row r="16" spans="8:12" ht="18" x14ac:dyDescent="0.4">
      <c r="H16" s="180" t="s">
        <v>10</v>
      </c>
      <c r="I16" s="184" t="s">
        <v>10</v>
      </c>
      <c r="K16" s="193" t="s">
        <v>27</v>
      </c>
      <c r="L16" s="189" t="s">
        <v>27</v>
      </c>
    </row>
    <row r="17" spans="8:12" ht="18" x14ac:dyDescent="0.4">
      <c r="H17" s="180" t="s">
        <v>37</v>
      </c>
      <c r="I17" s="184" t="s">
        <v>37</v>
      </c>
      <c r="K17" s="193" t="s">
        <v>61</v>
      </c>
      <c r="L17" s="189" t="s">
        <v>61</v>
      </c>
    </row>
    <row r="18" spans="8:12" ht="18" x14ac:dyDescent="0.4">
      <c r="H18" s="180" t="s">
        <v>38</v>
      </c>
      <c r="I18" s="184" t="s">
        <v>38</v>
      </c>
      <c r="K18" s="193" t="s">
        <v>62</v>
      </c>
      <c r="L18" s="189" t="s">
        <v>62</v>
      </c>
    </row>
    <row r="19" spans="8:12" ht="18" x14ac:dyDescent="0.4">
      <c r="H19" s="180" t="s">
        <v>7</v>
      </c>
      <c r="I19" s="184" t="s">
        <v>7</v>
      </c>
      <c r="K19" s="193" t="s">
        <v>63</v>
      </c>
      <c r="L19" s="189" t="s">
        <v>63</v>
      </c>
    </row>
    <row r="20" spans="8:12" ht="18" x14ac:dyDescent="0.4">
      <c r="H20" s="180" t="s">
        <v>39</v>
      </c>
      <c r="I20" s="184" t="s">
        <v>39</v>
      </c>
      <c r="K20" s="193" t="s">
        <v>64</v>
      </c>
      <c r="L20" s="189" t="s">
        <v>64</v>
      </c>
    </row>
    <row r="21" spans="8:12" ht="18" x14ac:dyDescent="0.4">
      <c r="H21" s="180" t="s">
        <v>40</v>
      </c>
      <c r="I21" s="184" t="s">
        <v>40</v>
      </c>
      <c r="K21" s="193" t="s">
        <v>65</v>
      </c>
      <c r="L21" s="189" t="s">
        <v>65</v>
      </c>
    </row>
    <row r="22" spans="8:12" ht="18" x14ac:dyDescent="0.4">
      <c r="H22" s="180" t="s">
        <v>41</v>
      </c>
      <c r="I22" s="184" t="s">
        <v>41</v>
      </c>
      <c r="K22" s="193" t="s">
        <v>66</v>
      </c>
      <c r="L22" s="189" t="s">
        <v>66</v>
      </c>
    </row>
    <row r="23" spans="8:12" ht="18" x14ac:dyDescent="0.4">
      <c r="H23" s="180" t="s">
        <v>8</v>
      </c>
      <c r="I23" s="184" t="s">
        <v>8</v>
      </c>
      <c r="K23" s="193" t="s">
        <v>67</v>
      </c>
      <c r="L23" s="189" t="s">
        <v>67</v>
      </c>
    </row>
    <row r="24" spans="8:12" ht="18" x14ac:dyDescent="0.4">
      <c r="H24" s="180" t="s">
        <v>42</v>
      </c>
      <c r="I24" s="184" t="s">
        <v>42</v>
      </c>
      <c r="K24" s="193" t="s">
        <v>68</v>
      </c>
      <c r="L24" s="189" t="s">
        <v>68</v>
      </c>
    </row>
    <row r="25" spans="8:12" ht="18" x14ac:dyDescent="0.4">
      <c r="H25" s="180" t="s">
        <v>43</v>
      </c>
      <c r="I25" s="184" t="s">
        <v>43</v>
      </c>
      <c r="K25" s="193" t="s">
        <v>69</v>
      </c>
      <c r="L25" s="189" t="s">
        <v>69</v>
      </c>
    </row>
    <row r="26" spans="8:12" ht="18" x14ac:dyDescent="0.4">
      <c r="H26" s="180" t="s">
        <v>44</v>
      </c>
      <c r="I26" s="184" t="s">
        <v>44</v>
      </c>
      <c r="K26" s="193" t="s">
        <v>70</v>
      </c>
      <c r="L26" s="189" t="s">
        <v>70</v>
      </c>
    </row>
    <row r="27" spans="8:12" ht="18" x14ac:dyDescent="0.4">
      <c r="H27" s="180" t="s">
        <v>45</v>
      </c>
      <c r="I27" s="184" t="s">
        <v>45</v>
      </c>
      <c r="K27" s="193" t="s">
        <v>71</v>
      </c>
      <c r="L27" s="189" t="s">
        <v>71</v>
      </c>
    </row>
    <row r="28" spans="8:12" ht="18" x14ac:dyDescent="0.4">
      <c r="H28" s="180" t="s">
        <v>46</v>
      </c>
      <c r="I28" s="184" t="s">
        <v>46</v>
      </c>
      <c r="K28" s="193" t="s">
        <v>72</v>
      </c>
      <c r="L28" s="189" t="s">
        <v>72</v>
      </c>
    </row>
    <row r="29" spans="8:12" ht="18.75" thickBot="1" x14ac:dyDescent="0.45">
      <c r="H29" s="181" t="s">
        <v>47</v>
      </c>
      <c r="I29" s="185" t="s">
        <v>47</v>
      </c>
      <c r="K29" s="194" t="s">
        <v>73</v>
      </c>
      <c r="L29" s="190" t="s">
        <v>73</v>
      </c>
    </row>
  </sheetData>
  <mergeCells count="2">
    <mergeCell ref="H2:I2"/>
    <mergeCell ref="K2:L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2"/>
  <sheetViews>
    <sheetView workbookViewId="0">
      <selection activeCell="D21" sqref="D21"/>
    </sheetView>
  </sheetViews>
  <sheetFormatPr baseColWidth="10" defaultRowHeight="15" x14ac:dyDescent="0.25"/>
  <cols>
    <col min="2" max="2" width="20.140625" customWidth="1"/>
    <col min="3" max="4" width="4.85546875" customWidth="1"/>
    <col min="5" max="5" width="7" customWidth="1"/>
    <col min="6" max="11" width="20.7109375" customWidth="1"/>
  </cols>
  <sheetData>
    <row r="1" spans="1:27" ht="30.75" x14ac:dyDescent="0.45">
      <c r="A1" s="81" t="s">
        <v>171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</row>
    <row r="2" spans="1:27" x14ac:dyDescent="0.25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</row>
    <row r="3" spans="1:27" x14ac:dyDescent="0.2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</row>
    <row r="4" spans="1:27" ht="15" customHeight="1" x14ac:dyDescent="0.25">
      <c r="A4" s="36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</row>
    <row r="5" spans="1:27" ht="15" customHeight="1" x14ac:dyDescent="0.25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</row>
    <row r="6" spans="1:27" ht="15" customHeight="1" thickBot="1" x14ac:dyDescent="0.3">
      <c r="A6" s="36"/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</row>
    <row r="7" spans="1:27" ht="15" customHeight="1" thickBot="1" x14ac:dyDescent="0.3">
      <c r="A7" s="36"/>
      <c r="B7" s="99" t="s">
        <v>169</v>
      </c>
      <c r="C7" s="100"/>
      <c r="D7" s="36"/>
      <c r="E7" s="36"/>
      <c r="F7" s="94" t="s">
        <v>78</v>
      </c>
      <c r="G7" s="95" t="s">
        <v>79</v>
      </c>
      <c r="H7" s="95" t="s">
        <v>27</v>
      </c>
      <c r="I7" s="95" t="s">
        <v>80</v>
      </c>
      <c r="J7" s="95" t="s">
        <v>81</v>
      </c>
      <c r="K7" s="96" t="s">
        <v>82</v>
      </c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</row>
    <row r="8" spans="1:27" ht="15" customHeight="1" x14ac:dyDescent="0.25">
      <c r="A8" s="36"/>
      <c r="B8" s="112"/>
      <c r="C8" s="141" t="s">
        <v>78</v>
      </c>
      <c r="D8" s="36"/>
      <c r="E8" s="129" t="s">
        <v>95</v>
      </c>
      <c r="F8" s="126">
        <v>1</v>
      </c>
      <c r="G8" s="127">
        <v>0.1</v>
      </c>
      <c r="H8" s="127">
        <v>1E-3</v>
      </c>
      <c r="I8" s="127">
        <v>3.9399999999999998E-2</v>
      </c>
      <c r="J8" s="127">
        <v>3.2799999999999999E-3</v>
      </c>
      <c r="K8" s="142">
        <v>1.09E-3</v>
      </c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</row>
    <row r="9" spans="1:27" ht="15" customHeight="1" x14ac:dyDescent="0.25">
      <c r="A9" s="36"/>
      <c r="B9" s="113"/>
      <c r="C9" s="139" t="s">
        <v>79</v>
      </c>
      <c r="D9" s="36"/>
      <c r="E9" s="130" t="s">
        <v>96</v>
      </c>
      <c r="F9" s="118">
        <v>10</v>
      </c>
      <c r="G9" s="33">
        <v>1</v>
      </c>
      <c r="H9" s="33">
        <v>100</v>
      </c>
      <c r="I9" s="34">
        <v>0.39400000000000002</v>
      </c>
      <c r="J9" s="34">
        <v>3.2799999999999996E-2</v>
      </c>
      <c r="K9" s="121">
        <v>1.09E-2</v>
      </c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</row>
    <row r="10" spans="1:27" ht="15" customHeight="1" x14ac:dyDescent="0.25">
      <c r="A10" s="36"/>
      <c r="B10" s="113"/>
      <c r="C10" s="139" t="s">
        <v>27</v>
      </c>
      <c r="D10" s="36"/>
      <c r="E10" s="130" t="s">
        <v>97</v>
      </c>
      <c r="F10" s="118">
        <v>1000</v>
      </c>
      <c r="G10" s="34">
        <v>100</v>
      </c>
      <c r="H10" s="33">
        <v>1</v>
      </c>
      <c r="I10" s="34">
        <v>39.4</v>
      </c>
      <c r="J10" s="35">
        <v>3.28</v>
      </c>
      <c r="K10" s="119">
        <v>1.0900000000000001</v>
      </c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</row>
    <row r="11" spans="1:27" ht="15" customHeight="1" x14ac:dyDescent="0.25">
      <c r="A11" s="36"/>
      <c r="B11" s="113"/>
      <c r="C11" s="139" t="s">
        <v>80</v>
      </c>
      <c r="D11" s="36"/>
      <c r="E11" s="130" t="s">
        <v>98</v>
      </c>
      <c r="F11" s="120">
        <v>25.4</v>
      </c>
      <c r="G11" s="33">
        <v>2.54</v>
      </c>
      <c r="H11" s="34">
        <v>2.5399999999999999E-2</v>
      </c>
      <c r="I11" s="33">
        <v>1</v>
      </c>
      <c r="J11" s="34">
        <v>8.3299999999999999E-2</v>
      </c>
      <c r="K11" s="121">
        <v>27.8</v>
      </c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</row>
    <row r="12" spans="1:27" ht="15" customHeight="1" x14ac:dyDescent="0.25">
      <c r="A12" s="36"/>
      <c r="B12" s="113"/>
      <c r="C12" s="139" t="s">
        <v>81</v>
      </c>
      <c r="D12" s="36"/>
      <c r="E12" s="130" t="s">
        <v>99</v>
      </c>
      <c r="F12" s="120">
        <v>304</v>
      </c>
      <c r="G12" s="34">
        <v>30.5</v>
      </c>
      <c r="H12" s="34">
        <v>3.0499999999999999E-2</v>
      </c>
      <c r="I12" s="34">
        <v>12</v>
      </c>
      <c r="J12" s="33">
        <v>1</v>
      </c>
      <c r="K12" s="121">
        <v>0.32999999999999996</v>
      </c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</row>
    <row r="13" spans="1:27" ht="15" customHeight="1" thickBot="1" x14ac:dyDescent="0.3">
      <c r="A13" s="36"/>
      <c r="B13" s="114"/>
      <c r="C13" s="140" t="s">
        <v>82</v>
      </c>
      <c r="D13" s="36"/>
      <c r="E13" s="131" t="s">
        <v>100</v>
      </c>
      <c r="F13" s="122">
        <v>914</v>
      </c>
      <c r="G13" s="123">
        <v>91.4</v>
      </c>
      <c r="H13" s="123">
        <v>9.1400000000000009E-2</v>
      </c>
      <c r="I13" s="123">
        <v>36</v>
      </c>
      <c r="J13" s="124">
        <v>3</v>
      </c>
      <c r="K13" s="125">
        <v>1</v>
      </c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</row>
    <row r="14" spans="1:27" x14ac:dyDescent="0.25">
      <c r="A14" s="36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</row>
    <row r="15" spans="1:27" ht="15.75" thickBot="1" x14ac:dyDescent="0.3">
      <c r="A15" s="36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</row>
    <row r="16" spans="1:27" x14ac:dyDescent="0.25">
      <c r="A16" s="36"/>
      <c r="B16" s="36"/>
      <c r="C16" s="36"/>
      <c r="D16" s="36"/>
      <c r="E16" s="36"/>
      <c r="F16" s="97" t="s">
        <v>170</v>
      </c>
      <c r="G16" s="101"/>
      <c r="H16" s="101"/>
      <c r="I16" s="101"/>
      <c r="J16" s="101"/>
      <c r="K16" s="98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</row>
    <row r="17" spans="1:27" ht="15.75" thickBot="1" x14ac:dyDescent="0.3">
      <c r="A17" s="36"/>
      <c r="B17" s="36"/>
      <c r="C17" s="36"/>
      <c r="D17" s="36"/>
      <c r="E17" s="36"/>
      <c r="F17" s="105" t="s">
        <v>78</v>
      </c>
      <c r="G17" s="106" t="s">
        <v>79</v>
      </c>
      <c r="H17" s="106" t="s">
        <v>27</v>
      </c>
      <c r="I17" s="106" t="s">
        <v>80</v>
      </c>
      <c r="J17" s="106" t="s">
        <v>81</v>
      </c>
      <c r="K17" s="107" t="s">
        <v>82</v>
      </c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</row>
    <row r="18" spans="1:27" ht="15.75" thickBot="1" x14ac:dyDescent="0.3">
      <c r="A18" s="36"/>
      <c r="B18" s="36"/>
      <c r="C18" s="36"/>
      <c r="D18" s="36"/>
      <c r="E18" s="36"/>
      <c r="F18" s="133"/>
      <c r="G18" s="134"/>
      <c r="H18" s="134"/>
      <c r="I18" s="134"/>
      <c r="J18" s="134"/>
      <c r="K18" s="135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</row>
    <row r="19" spans="1:27" x14ac:dyDescent="0.25">
      <c r="A19" s="36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</row>
    <row r="20" spans="1:27" x14ac:dyDescent="0.25">
      <c r="A20" s="36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</row>
    <row r="21" spans="1:27" x14ac:dyDescent="0.25">
      <c r="A21" s="36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</row>
    <row r="22" spans="1:27" x14ac:dyDescent="0.25">
      <c r="A22" s="36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</row>
    <row r="23" spans="1:27" x14ac:dyDescent="0.25">
      <c r="A23" s="36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</row>
    <row r="24" spans="1:27" x14ac:dyDescent="0.25">
      <c r="A24" s="36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</row>
    <row r="25" spans="1:27" x14ac:dyDescent="0.25">
      <c r="A25" s="36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</row>
    <row r="26" spans="1:27" x14ac:dyDescent="0.25">
      <c r="A26" s="36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</row>
    <row r="27" spans="1:27" x14ac:dyDescent="0.25">
      <c r="A27" s="36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</row>
    <row r="28" spans="1:27" x14ac:dyDescent="0.25">
      <c r="A28" s="36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</row>
    <row r="29" spans="1:27" x14ac:dyDescent="0.25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</row>
    <row r="30" spans="1:27" x14ac:dyDescent="0.25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</row>
    <row r="31" spans="1:27" x14ac:dyDescent="0.25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</row>
    <row r="32" spans="1:27" x14ac:dyDescent="0.25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</row>
    <row r="33" spans="1:27" x14ac:dyDescent="0.25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</row>
    <row r="34" spans="1:27" x14ac:dyDescent="0.25">
      <c r="A34" s="36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</row>
    <row r="35" spans="1:27" x14ac:dyDescent="0.25">
      <c r="A35" s="36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</row>
    <row r="36" spans="1:27" x14ac:dyDescent="0.25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</row>
    <row r="37" spans="1:27" x14ac:dyDescent="0.25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</row>
    <row r="38" spans="1:27" x14ac:dyDescent="0.25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</row>
    <row r="39" spans="1:27" x14ac:dyDescent="0.25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</row>
    <row r="40" spans="1:27" x14ac:dyDescent="0.25">
      <c r="A40" s="36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</row>
    <row r="41" spans="1:27" x14ac:dyDescent="0.25">
      <c r="A41" s="36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</row>
    <row r="42" spans="1:27" x14ac:dyDescent="0.25">
      <c r="A42" s="36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</row>
    <row r="43" spans="1:27" x14ac:dyDescent="0.25">
      <c r="A43" s="36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</row>
    <row r="44" spans="1:27" x14ac:dyDescent="0.25">
      <c r="A44" s="36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</row>
    <row r="45" spans="1:27" x14ac:dyDescent="0.25">
      <c r="A45" s="36"/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</row>
    <row r="46" spans="1:27" x14ac:dyDescent="0.25">
      <c r="A46" s="36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</row>
    <row r="47" spans="1:27" x14ac:dyDescent="0.25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</row>
    <row r="48" spans="1:27" x14ac:dyDescent="0.25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</row>
    <row r="49" spans="1:27" x14ac:dyDescent="0.25">
      <c r="A49" s="36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</row>
    <row r="50" spans="1:27" x14ac:dyDescent="0.25">
      <c r="A50" s="36"/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</row>
    <row r="51" spans="1:27" x14ac:dyDescent="0.25">
      <c r="A51" s="36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</row>
    <row r="52" spans="1:27" x14ac:dyDescent="0.25">
      <c r="A52" s="36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</row>
  </sheetData>
  <mergeCells count="2">
    <mergeCell ref="B7:C7"/>
    <mergeCell ref="F16:K16"/>
  </mergeCells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7"/>
  <sheetViews>
    <sheetView workbookViewId="0">
      <selection activeCell="E22" sqref="E22"/>
    </sheetView>
  </sheetViews>
  <sheetFormatPr baseColWidth="10" defaultRowHeight="15" x14ac:dyDescent="0.25"/>
  <cols>
    <col min="1" max="1" width="4.85546875" customWidth="1"/>
    <col min="2" max="2" width="16.28515625" customWidth="1"/>
    <col min="3" max="3" width="6.5703125" customWidth="1"/>
    <col min="4" max="4" width="4.85546875" customWidth="1"/>
    <col min="5" max="5" width="7.140625" customWidth="1"/>
  </cols>
  <sheetData>
    <row r="1" spans="1:26" ht="30.75" x14ac:dyDescent="0.45">
      <c r="A1" s="82" t="s">
        <v>172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</row>
    <row r="2" spans="1:26" ht="15" customHeight="1" x14ac:dyDescent="0.25">
      <c r="A2" s="80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</row>
    <row r="3" spans="1:26" ht="15" customHeight="1" x14ac:dyDescent="0.25">
      <c r="A3" s="80"/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</row>
    <row r="4" spans="1:26" ht="15" customHeight="1" x14ac:dyDescent="0.25">
      <c r="A4" s="80"/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</row>
    <row r="5" spans="1:26" ht="15.75" thickBot="1" x14ac:dyDescent="0.3">
      <c r="A5" s="80"/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</row>
    <row r="6" spans="1:26" ht="15.75" thickBot="1" x14ac:dyDescent="0.3">
      <c r="A6" s="80"/>
      <c r="B6" s="110" t="s">
        <v>169</v>
      </c>
      <c r="C6" s="111"/>
      <c r="D6" s="80"/>
      <c r="E6" s="80"/>
      <c r="F6" s="94" t="s">
        <v>83</v>
      </c>
      <c r="G6" s="95" t="s">
        <v>84</v>
      </c>
      <c r="H6" s="95" t="s">
        <v>85</v>
      </c>
      <c r="I6" s="95" t="s">
        <v>86</v>
      </c>
      <c r="J6" s="95" t="s">
        <v>87</v>
      </c>
      <c r="K6" s="96" t="s">
        <v>88</v>
      </c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</row>
    <row r="7" spans="1:26" x14ac:dyDescent="0.25">
      <c r="A7" s="80"/>
      <c r="B7" s="112"/>
      <c r="C7" s="115" t="s">
        <v>83</v>
      </c>
      <c r="D7" s="80"/>
      <c r="E7" s="129" t="s">
        <v>89</v>
      </c>
      <c r="F7" s="126">
        <v>1</v>
      </c>
      <c r="G7" s="127">
        <v>1E-4</v>
      </c>
      <c r="H7" s="127">
        <v>2.4700000000000004E-4</v>
      </c>
      <c r="I7" s="127">
        <v>1550</v>
      </c>
      <c r="J7" s="127">
        <v>10.8</v>
      </c>
      <c r="K7" s="128">
        <v>1.2</v>
      </c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</row>
    <row r="8" spans="1:26" x14ac:dyDescent="0.25">
      <c r="A8" s="80"/>
      <c r="B8" s="113"/>
      <c r="C8" s="116" t="s">
        <v>84</v>
      </c>
      <c r="D8" s="80"/>
      <c r="E8" s="130" t="s">
        <v>90</v>
      </c>
      <c r="F8" s="120">
        <v>10000</v>
      </c>
      <c r="G8" s="33">
        <v>1</v>
      </c>
      <c r="H8" s="33">
        <v>2.4700000000000002</v>
      </c>
      <c r="I8" s="34">
        <v>15500000</v>
      </c>
      <c r="J8" s="34">
        <v>108000</v>
      </c>
      <c r="K8" s="121">
        <v>12000</v>
      </c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</row>
    <row r="9" spans="1:26" x14ac:dyDescent="0.25">
      <c r="A9" s="80"/>
      <c r="B9" s="113"/>
      <c r="C9" s="116" t="s">
        <v>85</v>
      </c>
      <c r="D9" s="80"/>
      <c r="E9" s="130" t="s">
        <v>91</v>
      </c>
      <c r="F9" s="120">
        <v>4050</v>
      </c>
      <c r="G9" s="34">
        <v>0.40499999999999997</v>
      </c>
      <c r="H9" s="33">
        <v>1</v>
      </c>
      <c r="I9" s="34">
        <v>6270000</v>
      </c>
      <c r="J9" s="34">
        <v>43600</v>
      </c>
      <c r="K9" s="121">
        <v>4840</v>
      </c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</row>
    <row r="10" spans="1:26" x14ac:dyDescent="0.25">
      <c r="A10" s="80"/>
      <c r="B10" s="113"/>
      <c r="C10" s="116" t="s">
        <v>86</v>
      </c>
      <c r="D10" s="80"/>
      <c r="E10" s="130" t="s">
        <v>92</v>
      </c>
      <c r="F10" s="120">
        <v>6.4500000000000007E-4</v>
      </c>
      <c r="G10" s="33">
        <v>6.4500000000000002E-8</v>
      </c>
      <c r="H10" s="34">
        <v>1.5900000000000001E-7</v>
      </c>
      <c r="I10" s="33">
        <v>1</v>
      </c>
      <c r="J10" s="34">
        <v>6.94E-3</v>
      </c>
      <c r="K10" s="121">
        <v>7.7200000000000001E-4</v>
      </c>
      <c r="L10" s="80"/>
      <c r="M10" s="80"/>
      <c r="N10" s="80"/>
      <c r="O10" s="80"/>
      <c r="P10" s="80"/>
      <c r="Q10" s="80"/>
      <c r="R10" s="80"/>
      <c r="S10" s="80"/>
      <c r="T10" s="80"/>
      <c r="U10" s="80"/>
      <c r="V10" s="80"/>
      <c r="W10" s="80"/>
      <c r="X10" s="80"/>
      <c r="Y10" s="80"/>
      <c r="Z10" s="80"/>
    </row>
    <row r="11" spans="1:26" x14ac:dyDescent="0.25">
      <c r="A11" s="80"/>
      <c r="B11" s="113"/>
      <c r="C11" s="116" t="s">
        <v>87</v>
      </c>
      <c r="D11" s="80"/>
      <c r="E11" s="130" t="s">
        <v>93</v>
      </c>
      <c r="F11" s="120">
        <v>9.2899999999999996E-2</v>
      </c>
      <c r="G11" s="34">
        <v>9.2899999999999991E-6</v>
      </c>
      <c r="H11" s="34">
        <v>2.2900000000000001E-5</v>
      </c>
      <c r="I11" s="34">
        <v>144</v>
      </c>
      <c r="J11" s="33">
        <v>1</v>
      </c>
      <c r="K11" s="121">
        <v>0.11100000000000002</v>
      </c>
      <c r="L11" s="80"/>
      <c r="M11" s="80"/>
      <c r="N11" s="80"/>
      <c r="O11" s="80"/>
      <c r="P11" s="80"/>
      <c r="Q11" s="80"/>
      <c r="R11" s="80"/>
      <c r="S11" s="80"/>
      <c r="T11" s="80"/>
      <c r="U11" s="80"/>
      <c r="V11" s="80"/>
      <c r="W11" s="80"/>
      <c r="X11" s="80"/>
      <c r="Y11" s="80"/>
      <c r="Z11" s="80"/>
    </row>
    <row r="12" spans="1:26" ht="15.75" thickBot="1" x14ac:dyDescent="0.3">
      <c r="A12" s="80"/>
      <c r="B12" s="114"/>
      <c r="C12" s="117" t="s">
        <v>88</v>
      </c>
      <c r="D12" s="80"/>
      <c r="E12" s="131" t="s">
        <v>94</v>
      </c>
      <c r="F12" s="122">
        <v>0.83599999999999997</v>
      </c>
      <c r="G12" s="123">
        <v>8.3599999999999999E-5</v>
      </c>
      <c r="H12" s="123">
        <v>2.0699999999999999E-4</v>
      </c>
      <c r="I12" s="123">
        <v>1300</v>
      </c>
      <c r="J12" s="124">
        <v>9</v>
      </c>
      <c r="K12" s="125">
        <v>1</v>
      </c>
      <c r="L12" s="80"/>
      <c r="M12" s="80"/>
      <c r="N12" s="80"/>
      <c r="O12" s="80"/>
      <c r="P12" s="80"/>
      <c r="Q12" s="80"/>
      <c r="R12" s="80"/>
      <c r="S12" s="80"/>
      <c r="T12" s="80"/>
      <c r="U12" s="80"/>
      <c r="V12" s="80"/>
      <c r="W12" s="80"/>
      <c r="X12" s="80"/>
      <c r="Y12" s="80"/>
      <c r="Z12" s="80"/>
    </row>
    <row r="13" spans="1:26" ht="15.75" thickBot="1" x14ac:dyDescent="0.3">
      <c r="A13" s="80"/>
      <c r="B13" s="80"/>
      <c r="C13" s="80"/>
      <c r="D13" s="80"/>
      <c r="E13" s="80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</row>
    <row r="14" spans="1:26" x14ac:dyDescent="0.25">
      <c r="A14" s="80"/>
      <c r="B14" s="80"/>
      <c r="C14" s="80"/>
      <c r="D14" s="80"/>
      <c r="E14" s="80"/>
      <c r="F14" s="108" t="s">
        <v>170</v>
      </c>
      <c r="G14" s="132"/>
      <c r="H14" s="132"/>
      <c r="I14" s="132"/>
      <c r="J14" s="132"/>
      <c r="K14" s="109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</row>
    <row r="15" spans="1:26" ht="15.75" thickBot="1" x14ac:dyDescent="0.3">
      <c r="A15" s="80"/>
      <c r="B15" s="80"/>
      <c r="C15" s="80"/>
      <c r="D15" s="80"/>
      <c r="E15" s="80"/>
      <c r="F15" s="136" t="s">
        <v>83</v>
      </c>
      <c r="G15" s="137" t="s">
        <v>84</v>
      </c>
      <c r="H15" s="137" t="s">
        <v>85</v>
      </c>
      <c r="I15" s="137" t="s">
        <v>86</v>
      </c>
      <c r="J15" s="137" t="s">
        <v>87</v>
      </c>
      <c r="K15" s="138" t="s">
        <v>88</v>
      </c>
      <c r="L15" s="80"/>
      <c r="M15" s="80"/>
      <c r="N15" s="80"/>
      <c r="O15" s="80"/>
      <c r="P15" s="80"/>
      <c r="Q15" s="80"/>
      <c r="R15" s="80"/>
      <c r="S15" s="80"/>
      <c r="T15" s="80"/>
      <c r="U15" s="80"/>
      <c r="V15" s="80"/>
      <c r="W15" s="80"/>
      <c r="X15" s="80"/>
      <c r="Y15" s="80"/>
      <c r="Z15" s="80"/>
    </row>
    <row r="16" spans="1:26" ht="15.75" thickBot="1" x14ac:dyDescent="0.3">
      <c r="A16" s="80"/>
      <c r="B16" s="80"/>
      <c r="C16" s="80"/>
      <c r="D16" s="80"/>
      <c r="E16" s="80"/>
      <c r="F16" s="133"/>
      <c r="G16" s="134"/>
      <c r="H16" s="134"/>
      <c r="I16" s="134"/>
      <c r="J16" s="134"/>
      <c r="K16" s="135"/>
      <c r="L16" s="80"/>
      <c r="M16" s="80"/>
      <c r="N16" s="80"/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80"/>
      <c r="Z16" s="80"/>
    </row>
    <row r="17" spans="1:26" x14ac:dyDescent="0.25">
      <c r="A17" s="80"/>
      <c r="B17" s="80"/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</row>
    <row r="18" spans="1:26" x14ac:dyDescent="0.25">
      <c r="A18" s="80"/>
      <c r="B18" s="80"/>
      <c r="C18" s="80"/>
      <c r="D18" s="80"/>
      <c r="E18" s="80"/>
      <c r="F18" s="80"/>
      <c r="G18" s="80"/>
      <c r="H18" s="80"/>
      <c r="I18" s="80"/>
      <c r="J18" s="80"/>
      <c r="K18" s="80"/>
      <c r="L18" s="80"/>
      <c r="M18" s="80"/>
      <c r="N18" s="80"/>
      <c r="O18" s="80"/>
      <c r="P18" s="80"/>
      <c r="Q18" s="80"/>
      <c r="R18" s="80"/>
      <c r="S18" s="80"/>
      <c r="T18" s="80"/>
      <c r="U18" s="80"/>
      <c r="V18" s="80"/>
      <c r="W18" s="80"/>
      <c r="X18" s="80"/>
      <c r="Y18" s="80"/>
      <c r="Z18" s="80"/>
    </row>
    <row r="19" spans="1:26" x14ac:dyDescent="0.25">
      <c r="A19" s="80"/>
      <c r="B19" s="80"/>
      <c r="C19" s="80"/>
      <c r="D19" s="80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80"/>
      <c r="Z19" s="80"/>
    </row>
    <row r="20" spans="1:26" x14ac:dyDescent="0.25">
      <c r="A20" s="80"/>
      <c r="B20" s="80"/>
      <c r="C20" s="80"/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80"/>
    </row>
    <row r="21" spans="1:26" x14ac:dyDescent="0.25">
      <c r="A21" s="80"/>
      <c r="B21" s="80"/>
      <c r="C21" s="80"/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  <c r="Y21" s="80"/>
      <c r="Z21" s="80"/>
    </row>
    <row r="22" spans="1:26" x14ac:dyDescent="0.25">
      <c r="A22" s="80"/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80"/>
      <c r="V22" s="80"/>
      <c r="W22" s="80"/>
      <c r="X22" s="80"/>
      <c r="Y22" s="80"/>
      <c r="Z22" s="80"/>
    </row>
    <row r="23" spans="1:26" x14ac:dyDescent="0.25">
      <c r="A23" s="80"/>
      <c r="B23" s="80"/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0"/>
      <c r="X23" s="80"/>
      <c r="Y23" s="80"/>
      <c r="Z23" s="80"/>
    </row>
    <row r="24" spans="1:26" x14ac:dyDescent="0.25">
      <c r="A24" s="80"/>
      <c r="B24" s="80"/>
      <c r="C24" s="80"/>
      <c r="D24" s="80"/>
      <c r="E24" s="80"/>
      <c r="F24" s="80"/>
      <c r="G24" s="80"/>
      <c r="H24" s="80"/>
      <c r="I24" s="80"/>
      <c r="J24" s="80"/>
      <c r="K24" s="80"/>
      <c r="L24" s="80"/>
      <c r="M24" s="80"/>
      <c r="N24" s="80"/>
      <c r="O24" s="80"/>
      <c r="P24" s="80"/>
      <c r="Q24" s="80"/>
      <c r="R24" s="80"/>
      <c r="S24" s="80"/>
      <c r="T24" s="80"/>
      <c r="U24" s="80"/>
      <c r="V24" s="80"/>
      <c r="W24" s="80"/>
      <c r="X24" s="80"/>
      <c r="Y24" s="80"/>
      <c r="Z24" s="80"/>
    </row>
    <row r="25" spans="1:26" x14ac:dyDescent="0.25">
      <c r="A25" s="80"/>
      <c r="B25" s="80"/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80"/>
      <c r="Y25" s="80"/>
      <c r="Z25" s="80"/>
    </row>
    <row r="26" spans="1:26" x14ac:dyDescent="0.25">
      <c r="A26" s="80"/>
      <c r="B26" s="80"/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0"/>
      <c r="Z26" s="80"/>
    </row>
    <row r="27" spans="1:26" x14ac:dyDescent="0.25">
      <c r="A27" s="80"/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</row>
    <row r="28" spans="1:26" x14ac:dyDescent="0.25">
      <c r="A28" s="80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</row>
    <row r="29" spans="1:26" x14ac:dyDescent="0.25">
      <c r="A29" s="80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</row>
    <row r="30" spans="1:26" x14ac:dyDescent="0.25">
      <c r="A30" s="80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</row>
    <row r="31" spans="1:26" x14ac:dyDescent="0.25">
      <c r="A31" s="80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</row>
    <row r="32" spans="1:26" x14ac:dyDescent="0.25">
      <c r="A32" s="80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</row>
    <row r="33" spans="1:26" x14ac:dyDescent="0.25">
      <c r="A33" s="80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</row>
    <row r="34" spans="1:26" x14ac:dyDescent="0.25">
      <c r="A34" s="80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</row>
    <row r="35" spans="1:26" x14ac:dyDescent="0.25">
      <c r="A35" s="80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</row>
    <row r="36" spans="1:26" x14ac:dyDescent="0.25">
      <c r="A36" s="80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</row>
    <row r="37" spans="1:26" x14ac:dyDescent="0.25">
      <c r="A37" s="80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</row>
  </sheetData>
  <mergeCells count="2">
    <mergeCell ref="B6:C6"/>
    <mergeCell ref="F14:K14"/>
  </mergeCells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9"/>
  <sheetViews>
    <sheetView workbookViewId="0">
      <selection activeCell="H8" sqref="H8"/>
    </sheetView>
  </sheetViews>
  <sheetFormatPr baseColWidth="10" defaultRowHeight="15" x14ac:dyDescent="0.25"/>
  <cols>
    <col min="2" max="2" width="18.28515625" customWidth="1"/>
    <col min="3" max="3" width="6.42578125" customWidth="1"/>
    <col min="4" max="4" width="4.7109375" customWidth="1"/>
    <col min="5" max="5" width="7.85546875" customWidth="1"/>
  </cols>
  <sheetData>
    <row r="1" spans="1:26" ht="30.75" x14ac:dyDescent="0.45">
      <c r="A1" s="81" t="s">
        <v>173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</row>
    <row r="2" spans="1:26" x14ac:dyDescent="0.25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</row>
    <row r="3" spans="1:26" x14ac:dyDescent="0.2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</row>
    <row r="4" spans="1:26" x14ac:dyDescent="0.25">
      <c r="A4" s="36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</row>
    <row r="5" spans="1:26" x14ac:dyDescent="0.25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</row>
    <row r="6" spans="1:26" x14ac:dyDescent="0.25">
      <c r="A6" s="36"/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</row>
    <row r="7" spans="1:26" x14ac:dyDescent="0.25">
      <c r="A7" s="36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</row>
    <row r="8" spans="1:26" x14ac:dyDescent="0.25">
      <c r="A8" s="36"/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</row>
    <row r="9" spans="1:26" x14ac:dyDescent="0.25">
      <c r="A9" s="36"/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</row>
    <row r="10" spans="1:26" x14ac:dyDescent="0.25">
      <c r="A10" s="36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</row>
    <row r="11" spans="1:26" x14ac:dyDescent="0.25">
      <c r="A11" s="36"/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</row>
    <row r="12" spans="1:26" x14ac:dyDescent="0.25">
      <c r="A12" s="36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</row>
    <row r="13" spans="1:26" x14ac:dyDescent="0.25">
      <c r="A13" s="36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</row>
    <row r="14" spans="1:26" x14ac:dyDescent="0.25">
      <c r="A14" s="36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</row>
    <row r="15" spans="1:26" ht="15.75" thickBot="1" x14ac:dyDescent="0.3">
      <c r="A15" s="36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</row>
    <row r="16" spans="1:26" ht="15.75" thickBot="1" x14ac:dyDescent="0.3">
      <c r="A16" s="36"/>
      <c r="B16" s="99" t="s">
        <v>169</v>
      </c>
      <c r="C16" s="100"/>
      <c r="D16" s="36"/>
      <c r="E16" s="36"/>
      <c r="F16" s="150" t="s">
        <v>102</v>
      </c>
      <c r="G16" s="151" t="s">
        <v>104</v>
      </c>
      <c r="H16" s="151" t="s">
        <v>106</v>
      </c>
      <c r="I16" s="151" t="s">
        <v>108</v>
      </c>
      <c r="J16" s="151" t="s">
        <v>110</v>
      </c>
      <c r="K16" s="152" t="s">
        <v>112</v>
      </c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</row>
    <row r="17" spans="1:26" x14ac:dyDescent="0.25">
      <c r="A17" s="36"/>
      <c r="B17" s="112"/>
      <c r="C17" s="145" t="s">
        <v>102</v>
      </c>
      <c r="D17" s="36"/>
      <c r="E17" s="146" t="s">
        <v>101</v>
      </c>
      <c r="F17" s="91">
        <v>1</v>
      </c>
      <c r="G17" s="149">
        <v>2.2000000000000002</v>
      </c>
      <c r="H17" s="92">
        <v>35.299999999999997</v>
      </c>
      <c r="I17" s="92">
        <v>1.9699999999999999E-2</v>
      </c>
      <c r="J17" s="92">
        <v>9.8400000000000007E-4</v>
      </c>
      <c r="K17" s="93">
        <v>564</v>
      </c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</row>
    <row r="18" spans="1:26" x14ac:dyDescent="0.25">
      <c r="A18" s="36"/>
      <c r="B18" s="113"/>
      <c r="C18" s="143" t="s">
        <v>104</v>
      </c>
      <c r="D18" s="36"/>
      <c r="E18" s="147" t="s">
        <v>103</v>
      </c>
      <c r="F18" s="84">
        <v>0.45400000000000001</v>
      </c>
      <c r="G18" s="3">
        <v>1</v>
      </c>
      <c r="H18" s="32">
        <v>16</v>
      </c>
      <c r="I18" s="32">
        <v>8.9300000000000004E-3</v>
      </c>
      <c r="J18" s="32">
        <v>4.4699999999999997E-4</v>
      </c>
      <c r="K18" s="83">
        <v>256</v>
      </c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</row>
    <row r="19" spans="1:26" x14ac:dyDescent="0.25">
      <c r="A19" s="36"/>
      <c r="B19" s="113"/>
      <c r="C19" s="143" t="s">
        <v>106</v>
      </c>
      <c r="D19" s="36"/>
      <c r="E19" s="147" t="s">
        <v>105</v>
      </c>
      <c r="F19" s="84">
        <v>2.8300000000000002E-2</v>
      </c>
      <c r="G19" s="32">
        <v>6.25E-2</v>
      </c>
      <c r="H19" s="3">
        <v>1</v>
      </c>
      <c r="I19" s="32">
        <v>5.5800000000000002E-2</v>
      </c>
      <c r="J19" s="32">
        <v>2.7900000000000001E-5</v>
      </c>
      <c r="K19" s="83">
        <v>16</v>
      </c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</row>
    <row r="20" spans="1:26" x14ac:dyDescent="0.25">
      <c r="A20" s="36"/>
      <c r="B20" s="113"/>
      <c r="C20" s="143" t="s">
        <v>108</v>
      </c>
      <c r="D20" s="36"/>
      <c r="E20" s="147" t="s">
        <v>107</v>
      </c>
      <c r="F20" s="84">
        <v>50.8</v>
      </c>
      <c r="G20" s="32">
        <v>112.00000000000001</v>
      </c>
      <c r="H20" s="32">
        <v>1790</v>
      </c>
      <c r="I20" s="3">
        <v>1</v>
      </c>
      <c r="J20" s="32">
        <v>5.0999999999999997E-2</v>
      </c>
      <c r="K20" s="83">
        <v>28700</v>
      </c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</row>
    <row r="21" spans="1:26" x14ac:dyDescent="0.25">
      <c r="A21" s="36"/>
      <c r="B21" s="113"/>
      <c r="C21" s="143" t="s">
        <v>110</v>
      </c>
      <c r="D21" s="36"/>
      <c r="E21" s="147" t="s">
        <v>109</v>
      </c>
      <c r="F21" s="84">
        <v>1020</v>
      </c>
      <c r="G21" s="32">
        <v>2240</v>
      </c>
      <c r="H21" s="32">
        <v>35800</v>
      </c>
      <c r="I21" s="32">
        <v>19.899999999999999</v>
      </c>
      <c r="J21" s="3">
        <v>1</v>
      </c>
      <c r="K21" s="83">
        <v>573000</v>
      </c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</row>
    <row r="22" spans="1:26" ht="15.75" thickBot="1" x14ac:dyDescent="0.3">
      <c r="A22" s="36"/>
      <c r="B22" s="114"/>
      <c r="C22" s="144" t="s">
        <v>112</v>
      </c>
      <c r="D22" s="36"/>
      <c r="E22" s="148" t="s">
        <v>111</v>
      </c>
      <c r="F22" s="85">
        <v>1.7700000000000001E-3</v>
      </c>
      <c r="G22" s="86">
        <v>3.9100000000000003E-3</v>
      </c>
      <c r="H22" s="86">
        <v>6.25E-2</v>
      </c>
      <c r="I22" s="86">
        <v>3.4900000000000001E-5</v>
      </c>
      <c r="J22" s="86">
        <v>1.7400000000000001E-6</v>
      </c>
      <c r="K22" s="87">
        <v>1</v>
      </c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</row>
    <row r="23" spans="1:26" ht="15.75" thickBot="1" x14ac:dyDescent="0.3">
      <c r="A23" s="36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</row>
    <row r="24" spans="1:26" x14ac:dyDescent="0.25">
      <c r="A24" s="36"/>
      <c r="B24" s="36"/>
      <c r="C24" s="36"/>
      <c r="D24" s="36"/>
      <c r="E24" s="36"/>
      <c r="F24" s="97" t="s">
        <v>170</v>
      </c>
      <c r="G24" s="101"/>
      <c r="H24" s="101"/>
      <c r="I24" s="101"/>
      <c r="J24" s="101"/>
      <c r="K24" s="98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</row>
    <row r="25" spans="1:26" ht="15.75" thickBot="1" x14ac:dyDescent="0.3">
      <c r="A25" s="36"/>
      <c r="B25" s="36"/>
      <c r="C25" s="36"/>
      <c r="D25" s="36"/>
      <c r="E25" s="36"/>
      <c r="F25" s="105" t="s">
        <v>102</v>
      </c>
      <c r="G25" s="106" t="s">
        <v>104</v>
      </c>
      <c r="H25" s="106" t="s">
        <v>106</v>
      </c>
      <c r="I25" s="106" t="s">
        <v>108</v>
      </c>
      <c r="J25" s="106" t="s">
        <v>110</v>
      </c>
      <c r="K25" s="107" t="s">
        <v>112</v>
      </c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</row>
    <row r="26" spans="1:26" ht="15.75" thickBot="1" x14ac:dyDescent="0.3">
      <c r="A26" s="36"/>
      <c r="B26" s="36"/>
      <c r="C26" s="36"/>
      <c r="D26" s="36"/>
      <c r="E26" s="36"/>
      <c r="F26" s="153"/>
      <c r="G26" s="154"/>
      <c r="H26" s="154"/>
      <c r="I26" s="154"/>
      <c r="J26" s="154"/>
      <c r="K26" s="155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</row>
    <row r="27" spans="1:26" x14ac:dyDescent="0.25">
      <c r="A27" s="36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</row>
    <row r="28" spans="1:26" x14ac:dyDescent="0.25">
      <c r="A28" s="36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</row>
    <row r="29" spans="1:26" x14ac:dyDescent="0.25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</row>
    <row r="30" spans="1:26" x14ac:dyDescent="0.25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</row>
    <row r="31" spans="1:26" x14ac:dyDescent="0.25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</row>
    <row r="32" spans="1:26" x14ac:dyDescent="0.25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</row>
    <row r="33" spans="1:26" x14ac:dyDescent="0.25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</row>
    <row r="34" spans="1:26" x14ac:dyDescent="0.25">
      <c r="A34" s="36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</row>
    <row r="35" spans="1:26" x14ac:dyDescent="0.25">
      <c r="A35" s="36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</row>
    <row r="36" spans="1:26" x14ac:dyDescent="0.25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</row>
    <row r="37" spans="1:26" x14ac:dyDescent="0.25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</row>
    <row r="38" spans="1:26" x14ac:dyDescent="0.25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</row>
    <row r="39" spans="1:26" x14ac:dyDescent="0.25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</row>
  </sheetData>
  <mergeCells count="2">
    <mergeCell ref="B16:C16"/>
    <mergeCell ref="F24:K24"/>
  </mergeCells>
  <pageMargins left="0.7" right="0.7" top="0.75" bottom="0.75" header="0.3" footer="0.3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9"/>
  <sheetViews>
    <sheetView workbookViewId="0"/>
  </sheetViews>
  <sheetFormatPr baseColWidth="10" defaultRowHeight="15" x14ac:dyDescent="0.25"/>
  <cols>
    <col min="3" max="3" width="6.5703125" customWidth="1"/>
    <col min="4" max="4" width="4.7109375" customWidth="1"/>
    <col min="5" max="5" width="9.85546875" customWidth="1"/>
    <col min="6" max="10" width="20.7109375" customWidth="1"/>
  </cols>
  <sheetData>
    <row r="1" spans="1:26" ht="30.75" x14ac:dyDescent="0.45">
      <c r="A1" s="81" t="s">
        <v>174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</row>
    <row r="2" spans="1:26" x14ac:dyDescent="0.25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</row>
    <row r="3" spans="1:26" x14ac:dyDescent="0.2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</row>
    <row r="4" spans="1:26" x14ac:dyDescent="0.25">
      <c r="A4" s="36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</row>
    <row r="5" spans="1:26" x14ac:dyDescent="0.25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</row>
    <row r="6" spans="1:26" x14ac:dyDescent="0.25">
      <c r="A6" s="36"/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</row>
    <row r="7" spans="1:26" x14ac:dyDescent="0.25">
      <c r="A7" s="36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</row>
    <row r="8" spans="1:26" x14ac:dyDescent="0.25">
      <c r="A8" s="36"/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</row>
    <row r="9" spans="1:26" x14ac:dyDescent="0.25">
      <c r="A9" s="36"/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</row>
    <row r="10" spans="1:26" x14ac:dyDescent="0.25">
      <c r="A10" s="36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</row>
    <row r="11" spans="1:26" x14ac:dyDescent="0.25">
      <c r="A11" s="36"/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</row>
    <row r="12" spans="1:26" x14ac:dyDescent="0.25">
      <c r="A12" s="36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</row>
    <row r="13" spans="1:26" x14ac:dyDescent="0.25">
      <c r="A13" s="36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</row>
    <row r="14" spans="1:26" x14ac:dyDescent="0.25">
      <c r="A14" s="36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</row>
    <row r="15" spans="1:26" ht="15.75" thickBot="1" x14ac:dyDescent="0.3">
      <c r="A15" s="36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</row>
    <row r="16" spans="1:26" ht="15.75" thickBot="1" x14ac:dyDescent="0.3">
      <c r="A16" s="36"/>
      <c r="B16" s="99" t="s">
        <v>169</v>
      </c>
      <c r="C16" s="100"/>
      <c r="D16" s="36"/>
      <c r="E16" s="36"/>
      <c r="F16" s="94" t="s">
        <v>37</v>
      </c>
      <c r="G16" s="95" t="s">
        <v>113</v>
      </c>
      <c r="H16" s="95" t="s">
        <v>114</v>
      </c>
      <c r="I16" s="95" t="s">
        <v>115</v>
      </c>
      <c r="J16" s="96" t="s">
        <v>116</v>
      </c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</row>
    <row r="17" spans="1:26" x14ac:dyDescent="0.25">
      <c r="A17" s="36"/>
      <c r="B17" s="156"/>
      <c r="C17" s="145" t="s">
        <v>37</v>
      </c>
      <c r="D17" s="36"/>
      <c r="E17" s="88" t="s">
        <v>117</v>
      </c>
      <c r="F17" s="91">
        <v>1</v>
      </c>
      <c r="G17" s="92">
        <v>0.10200000000000001</v>
      </c>
      <c r="H17" s="92">
        <v>100000</v>
      </c>
      <c r="I17" s="92">
        <v>0.22500000000000001</v>
      </c>
      <c r="J17" s="93">
        <v>1E-4</v>
      </c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</row>
    <row r="18" spans="1:26" x14ac:dyDescent="0.25">
      <c r="A18" s="36"/>
      <c r="B18" s="113"/>
      <c r="C18" s="143" t="s">
        <v>113</v>
      </c>
      <c r="D18" s="36"/>
      <c r="E18" s="89" t="s">
        <v>118</v>
      </c>
      <c r="F18" s="84">
        <v>9.81</v>
      </c>
      <c r="G18" s="3">
        <v>1</v>
      </c>
      <c r="H18" s="32">
        <v>981000</v>
      </c>
      <c r="I18" s="32">
        <v>2.21</v>
      </c>
      <c r="J18" s="83">
        <v>9.8299999999999993E-4</v>
      </c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</row>
    <row r="19" spans="1:26" x14ac:dyDescent="0.25">
      <c r="A19" s="36"/>
      <c r="B19" s="113"/>
      <c r="C19" s="143" t="s">
        <v>114</v>
      </c>
      <c r="D19" s="36"/>
      <c r="E19" s="89" t="s">
        <v>119</v>
      </c>
      <c r="F19" s="84">
        <v>1.0000000000000001E-5</v>
      </c>
      <c r="G19" s="32">
        <v>1.02E-6</v>
      </c>
      <c r="H19" s="3">
        <v>1</v>
      </c>
      <c r="I19" s="32">
        <v>2.2500000000000001E-6</v>
      </c>
      <c r="J19" s="83">
        <v>1.0000000000000001E-9</v>
      </c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</row>
    <row r="20" spans="1:26" x14ac:dyDescent="0.25">
      <c r="A20" s="36"/>
      <c r="B20" s="113"/>
      <c r="C20" s="143" t="s">
        <v>115</v>
      </c>
      <c r="D20" s="36"/>
      <c r="E20" s="89" t="s">
        <v>120</v>
      </c>
      <c r="F20" s="84">
        <v>4.4400000000000004</v>
      </c>
      <c r="G20" s="32">
        <v>2.21</v>
      </c>
      <c r="H20" s="32">
        <v>444000.00000000006</v>
      </c>
      <c r="I20" s="3">
        <v>1</v>
      </c>
      <c r="J20" s="83">
        <v>4.46E-4</v>
      </c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</row>
    <row r="21" spans="1:26" ht="15.75" thickBot="1" x14ac:dyDescent="0.3">
      <c r="A21" s="36"/>
      <c r="B21" s="114"/>
      <c r="C21" s="144" t="s">
        <v>116</v>
      </c>
      <c r="D21" s="36"/>
      <c r="E21" s="90" t="s">
        <v>121</v>
      </c>
      <c r="F21" s="85">
        <v>9960</v>
      </c>
      <c r="G21" s="86">
        <v>1020</v>
      </c>
      <c r="H21" s="86">
        <v>997000000.00000012</v>
      </c>
      <c r="I21" s="86">
        <v>2240</v>
      </c>
      <c r="J21" s="87">
        <v>1</v>
      </c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</row>
    <row r="22" spans="1:26" ht="15.75" thickBot="1" x14ac:dyDescent="0.3">
      <c r="A22" s="36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</row>
    <row r="23" spans="1:26" x14ac:dyDescent="0.25">
      <c r="A23" s="36"/>
      <c r="B23" s="36"/>
      <c r="C23" s="36"/>
      <c r="D23" s="36"/>
      <c r="E23" s="36"/>
      <c r="F23" s="97" t="s">
        <v>170</v>
      </c>
      <c r="G23" s="101"/>
      <c r="H23" s="101"/>
      <c r="I23" s="101"/>
      <c r="J23" s="98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</row>
    <row r="24" spans="1:26" ht="15.75" thickBot="1" x14ac:dyDescent="0.3">
      <c r="A24" s="36"/>
      <c r="B24" s="36"/>
      <c r="C24" s="36"/>
      <c r="D24" s="36"/>
      <c r="E24" s="36"/>
      <c r="F24" s="105" t="s">
        <v>37</v>
      </c>
      <c r="G24" s="106" t="s">
        <v>113</v>
      </c>
      <c r="H24" s="106" t="s">
        <v>114</v>
      </c>
      <c r="I24" s="106" t="s">
        <v>115</v>
      </c>
      <c r="J24" s="107" t="s">
        <v>116</v>
      </c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</row>
    <row r="25" spans="1:26" ht="15.75" thickBot="1" x14ac:dyDescent="0.3">
      <c r="A25" s="36"/>
      <c r="B25" s="36"/>
      <c r="C25" s="36"/>
      <c r="D25" s="36"/>
      <c r="E25" s="36"/>
      <c r="F25" s="102"/>
      <c r="G25" s="103"/>
      <c r="H25" s="103"/>
      <c r="I25" s="103"/>
      <c r="J25" s="104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</row>
    <row r="26" spans="1:26" x14ac:dyDescent="0.25">
      <c r="A26" s="36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</row>
    <row r="27" spans="1:26" x14ac:dyDescent="0.25">
      <c r="A27" s="36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</row>
    <row r="28" spans="1:26" x14ac:dyDescent="0.25">
      <c r="A28" s="36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</row>
    <row r="29" spans="1:26" x14ac:dyDescent="0.25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</row>
    <row r="30" spans="1:26" x14ac:dyDescent="0.25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</row>
    <row r="31" spans="1:26" x14ac:dyDescent="0.25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</row>
    <row r="32" spans="1:26" x14ac:dyDescent="0.25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</row>
    <row r="33" spans="1:26" x14ac:dyDescent="0.25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</row>
    <row r="34" spans="1:26" x14ac:dyDescent="0.25">
      <c r="A34" s="36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</row>
    <row r="35" spans="1:26" x14ac:dyDescent="0.25">
      <c r="A35" s="36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</row>
    <row r="36" spans="1:26" x14ac:dyDescent="0.25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</row>
    <row r="37" spans="1:26" x14ac:dyDescent="0.25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</row>
    <row r="38" spans="1:26" x14ac:dyDescent="0.25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</row>
    <row r="39" spans="1:26" x14ac:dyDescent="0.25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</row>
  </sheetData>
  <mergeCells count="2">
    <mergeCell ref="F23:J23"/>
    <mergeCell ref="B16:C1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7"/>
  <sheetViews>
    <sheetView workbookViewId="0"/>
  </sheetViews>
  <sheetFormatPr baseColWidth="10" defaultRowHeight="15" x14ac:dyDescent="0.25"/>
  <cols>
    <col min="3" max="3" width="7.140625" customWidth="1"/>
    <col min="4" max="4" width="4.7109375" customWidth="1"/>
    <col min="5" max="5" width="9.85546875" customWidth="1"/>
  </cols>
  <sheetData>
    <row r="1" spans="1:26" ht="30.75" x14ac:dyDescent="0.45">
      <c r="A1" s="81" t="s">
        <v>175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</row>
    <row r="2" spans="1:26" x14ac:dyDescent="0.25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</row>
    <row r="3" spans="1:26" x14ac:dyDescent="0.2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</row>
    <row r="4" spans="1:26" ht="15.75" thickBot="1" x14ac:dyDescent="0.3">
      <c r="A4" s="36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</row>
    <row r="5" spans="1:26" ht="15.75" thickBot="1" x14ac:dyDescent="0.3">
      <c r="A5" s="36"/>
      <c r="B5" s="99" t="s">
        <v>169</v>
      </c>
      <c r="C5" s="100"/>
      <c r="D5" s="36"/>
      <c r="E5" s="36"/>
      <c r="F5" s="94" t="s">
        <v>127</v>
      </c>
      <c r="G5" s="95" t="s">
        <v>128</v>
      </c>
      <c r="H5" s="95" t="s">
        <v>129</v>
      </c>
      <c r="I5" s="95" t="s">
        <v>130</v>
      </c>
      <c r="J5" s="96" t="s">
        <v>131</v>
      </c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</row>
    <row r="6" spans="1:26" x14ac:dyDescent="0.25">
      <c r="A6" s="36"/>
      <c r="B6" s="160"/>
      <c r="C6" s="163" t="s">
        <v>127</v>
      </c>
      <c r="D6" s="36"/>
      <c r="E6" s="88" t="s">
        <v>122</v>
      </c>
      <c r="F6" s="91">
        <v>1</v>
      </c>
      <c r="G6" s="92">
        <v>142</v>
      </c>
      <c r="H6" s="92">
        <v>0.73799999999999999</v>
      </c>
      <c r="I6" s="92">
        <v>8.85</v>
      </c>
      <c r="J6" s="93">
        <v>3.2900000000000003E-4</v>
      </c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</row>
    <row r="7" spans="1:26" x14ac:dyDescent="0.25">
      <c r="A7" s="36"/>
      <c r="B7" s="161"/>
      <c r="C7" s="143" t="s">
        <v>128</v>
      </c>
      <c r="D7" s="36"/>
      <c r="E7" s="89" t="s">
        <v>123</v>
      </c>
      <c r="F7" s="84">
        <v>7.0599999999999994E-3</v>
      </c>
      <c r="G7" s="3">
        <v>1</v>
      </c>
      <c r="H7" s="32">
        <v>5.1999999999999998E-3</v>
      </c>
      <c r="I7" s="32">
        <v>6.2300000000000001E-2</v>
      </c>
      <c r="J7" s="83">
        <v>2.3199999999999998E-6</v>
      </c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</row>
    <row r="8" spans="1:26" x14ac:dyDescent="0.25">
      <c r="A8" s="36"/>
      <c r="B8" s="161"/>
      <c r="C8" s="143" t="s">
        <v>129</v>
      </c>
      <c r="D8" s="36"/>
      <c r="E8" s="89" t="s">
        <v>124</v>
      </c>
      <c r="F8" s="84">
        <v>1.36</v>
      </c>
      <c r="G8" s="32">
        <v>192</v>
      </c>
      <c r="H8" s="3">
        <v>1</v>
      </c>
      <c r="I8" s="32">
        <v>12</v>
      </c>
      <c r="J8" s="83">
        <v>4.46E-4</v>
      </c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</row>
    <row r="9" spans="1:26" x14ac:dyDescent="0.25">
      <c r="A9" s="36"/>
      <c r="B9" s="161"/>
      <c r="C9" s="143" t="s">
        <v>130</v>
      </c>
      <c r="D9" s="36"/>
      <c r="E9" s="89" t="s">
        <v>125</v>
      </c>
      <c r="F9" s="84">
        <v>0.11299999999999999</v>
      </c>
      <c r="G9" s="32">
        <v>16</v>
      </c>
      <c r="H9" s="32">
        <v>8.3400000000000002E-2</v>
      </c>
      <c r="I9" s="3">
        <v>1</v>
      </c>
      <c r="J9" s="83">
        <v>3.7200000000000003E-5</v>
      </c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</row>
    <row r="10" spans="1:26" ht="15.75" thickBot="1" x14ac:dyDescent="0.3">
      <c r="A10" s="36"/>
      <c r="B10" s="162"/>
      <c r="C10" s="144" t="s">
        <v>131</v>
      </c>
      <c r="D10" s="36"/>
      <c r="E10" s="90" t="s">
        <v>126</v>
      </c>
      <c r="F10" s="85">
        <v>3040</v>
      </c>
      <c r="G10" s="86">
        <v>432000</v>
      </c>
      <c r="H10" s="86">
        <v>2240</v>
      </c>
      <c r="I10" s="86">
        <v>26900</v>
      </c>
      <c r="J10" s="87">
        <v>1</v>
      </c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</row>
    <row r="11" spans="1:26" ht="15.75" thickBot="1" x14ac:dyDescent="0.3">
      <c r="A11" s="36"/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</row>
    <row r="12" spans="1:26" x14ac:dyDescent="0.25">
      <c r="A12" s="36"/>
      <c r="B12" s="36"/>
      <c r="C12" s="36"/>
      <c r="D12" s="36"/>
      <c r="E12" s="36"/>
      <c r="F12" s="97" t="s">
        <v>170</v>
      </c>
      <c r="G12" s="101"/>
      <c r="H12" s="101"/>
      <c r="I12" s="101"/>
      <c r="J12" s="98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</row>
    <row r="13" spans="1:26" ht="15.75" thickBot="1" x14ac:dyDescent="0.3">
      <c r="A13" s="36"/>
      <c r="B13" s="36"/>
      <c r="C13" s="36"/>
      <c r="D13" s="36"/>
      <c r="E13" s="36"/>
      <c r="F13" s="105" t="s">
        <v>127</v>
      </c>
      <c r="G13" s="106" t="s">
        <v>128</v>
      </c>
      <c r="H13" s="106" t="s">
        <v>129</v>
      </c>
      <c r="I13" s="106" t="s">
        <v>130</v>
      </c>
      <c r="J13" s="107" t="s">
        <v>131</v>
      </c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</row>
    <row r="14" spans="1:26" ht="15.75" thickBot="1" x14ac:dyDescent="0.3">
      <c r="A14" s="36"/>
      <c r="B14" s="36"/>
      <c r="C14" s="36"/>
      <c r="D14" s="36"/>
      <c r="E14" s="36"/>
      <c r="F14" s="157"/>
      <c r="G14" s="158"/>
      <c r="H14" s="158"/>
      <c r="I14" s="158"/>
      <c r="J14" s="159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</row>
    <row r="15" spans="1:26" x14ac:dyDescent="0.25">
      <c r="A15" s="36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</row>
    <row r="16" spans="1:26" x14ac:dyDescent="0.25">
      <c r="A16" s="36"/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</row>
    <row r="17" spans="1:26" x14ac:dyDescent="0.25">
      <c r="A17" s="36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</row>
    <row r="18" spans="1:26" x14ac:dyDescent="0.25">
      <c r="A18" s="36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</row>
    <row r="19" spans="1:26" x14ac:dyDescent="0.25">
      <c r="A19" s="36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</row>
    <row r="20" spans="1:26" x14ac:dyDescent="0.25">
      <c r="A20" s="36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</row>
    <row r="21" spans="1:26" x14ac:dyDescent="0.25">
      <c r="A21" s="36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</row>
    <row r="22" spans="1:26" x14ac:dyDescent="0.25">
      <c r="A22" s="36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</row>
    <row r="23" spans="1:26" x14ac:dyDescent="0.25">
      <c r="A23" s="36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</row>
    <row r="24" spans="1:26" x14ac:dyDescent="0.25">
      <c r="A24" s="36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</row>
    <row r="25" spans="1:26" x14ac:dyDescent="0.25">
      <c r="A25" s="36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</row>
    <row r="26" spans="1:26" x14ac:dyDescent="0.25">
      <c r="A26" s="36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</row>
    <row r="27" spans="1:26" x14ac:dyDescent="0.25">
      <c r="A27" s="36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</row>
    <row r="28" spans="1:26" x14ac:dyDescent="0.25">
      <c r="A28" s="36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</row>
    <row r="29" spans="1:26" x14ac:dyDescent="0.25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</row>
    <row r="30" spans="1:26" x14ac:dyDescent="0.25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</row>
    <row r="31" spans="1:26" x14ac:dyDescent="0.25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</row>
    <row r="32" spans="1:26" x14ac:dyDescent="0.25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</row>
    <row r="33" spans="1:26" x14ac:dyDescent="0.25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</row>
    <row r="34" spans="1:26" x14ac:dyDescent="0.25">
      <c r="A34" s="36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</row>
    <row r="35" spans="1:26" x14ac:dyDescent="0.25">
      <c r="A35" s="36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</row>
    <row r="36" spans="1:26" x14ac:dyDescent="0.25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</row>
    <row r="37" spans="1:26" x14ac:dyDescent="0.25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</row>
  </sheetData>
  <mergeCells count="2">
    <mergeCell ref="F12:J12"/>
    <mergeCell ref="B5:C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8"/>
  <sheetViews>
    <sheetView workbookViewId="0"/>
  </sheetViews>
  <sheetFormatPr baseColWidth="10" defaultRowHeight="15" x14ac:dyDescent="0.25"/>
  <cols>
    <col min="2" max="2" width="19.42578125" customWidth="1"/>
    <col min="3" max="3" width="14" bestFit="1" customWidth="1"/>
    <col min="4" max="4" width="4.7109375" customWidth="1"/>
    <col min="5" max="5" width="16.5703125" customWidth="1"/>
    <col min="6" max="12" width="20.7109375" customWidth="1"/>
  </cols>
  <sheetData>
    <row r="1" spans="1:26" ht="30.75" x14ac:dyDescent="0.45">
      <c r="A1" s="81" t="s">
        <v>176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</row>
    <row r="2" spans="1:26" x14ac:dyDescent="0.25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</row>
    <row r="3" spans="1:26" x14ac:dyDescent="0.2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</row>
    <row r="4" spans="1:26" ht="24.95" customHeight="1" thickBot="1" x14ac:dyDescent="0.3">
      <c r="A4" s="36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</row>
    <row r="5" spans="1:26" ht="20.100000000000001" customHeight="1" thickBot="1" x14ac:dyDescent="0.4">
      <c r="A5" s="36"/>
      <c r="B5" s="36"/>
      <c r="C5" s="36"/>
      <c r="D5" s="36"/>
      <c r="E5" s="36"/>
      <c r="F5" s="37" t="s">
        <v>132</v>
      </c>
      <c r="G5" s="38" t="s">
        <v>133</v>
      </c>
      <c r="H5" s="38" t="s">
        <v>134</v>
      </c>
      <c r="I5" s="38" t="s">
        <v>135</v>
      </c>
      <c r="J5" s="38" t="s">
        <v>136</v>
      </c>
      <c r="K5" s="38" t="s">
        <v>137</v>
      </c>
      <c r="L5" s="39" t="s">
        <v>141</v>
      </c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</row>
    <row r="6" spans="1:26" ht="20.100000000000001" customHeight="1" thickBot="1" x14ac:dyDescent="0.3">
      <c r="A6" s="36"/>
      <c r="B6" s="168" t="s">
        <v>169</v>
      </c>
      <c r="C6" s="169"/>
      <c r="D6" s="36"/>
      <c r="E6" s="36"/>
      <c r="F6" s="40"/>
      <c r="G6" s="41" t="s">
        <v>138</v>
      </c>
      <c r="H6" s="41" t="s">
        <v>139</v>
      </c>
      <c r="I6" s="41"/>
      <c r="J6" s="41"/>
      <c r="K6" s="41" t="s">
        <v>140</v>
      </c>
      <c r="L6" s="42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</row>
    <row r="7" spans="1:26" ht="20.100000000000001" customHeight="1" x14ac:dyDescent="0.25">
      <c r="A7" s="36"/>
      <c r="B7" s="160"/>
      <c r="C7" s="174" t="s">
        <v>132</v>
      </c>
      <c r="D7" s="36"/>
      <c r="E7" s="54" t="s">
        <v>142</v>
      </c>
      <c r="F7" s="45">
        <v>1</v>
      </c>
      <c r="G7" s="46">
        <v>100000</v>
      </c>
      <c r="H7" s="46">
        <v>0.98699999999999988</v>
      </c>
      <c r="I7" s="46">
        <v>750</v>
      </c>
      <c r="J7" s="46">
        <v>401</v>
      </c>
      <c r="K7" s="46">
        <v>14.5</v>
      </c>
      <c r="L7" s="47">
        <v>2.6500000000000004E+25</v>
      </c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</row>
    <row r="8" spans="1:26" ht="20.100000000000001" customHeight="1" x14ac:dyDescent="0.25">
      <c r="A8" s="36"/>
      <c r="B8" s="161"/>
      <c r="C8" s="175" t="s">
        <v>133</v>
      </c>
      <c r="D8" s="36"/>
      <c r="E8" s="55" t="s">
        <v>143</v>
      </c>
      <c r="F8" s="48">
        <v>1.0000000000000001E-5</v>
      </c>
      <c r="G8" s="44">
        <v>1</v>
      </c>
      <c r="H8" s="43">
        <v>9.8699999999999987E-6</v>
      </c>
      <c r="I8" s="43">
        <v>7.4999999999999997E-3</v>
      </c>
      <c r="J8" s="43">
        <v>4.0099999999999997E-3</v>
      </c>
      <c r="K8" s="43">
        <v>1.45E-4</v>
      </c>
      <c r="L8" s="49">
        <v>2.65E+20</v>
      </c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</row>
    <row r="9" spans="1:26" ht="20.100000000000001" customHeight="1" x14ac:dyDescent="0.25">
      <c r="A9" s="36"/>
      <c r="B9" s="161"/>
      <c r="C9" s="175" t="s">
        <v>134</v>
      </c>
      <c r="D9" s="36"/>
      <c r="E9" s="55" t="s">
        <v>144</v>
      </c>
      <c r="F9" s="48">
        <v>1.01</v>
      </c>
      <c r="G9" s="43">
        <v>101000</v>
      </c>
      <c r="H9" s="44">
        <v>1</v>
      </c>
      <c r="I9" s="43">
        <v>760</v>
      </c>
      <c r="J9" s="43">
        <v>407</v>
      </c>
      <c r="K9" s="43">
        <v>14.7</v>
      </c>
      <c r="L9" s="49">
        <v>2.6800000000000004E+25</v>
      </c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</row>
    <row r="10" spans="1:26" ht="20.100000000000001" customHeight="1" x14ac:dyDescent="0.25">
      <c r="A10" s="36"/>
      <c r="B10" s="161"/>
      <c r="C10" s="175" t="s">
        <v>135</v>
      </c>
      <c r="D10" s="36"/>
      <c r="E10" s="55" t="s">
        <v>145</v>
      </c>
      <c r="F10" s="48">
        <v>1.33E-3</v>
      </c>
      <c r="G10" s="43">
        <v>133</v>
      </c>
      <c r="H10" s="43">
        <v>1.32E-3</v>
      </c>
      <c r="I10" s="44">
        <v>1</v>
      </c>
      <c r="J10" s="43">
        <v>0.53499999999999992</v>
      </c>
      <c r="K10" s="43">
        <v>1.9299999999999998E-2</v>
      </c>
      <c r="L10" s="49">
        <v>3.5400000000000002E+22</v>
      </c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</row>
    <row r="11" spans="1:26" ht="20.100000000000001" customHeight="1" x14ac:dyDescent="0.25">
      <c r="A11" s="36"/>
      <c r="B11" s="161"/>
      <c r="C11" s="175" t="s">
        <v>177</v>
      </c>
      <c r="D11" s="36"/>
      <c r="E11" s="55" t="s">
        <v>146</v>
      </c>
      <c r="F11" s="48">
        <v>2.49E-3</v>
      </c>
      <c r="G11" s="43">
        <v>249.00000000000003</v>
      </c>
      <c r="H11" s="43">
        <v>2.4599999999999999E-3</v>
      </c>
      <c r="I11" s="43">
        <v>1.87</v>
      </c>
      <c r="J11" s="44">
        <v>1</v>
      </c>
      <c r="K11" s="43">
        <v>3.61E-2</v>
      </c>
      <c r="L11" s="49">
        <v>6.5999999999999996E+22</v>
      </c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</row>
    <row r="12" spans="1:26" ht="20.100000000000001" customHeight="1" x14ac:dyDescent="0.25">
      <c r="A12" s="36"/>
      <c r="B12" s="161"/>
      <c r="C12" s="175" t="s">
        <v>137</v>
      </c>
      <c r="D12" s="36"/>
      <c r="E12" s="55" t="s">
        <v>147</v>
      </c>
      <c r="F12" s="48">
        <v>6.8900000000000003E-2</v>
      </c>
      <c r="G12" s="43">
        <v>6890</v>
      </c>
      <c r="H12" s="43">
        <v>6.8000000000000005E-2</v>
      </c>
      <c r="I12" s="43">
        <v>51.7</v>
      </c>
      <c r="J12" s="43">
        <v>27.7</v>
      </c>
      <c r="K12" s="44">
        <v>1</v>
      </c>
      <c r="L12" s="49">
        <v>1.8300000000000001E+24</v>
      </c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</row>
    <row r="13" spans="1:26" ht="20.100000000000001" customHeight="1" thickBot="1" x14ac:dyDescent="0.3">
      <c r="A13" s="36"/>
      <c r="B13" s="162"/>
      <c r="C13" s="176" t="s">
        <v>178</v>
      </c>
      <c r="D13" s="36"/>
      <c r="E13" s="56" t="s">
        <v>148</v>
      </c>
      <c r="F13" s="50">
        <v>3.7699999999999997E-26</v>
      </c>
      <c r="G13" s="51">
        <v>3.7700000000000001E-21</v>
      </c>
      <c r="H13" s="51">
        <v>3.7199999999999998E-26</v>
      </c>
      <c r="I13" s="51">
        <v>2.8300000000000004E-23</v>
      </c>
      <c r="J13" s="52">
        <v>1.5100000000000001E-23</v>
      </c>
      <c r="K13" s="52">
        <v>5.4699999999999992E-25</v>
      </c>
      <c r="L13" s="53">
        <v>1</v>
      </c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</row>
    <row r="14" spans="1:26" ht="24.95" customHeight="1" thickBot="1" x14ac:dyDescent="0.3">
      <c r="A14" s="36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</row>
    <row r="15" spans="1:26" ht="20.100000000000001" customHeight="1" thickBot="1" x14ac:dyDescent="0.3">
      <c r="A15" s="36"/>
      <c r="B15" s="36"/>
      <c r="C15" s="36"/>
      <c r="D15" s="36"/>
      <c r="E15" s="36"/>
      <c r="F15" s="168" t="s">
        <v>170</v>
      </c>
      <c r="G15" s="170"/>
      <c r="H15" s="170"/>
      <c r="I15" s="170"/>
      <c r="J15" s="170"/>
      <c r="K15" s="170"/>
      <c r="L15" s="169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</row>
    <row r="16" spans="1:26" ht="18.75" x14ac:dyDescent="0.35">
      <c r="A16" s="36"/>
      <c r="B16" s="36"/>
      <c r="C16" s="36"/>
      <c r="D16" s="36"/>
      <c r="E16" s="36"/>
      <c r="F16" s="37" t="s">
        <v>132</v>
      </c>
      <c r="G16" s="38" t="s">
        <v>133</v>
      </c>
      <c r="H16" s="38" t="s">
        <v>134</v>
      </c>
      <c r="I16" s="38" t="s">
        <v>135</v>
      </c>
      <c r="J16" s="38" t="s">
        <v>136</v>
      </c>
      <c r="K16" s="38" t="s">
        <v>137</v>
      </c>
      <c r="L16" s="39" t="s">
        <v>141</v>
      </c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</row>
    <row r="17" spans="1:26" ht="15.75" thickBot="1" x14ac:dyDescent="0.3">
      <c r="A17" s="36"/>
      <c r="B17" s="36"/>
      <c r="C17" s="36"/>
      <c r="D17" s="36"/>
      <c r="E17" s="36"/>
      <c r="F17" s="40"/>
      <c r="G17" s="41" t="s">
        <v>138</v>
      </c>
      <c r="H17" s="41" t="s">
        <v>139</v>
      </c>
      <c r="I17" s="41"/>
      <c r="J17" s="41"/>
      <c r="K17" s="41" t="s">
        <v>140</v>
      </c>
      <c r="L17" s="42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</row>
    <row r="18" spans="1:26" ht="20.100000000000001" customHeight="1" thickBot="1" x14ac:dyDescent="0.3">
      <c r="A18" s="36"/>
      <c r="B18" s="36"/>
      <c r="C18" s="36"/>
      <c r="D18" s="36"/>
      <c r="E18" s="36"/>
      <c r="F18" s="164">
        <v>1</v>
      </c>
      <c r="G18" s="165">
        <v>100000</v>
      </c>
      <c r="H18" s="165">
        <v>0.98699999999999988</v>
      </c>
      <c r="I18" s="165">
        <v>750</v>
      </c>
      <c r="J18" s="165">
        <v>401</v>
      </c>
      <c r="K18" s="165">
        <v>14.5</v>
      </c>
      <c r="L18" s="166">
        <v>2.6500000000000004E+25</v>
      </c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</row>
    <row r="19" spans="1:26" x14ac:dyDescent="0.25">
      <c r="A19" s="36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</row>
    <row r="20" spans="1:26" x14ac:dyDescent="0.25">
      <c r="A20" s="36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</row>
    <row r="21" spans="1:26" x14ac:dyDescent="0.25">
      <c r="A21" s="36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</row>
    <row r="22" spans="1:26" x14ac:dyDescent="0.25">
      <c r="A22" s="36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</row>
    <row r="23" spans="1:26" x14ac:dyDescent="0.25">
      <c r="A23" s="36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</row>
    <row r="24" spans="1:26" x14ac:dyDescent="0.25">
      <c r="A24" s="36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</row>
    <row r="25" spans="1:26" x14ac:dyDescent="0.25">
      <c r="A25" s="36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</row>
    <row r="26" spans="1:26" x14ac:dyDescent="0.25">
      <c r="A26" s="36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</row>
    <row r="27" spans="1:26" x14ac:dyDescent="0.25">
      <c r="A27" s="36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</row>
    <row r="28" spans="1:26" x14ac:dyDescent="0.25">
      <c r="A28" s="36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</row>
    <row r="29" spans="1:26" x14ac:dyDescent="0.25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</row>
    <row r="30" spans="1:26" x14ac:dyDescent="0.25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</row>
    <row r="31" spans="1:26" x14ac:dyDescent="0.25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</row>
    <row r="32" spans="1:26" x14ac:dyDescent="0.25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</row>
    <row r="33" spans="1:26" x14ac:dyDescent="0.25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</row>
    <row r="34" spans="1:26" x14ac:dyDescent="0.25">
      <c r="A34" s="36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</row>
    <row r="35" spans="1:26" x14ac:dyDescent="0.25">
      <c r="A35" s="36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</row>
    <row r="36" spans="1:26" x14ac:dyDescent="0.25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</row>
    <row r="37" spans="1:26" x14ac:dyDescent="0.25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</row>
    <row r="38" spans="1:26" x14ac:dyDescent="0.25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</row>
  </sheetData>
  <mergeCells count="2">
    <mergeCell ref="F15:L15"/>
    <mergeCell ref="B6:C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4"/>
  <sheetViews>
    <sheetView workbookViewId="0">
      <selection activeCell="B15" sqref="B15"/>
    </sheetView>
  </sheetViews>
  <sheetFormatPr baseColWidth="10" defaultRowHeight="15" x14ac:dyDescent="0.25"/>
  <cols>
    <col min="2" max="2" width="19.42578125" customWidth="1"/>
    <col min="3" max="3" width="6" bestFit="1" customWidth="1"/>
    <col min="4" max="4" width="4.7109375" customWidth="1"/>
    <col min="5" max="5" width="16.5703125" customWidth="1"/>
  </cols>
  <sheetData>
    <row r="1" spans="1:25" ht="30.75" x14ac:dyDescent="0.45">
      <c r="A1" s="81" t="s">
        <v>179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</row>
    <row r="2" spans="1:25" x14ac:dyDescent="0.25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</row>
    <row r="3" spans="1:25" x14ac:dyDescent="0.2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</row>
    <row r="4" spans="1:25" ht="24.95" customHeight="1" thickBot="1" x14ac:dyDescent="0.3">
      <c r="A4" s="36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</row>
    <row r="5" spans="1:25" ht="20.100000000000001" customHeight="1" thickBot="1" x14ac:dyDescent="0.3">
      <c r="A5" s="36"/>
      <c r="B5" s="168" t="s">
        <v>169</v>
      </c>
      <c r="C5" s="169"/>
      <c r="D5" s="36"/>
      <c r="E5" s="36"/>
      <c r="F5" s="60" t="s">
        <v>35</v>
      </c>
      <c r="G5" s="61" t="s">
        <v>158</v>
      </c>
      <c r="H5" s="61" t="s">
        <v>154</v>
      </c>
      <c r="I5" s="61" t="s">
        <v>155</v>
      </c>
      <c r="J5" s="61" t="s">
        <v>156</v>
      </c>
      <c r="K5" s="62" t="s">
        <v>157</v>
      </c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</row>
    <row r="6" spans="1:25" ht="20.100000000000001" customHeight="1" x14ac:dyDescent="0.25">
      <c r="A6" s="36"/>
      <c r="B6" s="57"/>
      <c r="C6" s="171" t="s">
        <v>35</v>
      </c>
      <c r="D6" s="36"/>
      <c r="E6" s="54" t="s">
        <v>149</v>
      </c>
      <c r="F6" s="45">
        <v>1</v>
      </c>
      <c r="G6" s="46">
        <v>9.4800000000000006E-4</v>
      </c>
      <c r="H6" s="46">
        <v>0.73799999999999999</v>
      </c>
      <c r="I6" s="46">
        <v>2.3799999999999998E-4</v>
      </c>
      <c r="J6" s="46">
        <v>0.10200000000000001</v>
      </c>
      <c r="K6" s="47">
        <v>2.7799999999999997E-7</v>
      </c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</row>
    <row r="7" spans="1:25" ht="20.100000000000001" customHeight="1" x14ac:dyDescent="0.25">
      <c r="A7" s="36"/>
      <c r="B7" s="58"/>
      <c r="C7" s="172" t="s">
        <v>158</v>
      </c>
      <c r="D7" s="36"/>
      <c r="E7" s="55" t="s">
        <v>159</v>
      </c>
      <c r="F7" s="48">
        <v>1060</v>
      </c>
      <c r="G7" s="44">
        <v>1</v>
      </c>
      <c r="H7" s="43">
        <v>779</v>
      </c>
      <c r="I7" s="43">
        <v>0.251</v>
      </c>
      <c r="J7" s="43">
        <v>108</v>
      </c>
      <c r="K7" s="49">
        <v>2.9300000000000002E-4</v>
      </c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</row>
    <row r="8" spans="1:25" ht="20.100000000000001" customHeight="1" x14ac:dyDescent="0.25">
      <c r="A8" s="36"/>
      <c r="B8" s="58"/>
      <c r="C8" s="172" t="s">
        <v>154</v>
      </c>
      <c r="D8" s="36"/>
      <c r="E8" s="55" t="s">
        <v>150</v>
      </c>
      <c r="F8" s="48">
        <v>1.36</v>
      </c>
      <c r="G8" s="43">
        <v>1.2800000000000001E-3</v>
      </c>
      <c r="H8" s="44">
        <v>1</v>
      </c>
      <c r="I8" s="43">
        <v>3.2200000000000002E-4</v>
      </c>
      <c r="J8" s="43">
        <v>0.13799999999999998</v>
      </c>
      <c r="K8" s="49">
        <v>3.7599999999999998E-7</v>
      </c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</row>
    <row r="9" spans="1:25" ht="20.100000000000001" customHeight="1" x14ac:dyDescent="0.25">
      <c r="A9" s="36"/>
      <c r="B9" s="58"/>
      <c r="C9" s="172" t="s">
        <v>155</v>
      </c>
      <c r="D9" s="36"/>
      <c r="E9" s="55" t="s">
        <v>151</v>
      </c>
      <c r="F9" s="48">
        <v>4190</v>
      </c>
      <c r="G9" s="43">
        <v>3.98</v>
      </c>
      <c r="H9" s="43">
        <v>3100</v>
      </c>
      <c r="I9" s="44">
        <v>1</v>
      </c>
      <c r="J9" s="43">
        <v>429</v>
      </c>
      <c r="K9" s="49">
        <v>1.17E-3</v>
      </c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</row>
    <row r="10" spans="1:25" ht="20.100000000000001" customHeight="1" x14ac:dyDescent="0.25">
      <c r="A10" s="36"/>
      <c r="B10" s="58"/>
      <c r="C10" s="172" t="s">
        <v>156</v>
      </c>
      <c r="D10" s="36"/>
      <c r="E10" s="55" t="s">
        <v>152</v>
      </c>
      <c r="F10" s="48">
        <v>9.81</v>
      </c>
      <c r="G10" s="43">
        <v>9.2899999999999996E-3</v>
      </c>
      <c r="H10" s="43">
        <v>7.24</v>
      </c>
      <c r="I10" s="43">
        <v>2.33E-3</v>
      </c>
      <c r="J10" s="44">
        <v>1</v>
      </c>
      <c r="K10" s="49">
        <v>2.7300000000000001E-6</v>
      </c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</row>
    <row r="11" spans="1:25" ht="20.100000000000001" customHeight="1" thickBot="1" x14ac:dyDescent="0.3">
      <c r="A11" s="36"/>
      <c r="B11" s="59"/>
      <c r="C11" s="173" t="s">
        <v>157</v>
      </c>
      <c r="D11" s="36"/>
      <c r="E11" s="56" t="s">
        <v>153</v>
      </c>
      <c r="F11" s="50">
        <v>3600000</v>
      </c>
      <c r="G11" s="51">
        <v>3410</v>
      </c>
      <c r="H11" s="51">
        <v>2650000</v>
      </c>
      <c r="I11" s="51">
        <v>856</v>
      </c>
      <c r="J11" s="51">
        <v>367000</v>
      </c>
      <c r="K11" s="53">
        <v>1</v>
      </c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</row>
    <row r="12" spans="1:25" ht="24.95" customHeight="1" thickBot="1" x14ac:dyDescent="0.3">
      <c r="A12" s="36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</row>
    <row r="13" spans="1:25" ht="20.100000000000001" customHeight="1" thickBot="1" x14ac:dyDescent="0.3">
      <c r="A13" s="36"/>
      <c r="B13" s="36"/>
      <c r="C13" s="36"/>
      <c r="D13" s="36"/>
      <c r="E13" s="36"/>
      <c r="F13" s="168" t="s">
        <v>170</v>
      </c>
      <c r="G13" s="170"/>
      <c r="H13" s="170"/>
      <c r="I13" s="170"/>
      <c r="J13" s="170"/>
      <c r="K13" s="169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</row>
    <row r="14" spans="1:25" ht="20.100000000000001" customHeight="1" thickBot="1" x14ac:dyDescent="0.3">
      <c r="A14" s="36"/>
      <c r="B14" s="36"/>
      <c r="C14" s="36"/>
      <c r="D14" s="36"/>
      <c r="E14" s="36"/>
      <c r="F14" s="60" t="s">
        <v>35</v>
      </c>
      <c r="G14" s="61" t="s">
        <v>158</v>
      </c>
      <c r="H14" s="61" t="s">
        <v>154</v>
      </c>
      <c r="I14" s="61" t="s">
        <v>155</v>
      </c>
      <c r="J14" s="61" t="s">
        <v>156</v>
      </c>
      <c r="K14" s="62" t="s">
        <v>157</v>
      </c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</row>
    <row r="15" spans="1:25" ht="20.100000000000001" customHeight="1" thickBot="1" x14ac:dyDescent="0.3">
      <c r="A15" s="36"/>
      <c r="B15" s="36"/>
      <c r="C15" s="36"/>
      <c r="D15" s="36"/>
      <c r="E15" s="36"/>
      <c r="F15" s="164">
        <v>1</v>
      </c>
      <c r="G15" s="165">
        <v>9.4800000000000006E-4</v>
      </c>
      <c r="H15" s="165">
        <v>0.73799999999999999</v>
      </c>
      <c r="I15" s="165">
        <v>2.3799999999999998E-4</v>
      </c>
      <c r="J15" s="165">
        <v>0.10200000000000001</v>
      </c>
      <c r="K15" s="166">
        <v>2.7799999999999997E-7</v>
      </c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</row>
    <row r="16" spans="1:25" x14ac:dyDescent="0.25">
      <c r="A16" s="36"/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</row>
    <row r="17" spans="1:25" x14ac:dyDescent="0.25">
      <c r="A17" s="36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</row>
    <row r="18" spans="1:25" x14ac:dyDescent="0.25">
      <c r="A18" s="36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</row>
    <row r="19" spans="1:25" x14ac:dyDescent="0.25">
      <c r="A19" s="36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</row>
    <row r="20" spans="1:25" x14ac:dyDescent="0.25">
      <c r="A20" s="36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</row>
    <row r="21" spans="1:25" x14ac:dyDescent="0.25">
      <c r="A21" s="36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</row>
    <row r="22" spans="1:25" x14ac:dyDescent="0.25">
      <c r="A22" s="36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</row>
    <row r="23" spans="1:25" x14ac:dyDescent="0.25">
      <c r="A23" s="36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</row>
    <row r="24" spans="1:25" x14ac:dyDescent="0.25">
      <c r="A24" s="36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</row>
    <row r="25" spans="1:25" x14ac:dyDescent="0.25">
      <c r="A25" s="36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</row>
    <row r="26" spans="1:25" x14ac:dyDescent="0.25">
      <c r="A26" s="36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</row>
    <row r="27" spans="1:25" x14ac:dyDescent="0.25">
      <c r="A27" s="36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</row>
    <row r="28" spans="1:25" x14ac:dyDescent="0.25">
      <c r="A28" s="36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</row>
    <row r="29" spans="1:25" x14ac:dyDescent="0.25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</row>
    <row r="30" spans="1:25" x14ac:dyDescent="0.25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</row>
    <row r="31" spans="1:25" x14ac:dyDescent="0.25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</row>
    <row r="32" spans="1:25" x14ac:dyDescent="0.25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</row>
    <row r="33" spans="1:25" x14ac:dyDescent="0.25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</row>
    <row r="34" spans="1:25" x14ac:dyDescent="0.25">
      <c r="A34" s="36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</row>
  </sheetData>
  <mergeCells count="2">
    <mergeCell ref="B5:C5"/>
    <mergeCell ref="F13:K1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3"/>
  <sheetViews>
    <sheetView workbookViewId="0">
      <selection activeCell="H19" sqref="H19"/>
    </sheetView>
  </sheetViews>
  <sheetFormatPr baseColWidth="10" defaultRowHeight="15" x14ac:dyDescent="0.25"/>
  <cols>
    <col min="2" max="2" width="17" customWidth="1"/>
    <col min="3" max="3" width="2" bestFit="1" customWidth="1"/>
    <col min="5" max="5" width="2" bestFit="1" customWidth="1"/>
    <col min="6" max="6" width="16.5703125" bestFit="1" customWidth="1"/>
    <col min="7" max="7" width="1.7109375" bestFit="1" customWidth="1"/>
    <col min="8" max="8" width="3" bestFit="1" customWidth="1"/>
    <col min="10" max="10" width="16.42578125" customWidth="1"/>
    <col min="11" max="11" width="2" bestFit="1" customWidth="1"/>
    <col min="12" max="12" width="14.85546875" customWidth="1"/>
    <col min="13" max="13" width="2" bestFit="1" customWidth="1"/>
  </cols>
  <sheetData>
    <row r="1" spans="1:27" ht="24.95" customHeight="1" x14ac:dyDescent="0.25">
      <c r="A1" s="63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</row>
    <row r="2" spans="1:27" ht="24.95" customHeight="1" thickBot="1" x14ac:dyDescent="0.3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</row>
    <row r="3" spans="1:27" ht="24.95" customHeight="1" thickBot="1" x14ac:dyDescent="0.3">
      <c r="A3" s="63"/>
      <c r="B3" s="76" t="s">
        <v>160</v>
      </c>
      <c r="C3" s="64" t="s">
        <v>161</v>
      </c>
      <c r="D3" s="65">
        <v>0.55600000000000005</v>
      </c>
      <c r="E3" s="66" t="s">
        <v>71</v>
      </c>
      <c r="F3" s="67" t="s">
        <v>162</v>
      </c>
      <c r="G3" s="66" t="s">
        <v>163</v>
      </c>
      <c r="H3" s="64">
        <v>32</v>
      </c>
      <c r="I3" s="68"/>
      <c r="J3" s="76" t="s">
        <v>167</v>
      </c>
      <c r="K3" s="64" t="s">
        <v>161</v>
      </c>
      <c r="L3" s="69" t="s">
        <v>166</v>
      </c>
      <c r="M3" s="66" t="s">
        <v>165</v>
      </c>
      <c r="N3" s="77">
        <v>273.14999999999998</v>
      </c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</row>
    <row r="4" spans="1:27" ht="24.95" customHeight="1" thickBot="1" x14ac:dyDescent="0.3">
      <c r="A4" s="63"/>
      <c r="B4" s="69">
        <f>(F4*D4)-H4</f>
        <v>-32</v>
      </c>
      <c r="C4" s="64" t="s">
        <v>161</v>
      </c>
      <c r="D4" s="70">
        <v>0.55600000000000005</v>
      </c>
      <c r="E4" s="71" t="s">
        <v>71</v>
      </c>
      <c r="F4" s="72"/>
      <c r="G4" s="71" t="s">
        <v>163</v>
      </c>
      <c r="H4" s="73">
        <v>32</v>
      </c>
      <c r="I4" s="68"/>
      <c r="J4" s="69">
        <f>L4+N4</f>
        <v>273.14999999999998</v>
      </c>
      <c r="K4" s="64" t="s">
        <v>161</v>
      </c>
      <c r="L4" s="74"/>
      <c r="M4" s="71" t="s">
        <v>165</v>
      </c>
      <c r="N4" s="75">
        <v>273.14999999999998</v>
      </c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  <c r="AA4" s="63"/>
    </row>
    <row r="5" spans="1:27" ht="24.95" customHeight="1" thickBot="1" x14ac:dyDescent="0.3">
      <c r="A5" s="63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</row>
    <row r="6" spans="1:27" ht="24.95" customHeight="1" thickBot="1" x14ac:dyDescent="0.3">
      <c r="A6" s="63"/>
      <c r="B6" s="76" t="s">
        <v>164</v>
      </c>
      <c r="C6" s="64" t="s">
        <v>161</v>
      </c>
      <c r="D6" s="65">
        <v>1.8</v>
      </c>
      <c r="E6" s="66" t="s">
        <v>71</v>
      </c>
      <c r="F6" s="67" t="s">
        <v>166</v>
      </c>
      <c r="G6" s="66" t="s">
        <v>165</v>
      </c>
      <c r="H6" s="64">
        <v>32</v>
      </c>
      <c r="I6" s="68"/>
      <c r="J6" s="76" t="s">
        <v>160</v>
      </c>
      <c r="K6" s="64" t="s">
        <v>161</v>
      </c>
      <c r="L6" s="69" t="s">
        <v>168</v>
      </c>
      <c r="M6" s="66" t="s">
        <v>163</v>
      </c>
      <c r="N6" s="77">
        <v>273.14999999999998</v>
      </c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63"/>
      <c r="AA6" s="63"/>
    </row>
    <row r="7" spans="1:27" ht="24.95" customHeight="1" thickBot="1" x14ac:dyDescent="0.3">
      <c r="A7" s="63"/>
      <c r="B7" s="69">
        <f>(D7*F7)+32</f>
        <v>32</v>
      </c>
      <c r="C7" s="64" t="s">
        <v>161</v>
      </c>
      <c r="D7" s="70">
        <v>1.8</v>
      </c>
      <c r="E7" s="71" t="s">
        <v>71</v>
      </c>
      <c r="F7" s="72"/>
      <c r="G7" s="71" t="s">
        <v>165</v>
      </c>
      <c r="H7" s="73">
        <v>32</v>
      </c>
      <c r="I7" s="68"/>
      <c r="J7" s="69">
        <f>L7-N7</f>
        <v>-273.14999999999998</v>
      </c>
      <c r="K7" s="64" t="s">
        <v>161</v>
      </c>
      <c r="L7" s="74"/>
      <c r="M7" s="71" t="s">
        <v>163</v>
      </c>
      <c r="N7" s="75">
        <v>273.14999999999998</v>
      </c>
      <c r="O7" s="63"/>
      <c r="P7" s="63"/>
      <c r="Q7" s="63"/>
      <c r="R7" s="63"/>
      <c r="S7" s="63"/>
      <c r="T7" s="63"/>
      <c r="U7" s="63"/>
      <c r="V7" s="63"/>
      <c r="W7" s="63"/>
      <c r="X7" s="63"/>
      <c r="Y7" s="63"/>
      <c r="Z7" s="63"/>
      <c r="AA7" s="63"/>
    </row>
    <row r="8" spans="1:27" ht="24.95" customHeight="1" x14ac:dyDescent="0.25">
      <c r="A8" s="63"/>
      <c r="B8" s="63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63"/>
      <c r="Q8" s="63"/>
      <c r="R8" s="63"/>
      <c r="S8" s="63"/>
      <c r="T8" s="63"/>
      <c r="U8" s="63"/>
      <c r="V8" s="63"/>
      <c r="W8" s="63"/>
      <c r="X8" s="63"/>
      <c r="Y8" s="63"/>
      <c r="Z8" s="63"/>
      <c r="AA8" s="63"/>
    </row>
    <row r="9" spans="1:27" x14ac:dyDescent="0.25">
      <c r="A9" s="63"/>
      <c r="B9" s="63"/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  <c r="X9" s="63"/>
      <c r="Y9" s="63"/>
      <c r="Z9" s="63"/>
      <c r="AA9" s="63"/>
    </row>
    <row r="10" spans="1:27" x14ac:dyDescent="0.25">
      <c r="A10" s="63"/>
      <c r="B10" s="63"/>
      <c r="C10" s="63"/>
      <c r="D10" s="63"/>
      <c r="E10" s="63"/>
      <c r="F10" s="63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3"/>
      <c r="W10" s="63"/>
      <c r="X10" s="63"/>
      <c r="Y10" s="63"/>
      <c r="Z10" s="63"/>
      <c r="AA10" s="63"/>
    </row>
    <row r="11" spans="1:27" x14ac:dyDescent="0.25">
      <c r="A11" s="63"/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</row>
    <row r="12" spans="1:27" x14ac:dyDescent="0.25">
      <c r="A12" s="63"/>
      <c r="B12" s="63"/>
      <c r="C12" s="63"/>
      <c r="D12" s="63"/>
      <c r="E12" s="63"/>
      <c r="F12" s="63"/>
      <c r="G12" s="63"/>
      <c r="H12" s="63"/>
      <c r="I12" s="63"/>
      <c r="J12" s="63"/>
      <c r="K12" s="63"/>
      <c r="L12" s="63"/>
      <c r="M12" s="63"/>
      <c r="N12" s="63"/>
      <c r="O12" s="63"/>
      <c r="P12" s="63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3"/>
    </row>
    <row r="13" spans="1:27" x14ac:dyDescent="0.25">
      <c r="A13" s="63"/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</row>
    <row r="14" spans="1:27" x14ac:dyDescent="0.25">
      <c r="A14" s="63"/>
      <c r="B14" s="63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3"/>
    </row>
    <row r="15" spans="1:27" x14ac:dyDescent="0.25">
      <c r="A15" s="63"/>
      <c r="B15" s="63"/>
      <c r="C15" s="63"/>
      <c r="D15" s="63"/>
      <c r="E15" s="63"/>
      <c r="F15" s="63"/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</row>
    <row r="16" spans="1:27" x14ac:dyDescent="0.25">
      <c r="A16" s="63"/>
      <c r="B16" s="63"/>
      <c r="C16" s="63"/>
      <c r="D16" s="63"/>
      <c r="E16" s="63"/>
      <c r="F16" s="63"/>
      <c r="G16" s="63"/>
      <c r="H16" s="63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</row>
    <row r="17" spans="1:27" x14ac:dyDescent="0.25">
      <c r="A17" s="63"/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</row>
    <row r="18" spans="1:27" x14ac:dyDescent="0.25">
      <c r="A18" s="63"/>
      <c r="B18" s="63"/>
      <c r="C18" s="63"/>
      <c r="D18" s="63"/>
      <c r="E18" s="63"/>
      <c r="F18" s="63"/>
      <c r="G18" s="63"/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</row>
    <row r="19" spans="1:27" x14ac:dyDescent="0.25">
      <c r="A19" s="63"/>
      <c r="B19" s="63"/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</row>
    <row r="20" spans="1:27" x14ac:dyDescent="0.25">
      <c r="A20" s="63"/>
      <c r="B20" s="63"/>
      <c r="C20" s="63"/>
      <c r="D20" s="63"/>
      <c r="E20" s="63"/>
      <c r="F20" s="63"/>
      <c r="G20" s="63"/>
      <c r="H20" s="63"/>
      <c r="I20" s="63"/>
      <c r="J20" s="63"/>
      <c r="K20" s="63"/>
      <c r="L20" s="63"/>
      <c r="M20" s="63"/>
      <c r="N20" s="63"/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</row>
    <row r="21" spans="1:27" x14ac:dyDescent="0.25">
      <c r="A21" s="63"/>
      <c r="B21" s="63"/>
      <c r="C21" s="63"/>
      <c r="D21" s="63"/>
      <c r="E21" s="63"/>
      <c r="F21" s="63"/>
      <c r="G21" s="63"/>
      <c r="H21" s="63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A21" s="63"/>
    </row>
    <row r="22" spans="1:27" x14ac:dyDescent="0.25">
      <c r="A22" s="63"/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3"/>
    </row>
    <row r="23" spans="1:27" x14ac:dyDescent="0.25">
      <c r="A23" s="63"/>
      <c r="B23" s="63"/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3"/>
    </row>
    <row r="24" spans="1:27" x14ac:dyDescent="0.25">
      <c r="A24" s="63"/>
      <c r="B24" s="63"/>
      <c r="C24" s="63"/>
      <c r="D24" s="63"/>
      <c r="E24" s="63"/>
      <c r="F24" s="63"/>
      <c r="G24" s="63"/>
      <c r="H24" s="63"/>
      <c r="I24" s="63"/>
      <c r="J24" s="63"/>
      <c r="K24" s="63"/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/>
    </row>
    <row r="25" spans="1:27" x14ac:dyDescent="0.25">
      <c r="A25" s="63"/>
      <c r="B25" s="63"/>
      <c r="C25" s="63"/>
      <c r="D25" s="63"/>
      <c r="E25" s="63"/>
      <c r="F25" s="63"/>
      <c r="G25" s="63"/>
      <c r="H25" s="63"/>
      <c r="I25" s="63"/>
      <c r="J25" s="63"/>
      <c r="K25" s="63"/>
      <c r="L25" s="63"/>
      <c r="M25" s="63"/>
      <c r="N25" s="63"/>
      <c r="O25" s="63"/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63"/>
      <c r="AA25" s="63"/>
    </row>
    <row r="26" spans="1:27" x14ac:dyDescent="0.25">
      <c r="A26" s="63"/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</row>
    <row r="27" spans="1:27" x14ac:dyDescent="0.25">
      <c r="A27" s="63"/>
      <c r="B27" s="63"/>
      <c r="C27" s="63"/>
      <c r="D27" s="63"/>
      <c r="E27" s="63"/>
      <c r="F27" s="63"/>
      <c r="G27" s="63"/>
      <c r="H27" s="63"/>
      <c r="I27" s="63"/>
      <c r="J27" s="63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"/>
    </row>
    <row r="28" spans="1:27" x14ac:dyDescent="0.25">
      <c r="A28" s="63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</row>
    <row r="29" spans="1:27" x14ac:dyDescent="0.25">
      <c r="A29" s="63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</row>
    <row r="30" spans="1:27" x14ac:dyDescent="0.25">
      <c r="A30" s="63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</row>
    <row r="31" spans="1:27" x14ac:dyDescent="0.25">
      <c r="A31" s="63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</row>
    <row r="32" spans="1:27" x14ac:dyDescent="0.25">
      <c r="A32" s="63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</row>
    <row r="33" spans="1:27" x14ac:dyDescent="0.25">
      <c r="A33" s="63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</row>
    <row r="34" spans="1:27" x14ac:dyDescent="0.25">
      <c r="A34" s="63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</row>
    <row r="35" spans="1:27" x14ac:dyDescent="0.25">
      <c r="A35" s="63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</row>
    <row r="36" spans="1:27" x14ac:dyDescent="0.25">
      <c r="A36" s="63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</row>
    <row r="37" spans="1:27" x14ac:dyDescent="0.25">
      <c r="A37" s="63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</row>
    <row r="38" spans="1:27" x14ac:dyDescent="0.25">
      <c r="A38" s="63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</row>
    <row r="39" spans="1:27" x14ac:dyDescent="0.25">
      <c r="A39" s="63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</row>
    <row r="40" spans="1:27" x14ac:dyDescent="0.25">
      <c r="A40" s="63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</row>
    <row r="41" spans="1:27" x14ac:dyDescent="0.25">
      <c r="A41" s="63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</row>
    <row r="42" spans="1:27" x14ac:dyDescent="0.25">
      <c r="A42" s="63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</row>
    <row r="43" spans="1:27" x14ac:dyDescent="0.25">
      <c r="A43" s="63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Feuil1</vt:lpstr>
      <vt:lpstr>Feuil2</vt:lpstr>
      <vt:lpstr>Longueur</vt:lpstr>
      <vt:lpstr>Surface</vt:lpstr>
      <vt:lpstr>Masse</vt:lpstr>
      <vt:lpstr>Force</vt:lpstr>
      <vt:lpstr>Couple</vt:lpstr>
      <vt:lpstr>Pression</vt:lpstr>
      <vt:lpstr>Energie Travail</vt:lpstr>
      <vt:lpstr>Température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Microsoft</cp:lastModifiedBy>
  <dcterms:created xsi:type="dcterms:W3CDTF">2019-01-19T11:43:28Z</dcterms:created>
  <dcterms:modified xsi:type="dcterms:W3CDTF">2019-01-20T10:17:12Z</dcterms:modified>
</cp:coreProperties>
</file>