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Pierre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E7" i="1"/>
  <c r="E5" i="1" l="1"/>
  <c r="E6" i="1"/>
  <c r="H5" i="1"/>
  <c r="H6" i="1"/>
  <c r="F5" i="1"/>
  <c r="F6" i="1"/>
  <c r="G5" i="1"/>
  <c r="G6" i="1"/>
  <c r="I5" i="1"/>
  <c r="I6" i="1"/>
  <c r="H12" i="1"/>
</calcChain>
</file>

<file path=xl/sharedStrings.xml><?xml version="1.0" encoding="utf-8"?>
<sst xmlns="http://schemas.openxmlformats.org/spreadsheetml/2006/main" count="7" uniqueCount="7">
  <si>
    <t>Pourcentage brut</t>
  </si>
  <si>
    <t>en %</t>
  </si>
  <si>
    <t>Semaines</t>
  </si>
  <si>
    <t>Seuil de défaut</t>
  </si>
  <si>
    <t>Seuil  de défaut</t>
  </si>
  <si>
    <t>Inférieur au seuil de défaut</t>
  </si>
  <si>
    <t>Supérieur ou égal au seuil de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</si>
</sst>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d'erreur</a:t>
            </a:r>
            <a:r>
              <a:rPr lang="fr-FR" baseline="0"/>
              <a:t> sur les rejets</a:t>
            </a:r>
            <a:endParaRPr lang="fr-FR"/>
          </a:p>
        </c:rich>
      </c:tx>
      <c:layout>
        <c:manualLayout>
          <c:xMode val="edge"/>
          <c:yMode val="edge"/>
          <c:x val="0.3319216585268614"/>
          <c:y val="4.62964004499437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247594050743659E-2"/>
          <c:y val="0.15782407407407409"/>
          <c:w val="0.90286351706036749"/>
          <c:h val="0.54380322251385238"/>
        </c:manualLayout>
      </c:layout>
      <c:barChart>
        <c:barDir val="col"/>
        <c:grouping val="clustered"/>
        <c:varyColors val="0"/>
        <c:ser>
          <c:idx val="3"/>
          <c:order val="1"/>
          <c:tx>
            <c:strRef>
              <c:f>Feuil1!$D$6</c:f>
              <c:strCache>
                <c:ptCount val="1"/>
                <c:pt idx="0">
                  <c:v>Supérieur ou égal au seuil de défaut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Feuil1!$E$6:$I$6</c:f>
              <c:numCache>
                <c:formatCode>General</c:formatCode>
                <c:ptCount val="5"/>
                <c:pt idx="0">
                  <c:v>#N/A</c:v>
                </c:pt>
                <c:pt idx="1">
                  <c:v>5</c:v>
                </c:pt>
                <c:pt idx="2">
                  <c:v>#N/A</c:v>
                </c:pt>
                <c:pt idx="3">
                  <c:v>4</c:v>
                </c:pt>
                <c:pt idx="4">
                  <c:v>#N/A</c:v>
                </c:pt>
              </c:numCache>
            </c:numRef>
          </c:val>
        </c:ser>
        <c:ser>
          <c:idx val="4"/>
          <c:order val="2"/>
          <c:tx>
            <c:strRef>
              <c:f>Feuil1!$D$5</c:f>
              <c:strCache>
                <c:ptCount val="1"/>
                <c:pt idx="0">
                  <c:v>Inférieur au seuil de défaut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Feuil1!$E$5:$I$5</c:f>
              <c:numCache>
                <c:formatCode>General</c:formatCode>
                <c:ptCount val="5"/>
                <c:pt idx="0">
                  <c:v>1</c:v>
                </c:pt>
                <c:pt idx="1">
                  <c:v>#N/A</c:v>
                </c:pt>
                <c:pt idx="2">
                  <c:v>2</c:v>
                </c:pt>
                <c:pt idx="3">
                  <c:v>#N/A</c:v>
                </c:pt>
                <c:pt idx="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0954496"/>
        <c:axId val="200955616"/>
        <c:extLst/>
      </c:barChart>
      <c:lineChart>
        <c:grouping val="standard"/>
        <c:varyColors val="0"/>
        <c:ser>
          <c:idx val="2"/>
          <c:order val="0"/>
          <c:tx>
            <c:strRef>
              <c:f>Feuil1!$D$7</c:f>
              <c:strCache>
                <c:ptCount val="1"/>
                <c:pt idx="0">
                  <c:v>Seuil  de défaut</c:v>
                </c:pt>
              </c:strCache>
            </c:strRef>
          </c:tx>
          <c:spPr>
            <a:ln w="28575" cap="rnd">
              <a:gradFill>
                <a:gsLst>
                  <a:gs pos="44000">
                    <a:srgbClr val="FFC000"/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ysDot"/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gradFill>
                  <a:gsLst>
                    <a:gs pos="59000">
                      <a:srgbClr val="FFC000"/>
                    </a:gs>
                    <a:gs pos="74000">
                      <a:schemeClr val="accent1">
                        <a:lumMod val="45000"/>
                        <a:lumOff val="55000"/>
                      </a:schemeClr>
                    </a:gs>
                    <a:gs pos="83000">
                      <a:schemeClr val="accent1">
                        <a:lumMod val="45000"/>
                        <a:lumOff val="55000"/>
                      </a:schemeClr>
                    </a:gs>
                    <a:gs pos="100000">
                      <a:schemeClr val="accent1">
                        <a:lumMod val="30000"/>
                        <a:lumOff val="70000"/>
                      </a:schemeClr>
                    </a:gs>
                  </a:gsLst>
                  <a:lin ang="5400000" scaled="1"/>
                </a:gradFill>
                <a:prstDash val="sysDot"/>
                <a:round/>
              </a:ln>
              <a:effectLst/>
            </c:spPr>
          </c:dPt>
          <c:dLbls>
            <c:dLbl>
              <c:idx val="0"/>
              <c:layout/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Feuil1!$E$3:$I$3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Feuil1!$E$7:$I$7</c:f>
              <c:numCache>
                <c:formatCode>General</c:formatCode>
                <c:ptCount val="5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54496"/>
        <c:axId val="200955616"/>
      </c:lineChart>
      <c:catAx>
        <c:axId val="20095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955616"/>
        <c:crosses val="autoZero"/>
        <c:auto val="1"/>
        <c:lblAlgn val="ctr"/>
        <c:lblOffset val="100"/>
        <c:noMultiLvlLbl val="0"/>
      </c:catAx>
      <c:valAx>
        <c:axId val="20095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954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9</xdr:row>
      <xdr:rowOff>28575</xdr:rowOff>
    </xdr:from>
    <xdr:to>
      <xdr:col>9</xdr:col>
      <xdr:colOff>57150</xdr:colOff>
      <xdr:row>25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L13" sqref="L13"/>
    </sheetView>
  </sheetViews>
  <sheetFormatPr baseColWidth="10" defaultRowHeight="15" x14ac:dyDescent="0.25"/>
  <cols>
    <col min="1" max="1" width="23.28515625" customWidth="1"/>
    <col min="2" max="2" width="9.85546875" customWidth="1"/>
    <col min="3" max="3" width="7.28515625" customWidth="1"/>
    <col min="4" max="4" width="32.5703125" customWidth="1"/>
    <col min="5" max="9" width="11.42578125" style="1"/>
  </cols>
  <sheetData>
    <row r="1" spans="1:9" s="2" customFormat="1" ht="26.25" customHeight="1" x14ac:dyDescent="0.25">
      <c r="A1" s="3" t="s">
        <v>3</v>
      </c>
      <c r="B1" s="5">
        <v>4</v>
      </c>
      <c r="C1" s="6" t="s">
        <v>1</v>
      </c>
      <c r="E1" s="4"/>
      <c r="F1" s="4"/>
      <c r="G1" s="4"/>
      <c r="H1" s="4"/>
      <c r="I1" s="4"/>
    </row>
    <row r="2" spans="1:9" ht="15.75" thickBot="1" x14ac:dyDescent="0.3"/>
    <row r="3" spans="1:9" s="2" customFormat="1" ht="20.100000000000001" customHeight="1" thickBot="1" x14ac:dyDescent="0.3">
      <c r="D3" s="20" t="s">
        <v>2</v>
      </c>
      <c r="E3" s="16">
        <v>1</v>
      </c>
      <c r="F3" s="10">
        <v>2</v>
      </c>
      <c r="G3" s="10">
        <v>3</v>
      </c>
      <c r="H3" s="10">
        <v>4</v>
      </c>
      <c r="I3" s="11">
        <v>5</v>
      </c>
    </row>
    <row r="4" spans="1:9" s="2" customFormat="1" ht="20.100000000000001" customHeight="1" x14ac:dyDescent="0.25">
      <c r="D4" s="21" t="s">
        <v>0</v>
      </c>
      <c r="E4" s="17">
        <v>1</v>
      </c>
      <c r="F4" s="8">
        <v>5</v>
      </c>
      <c r="G4" s="8">
        <v>2</v>
      </c>
      <c r="H4" s="8">
        <v>4</v>
      </c>
      <c r="I4" s="12">
        <v>3</v>
      </c>
    </row>
    <row r="5" spans="1:9" s="2" customFormat="1" ht="20.100000000000001" customHeight="1" x14ac:dyDescent="0.25">
      <c r="D5" s="22" t="s">
        <v>5</v>
      </c>
      <c r="E5" s="18">
        <f>IF(E4&lt;E7,E4,NA())</f>
        <v>1</v>
      </c>
      <c r="F5" s="9" t="e">
        <f t="shared" ref="F5:I5" si="0">IF(F4&lt;F7,F4,NA())</f>
        <v>#N/A</v>
      </c>
      <c r="G5" s="9">
        <f t="shared" si="0"/>
        <v>2</v>
      </c>
      <c r="H5" s="9" t="e">
        <f t="shared" si="0"/>
        <v>#N/A</v>
      </c>
      <c r="I5" s="13">
        <f t="shared" si="0"/>
        <v>3</v>
      </c>
    </row>
    <row r="6" spans="1:9" s="2" customFormat="1" ht="20.100000000000001" customHeight="1" x14ac:dyDescent="0.25">
      <c r="D6" s="22" t="s">
        <v>6</v>
      </c>
      <c r="E6" s="18" t="e">
        <f>IF(E4&gt;=E7,E4,NA())</f>
        <v>#N/A</v>
      </c>
      <c r="F6" s="9">
        <f t="shared" ref="F6:I6" si="1">IF(F4&gt;=F7,F4,NA())</f>
        <v>5</v>
      </c>
      <c r="G6" s="9" t="e">
        <f t="shared" si="1"/>
        <v>#N/A</v>
      </c>
      <c r="H6" s="9">
        <f t="shared" si="1"/>
        <v>4</v>
      </c>
      <c r="I6" s="13" t="e">
        <f t="shared" si="1"/>
        <v>#N/A</v>
      </c>
    </row>
    <row r="7" spans="1:9" s="2" customFormat="1" ht="20.100000000000001" customHeight="1" thickBot="1" x14ac:dyDescent="0.3">
      <c r="D7" s="23" t="s">
        <v>4</v>
      </c>
      <c r="E7" s="19">
        <f>$B$1</f>
        <v>4</v>
      </c>
      <c r="F7" s="14">
        <f t="shared" ref="F7:I7" si="2">$B$1</f>
        <v>4</v>
      </c>
      <c r="G7" s="14">
        <f t="shared" si="2"/>
        <v>4</v>
      </c>
      <c r="H7" s="14">
        <f t="shared" si="2"/>
        <v>4</v>
      </c>
      <c r="I7" s="15">
        <f t="shared" si="2"/>
        <v>4</v>
      </c>
    </row>
    <row r="12" spans="1:9" ht="15.75" thickBot="1" x14ac:dyDescent="0.3">
      <c r="H12" s="7">
        <f>IF(H9&lt;=$E$7,H9,NA())</f>
        <v>0</v>
      </c>
    </row>
    <row r="13" spans="1:9" ht="15.75" thickTop="1" x14ac:dyDescent="0.25"/>
  </sheetData>
  <conditionalFormatting sqref="E3:I3 E5:I7">
    <cfRule type="expression" dxfId="17" priority="12">
      <formula>E$4&lt;=$B$1</formula>
    </cfRule>
    <cfRule type="expression" dxfId="16" priority="13">
      <formula>E$4&gt;$B$1</formula>
    </cfRule>
  </conditionalFormatting>
  <conditionalFormatting sqref="H12">
    <cfRule type="expression" dxfId="15" priority="5">
      <formula>H$4&lt;=$B$1</formula>
    </cfRule>
    <cfRule type="expression" dxfId="14" priority="6">
      <formula>H$4&gt;$B$1</formula>
    </cfRule>
  </conditionalFormatting>
  <conditionalFormatting sqref="E4:I4">
    <cfRule type="expression" dxfId="5" priority="1">
      <formula>E$4&lt;=$B$1</formula>
    </cfRule>
    <cfRule type="expression" dxfId="4" priority="2">
      <formula>E$4&gt;$B$1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cp:lastPrinted>2024-02-23T12:22:24Z</cp:lastPrinted>
  <dcterms:created xsi:type="dcterms:W3CDTF">2024-02-23T09:02:54Z</dcterms:created>
  <dcterms:modified xsi:type="dcterms:W3CDTF">2024-02-23T15:00:52Z</dcterms:modified>
</cp:coreProperties>
</file>