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426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e/Desktop/Formules et Autres/Fichiers pour Forums/"/>
    </mc:Choice>
  </mc:AlternateContent>
  <bookViews>
    <workbookView xWindow="40" yWindow="580" windowWidth="33380" windowHeight="16640" tabRatio="877" activeTab="1"/>
  </bookViews>
  <sheets>
    <sheet name="BDD" sheetId="4" r:id="rId1"/>
    <sheet name="Produits" sheetId="2" r:id="rId2"/>
    <sheet name="Feuil1" sheetId="5" r:id="rId3"/>
  </sheets>
  <definedNames>
    <definedName name="_xlnm._FilterDatabase" localSheetId="0" hidden="1">BDD!$A$1:$A$1174</definedName>
    <definedName name="_xlnm._FilterDatabase" localSheetId="1" hidden="1">Produits!$A$1:$A$1297</definedName>
    <definedName name="Catégories2">OFFSET(BDD!#REF!,1,0,COUNTA(BDD!#REF!)-1,1)</definedName>
    <definedName name="_xlnm.Criteria" localSheetId="0">BDD!$M$1:$M$2</definedName>
    <definedName name="_xlnm.Extract" localSheetId="0">BDD!$X$1</definedName>
    <definedName name="Familles">BDD!$A$1:$A$1174</definedName>
    <definedName name="flec">Produits!$C$3:$C$1297</definedName>
    <definedName name="_xlnm.Print_Titles" localSheetId="1">Produits!$1:$1</definedName>
    <definedName name="pcttcf">OFFSET(BDD!#REF!,1,,COUNTA(BDD!#REF!:BDD!#REF!)-1)</definedName>
    <definedName name="Produits">OFFSET(BDD!#REF!,1,,COUNTA(BDD!#REF!:BDD!#REF!)-1)</definedName>
    <definedName name="pvttchf">OFFSET(BDD!#REF!,1,,COUNTA(BDD!#REF!:BDD!#REF!))</definedName>
    <definedName name="qteec">Produits!$D$3:$D$1297</definedName>
    <definedName name="rechec">OFFSET(BDD!$C$1,1,,COUNTA(BDD!$C$1:BDD!#REF!)-1)</definedName>
    <definedName name="varieté1">OFFSET(BDD!$N$1,1,0,COUNTA(BDD!$N$1:$N$468)-1,1)</definedName>
    <definedName name="varieté2">OFFSET(BDD!$O$1,1,0,COUNTA(BDD!$O$1:$O$500)-1,1)</definedName>
    <definedName name="Varieté3">OFFSET(BDD!$P$1,1,0,COUNTA(BDD!$P$1:$P$500)-1,1)</definedName>
    <definedName name="varieté4">OFFSET(BDD!$Q$1,1,0,COUNTA(BDD!$Q$1:$Q$500)-1,1)</definedName>
    <definedName name="varieté5">OFFSET(BDD!$R$1,1,0,COUNTA(BDD!$R$1:$R$500)-1,1)</definedName>
    <definedName name="variété6">OFFSET(BDD!$S$1,1,0,COUNTA(BDD!$S$1:$S$500)-1,1)</definedName>
    <definedName name="variétés">BDD!$B$2:$B$1174</definedName>
    <definedName name="variétés7">OFFSET(BDD!$T$1,1,0,COUNTA(BDD!$T$1:$T$500)-1,1)</definedName>
    <definedName name="_xlnm.Print_Area" localSheetId="1">Produits!$B$1:$D$1292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297" i="2" l="1"/>
  <c r="A1296" i="2"/>
  <c r="A1295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6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2" i="2"/>
  <c r="A3" i="2"/>
  <c r="B1290" i="2"/>
  <c r="B1289" i="2"/>
  <c r="B1288" i="2"/>
  <c r="B1287" i="2"/>
  <c r="B1286" i="2"/>
  <c r="B1285" i="2"/>
  <c r="B1284" i="2"/>
  <c r="B1266" i="2"/>
  <c r="B1265" i="2"/>
  <c r="B1264" i="2"/>
  <c r="B1263" i="2"/>
  <c r="B1262" i="2"/>
  <c r="B1261" i="2"/>
  <c r="B1260" i="2"/>
  <c r="B1242" i="2"/>
  <c r="B1241" i="2"/>
  <c r="B1240" i="2"/>
  <c r="B1239" i="2"/>
  <c r="B1238" i="2"/>
  <c r="B1237" i="2"/>
  <c r="B1236" i="2"/>
  <c r="B1218" i="2"/>
  <c r="B1217" i="2"/>
  <c r="B1216" i="2"/>
  <c r="B1215" i="2"/>
  <c r="B1214" i="2"/>
  <c r="B1213" i="2"/>
  <c r="B1212" i="2"/>
  <c r="B1194" i="2"/>
  <c r="B1193" i="2"/>
  <c r="B1192" i="2"/>
  <c r="B1191" i="2"/>
  <c r="B1190" i="2"/>
  <c r="B1189" i="2"/>
  <c r="B1188" i="2"/>
  <c r="B1170" i="2"/>
  <c r="B1169" i="2"/>
  <c r="B1168" i="2"/>
  <c r="B1167" i="2"/>
  <c r="B1166" i="2"/>
  <c r="B1165" i="2"/>
  <c r="B1164" i="2"/>
  <c r="B1146" i="2"/>
  <c r="B1145" i="2"/>
  <c r="B1144" i="2"/>
  <c r="B1143" i="2"/>
  <c r="B1142" i="2"/>
  <c r="B1141" i="2"/>
  <c r="B1140" i="2"/>
  <c r="B1122" i="2"/>
  <c r="B1121" i="2"/>
  <c r="B1120" i="2"/>
  <c r="B1119" i="2"/>
  <c r="B1118" i="2"/>
  <c r="B1117" i="2"/>
  <c r="B1116" i="2"/>
  <c r="B1098" i="2"/>
  <c r="B1097" i="2"/>
  <c r="B1096" i="2"/>
  <c r="B1095" i="2"/>
  <c r="B1094" i="2"/>
  <c r="B1093" i="2"/>
  <c r="B1092" i="2"/>
  <c r="B1074" i="2"/>
  <c r="B1073" i="2"/>
  <c r="B1072" i="2"/>
  <c r="B1071" i="2"/>
  <c r="B1070" i="2"/>
  <c r="B1069" i="2"/>
  <c r="B1068" i="2"/>
  <c r="B1050" i="2"/>
  <c r="B1049" i="2"/>
  <c r="B1048" i="2"/>
  <c r="B1047" i="2"/>
  <c r="B1046" i="2"/>
  <c r="B1045" i="2"/>
  <c r="B1044" i="2"/>
  <c r="B1026" i="2"/>
  <c r="B1025" i="2"/>
  <c r="B1024" i="2"/>
  <c r="B1023" i="2"/>
  <c r="B1022" i="2"/>
  <c r="B1021" i="2"/>
  <c r="B1020" i="2"/>
  <c r="B1002" i="2"/>
  <c r="B1001" i="2"/>
  <c r="B1000" i="2"/>
  <c r="B999" i="2"/>
  <c r="B998" i="2"/>
  <c r="B997" i="2"/>
  <c r="B996" i="2"/>
  <c r="B978" i="2"/>
  <c r="B977" i="2"/>
  <c r="B976" i="2"/>
  <c r="B975" i="2"/>
  <c r="B974" i="2"/>
  <c r="B973" i="2"/>
  <c r="B972" i="2"/>
  <c r="B954" i="2"/>
  <c r="B953" i="2"/>
  <c r="B952" i="2"/>
  <c r="B951" i="2"/>
  <c r="B950" i="2"/>
  <c r="B949" i="2"/>
  <c r="B948" i="2"/>
  <c r="B930" i="2"/>
  <c r="B929" i="2"/>
  <c r="B928" i="2"/>
  <c r="B927" i="2"/>
  <c r="B926" i="2"/>
  <c r="B925" i="2"/>
  <c r="B924" i="2"/>
  <c r="B906" i="2"/>
  <c r="B905" i="2"/>
  <c r="B904" i="2"/>
  <c r="B903" i="2"/>
  <c r="B902" i="2"/>
  <c r="B901" i="2"/>
  <c r="B900" i="2"/>
  <c r="B882" i="2"/>
  <c r="B881" i="2"/>
  <c r="B880" i="2"/>
  <c r="B879" i="2"/>
  <c r="B878" i="2"/>
  <c r="B877" i="2"/>
  <c r="B876" i="2"/>
  <c r="B858" i="2"/>
  <c r="B857" i="2"/>
  <c r="B856" i="2"/>
  <c r="B855" i="2"/>
  <c r="B854" i="2"/>
  <c r="B853" i="2"/>
  <c r="B852" i="2"/>
  <c r="B834" i="2"/>
  <c r="B833" i="2"/>
  <c r="B832" i="2"/>
  <c r="B831" i="2"/>
  <c r="B830" i="2"/>
  <c r="B829" i="2"/>
  <c r="B828" i="2"/>
  <c r="B810" i="2"/>
  <c r="B809" i="2"/>
  <c r="B808" i="2"/>
  <c r="B807" i="2"/>
  <c r="B806" i="2"/>
  <c r="B805" i="2"/>
  <c r="B804" i="2"/>
  <c r="B786" i="2"/>
  <c r="B785" i="2"/>
  <c r="B784" i="2"/>
  <c r="B783" i="2"/>
  <c r="B782" i="2"/>
  <c r="B781" i="2"/>
  <c r="B780" i="2"/>
  <c r="B762" i="2"/>
  <c r="B761" i="2"/>
  <c r="B760" i="2"/>
  <c r="B759" i="2"/>
  <c r="B758" i="2"/>
  <c r="B757" i="2"/>
  <c r="B756" i="2"/>
  <c r="B738" i="2"/>
  <c r="B737" i="2"/>
  <c r="B736" i="2"/>
  <c r="B735" i="2"/>
  <c r="B734" i="2"/>
  <c r="B733" i="2"/>
  <c r="B732" i="2"/>
  <c r="B714" i="2"/>
  <c r="B713" i="2"/>
  <c r="B712" i="2"/>
  <c r="B711" i="2"/>
  <c r="B710" i="2"/>
  <c r="B709" i="2"/>
  <c r="B708" i="2"/>
  <c r="B690" i="2"/>
  <c r="B689" i="2"/>
  <c r="B688" i="2"/>
  <c r="B687" i="2"/>
  <c r="B686" i="2"/>
  <c r="B685" i="2"/>
  <c r="B684" i="2"/>
  <c r="B666" i="2"/>
  <c r="B665" i="2"/>
  <c r="B664" i="2"/>
  <c r="B663" i="2"/>
  <c r="B662" i="2"/>
  <c r="B661" i="2"/>
  <c r="B660" i="2"/>
  <c r="B642" i="2"/>
  <c r="B641" i="2"/>
  <c r="B640" i="2"/>
  <c r="B639" i="2"/>
  <c r="B638" i="2"/>
  <c r="B637" i="2"/>
  <c r="B636" i="2"/>
  <c r="B618" i="2"/>
  <c r="B617" i="2"/>
  <c r="B616" i="2"/>
  <c r="B615" i="2"/>
  <c r="B614" i="2"/>
  <c r="B613" i="2"/>
  <c r="B612" i="2"/>
  <c r="B594" i="2"/>
  <c r="B593" i="2"/>
  <c r="B592" i="2"/>
  <c r="B591" i="2"/>
  <c r="B590" i="2"/>
  <c r="B589" i="2"/>
  <c r="B588" i="2"/>
  <c r="B570" i="2"/>
  <c r="B569" i="2"/>
  <c r="B568" i="2"/>
  <c r="B567" i="2"/>
  <c r="B566" i="2"/>
  <c r="B565" i="2"/>
  <c r="B564" i="2"/>
  <c r="B546" i="2"/>
  <c r="B545" i="2"/>
  <c r="B544" i="2"/>
  <c r="B543" i="2"/>
  <c r="B542" i="2"/>
  <c r="B541" i="2"/>
  <c r="B540" i="2"/>
  <c r="B522" i="2"/>
  <c r="B521" i="2"/>
  <c r="B520" i="2"/>
  <c r="B519" i="2"/>
  <c r="B518" i="2"/>
  <c r="B517" i="2"/>
  <c r="B516" i="2"/>
  <c r="B498" i="2"/>
  <c r="B497" i="2"/>
  <c r="B496" i="2"/>
  <c r="B495" i="2"/>
  <c r="B494" i="2"/>
  <c r="B493" i="2"/>
  <c r="B492" i="2"/>
  <c r="B474" i="2"/>
  <c r="B473" i="2"/>
  <c r="B472" i="2"/>
  <c r="B471" i="2"/>
  <c r="B470" i="2"/>
  <c r="B469" i="2"/>
  <c r="B468" i="2"/>
  <c r="B450" i="2"/>
  <c r="B449" i="2"/>
  <c r="B448" i="2"/>
  <c r="B447" i="2"/>
  <c r="B446" i="2"/>
  <c r="B445" i="2"/>
  <c r="B444" i="2"/>
  <c r="B426" i="2"/>
  <c r="B425" i="2"/>
  <c r="B424" i="2"/>
  <c r="B423" i="2"/>
  <c r="B422" i="2"/>
  <c r="B421" i="2"/>
  <c r="B420" i="2"/>
  <c r="B402" i="2"/>
  <c r="B401" i="2"/>
  <c r="B400" i="2"/>
  <c r="B399" i="2"/>
  <c r="B398" i="2"/>
  <c r="B397" i="2"/>
  <c r="B396" i="2"/>
  <c r="B378" i="2"/>
  <c r="B377" i="2"/>
  <c r="B376" i="2"/>
  <c r="B375" i="2"/>
  <c r="B374" i="2"/>
  <c r="B373" i="2"/>
  <c r="B372" i="2"/>
  <c r="B354" i="2"/>
  <c r="B353" i="2"/>
  <c r="B352" i="2"/>
  <c r="B351" i="2"/>
  <c r="B350" i="2"/>
  <c r="B349" i="2"/>
  <c r="B348" i="2"/>
  <c r="B330" i="2"/>
  <c r="B329" i="2"/>
  <c r="B328" i="2"/>
  <c r="B327" i="2"/>
  <c r="B326" i="2"/>
  <c r="B325" i="2"/>
  <c r="B324" i="2"/>
  <c r="B306" i="2"/>
  <c r="B305" i="2"/>
  <c r="B304" i="2"/>
  <c r="B303" i="2"/>
  <c r="B302" i="2"/>
  <c r="B301" i="2"/>
  <c r="B300" i="2"/>
  <c r="B282" i="2"/>
  <c r="B281" i="2"/>
  <c r="B280" i="2"/>
  <c r="B279" i="2"/>
  <c r="B278" i="2"/>
  <c r="B277" i="2"/>
  <c r="B276" i="2"/>
  <c r="B258" i="2"/>
  <c r="B257" i="2"/>
  <c r="B256" i="2"/>
  <c r="B255" i="2"/>
  <c r="B254" i="2"/>
  <c r="B253" i="2"/>
  <c r="B252" i="2"/>
  <c r="B234" i="2"/>
  <c r="B233" i="2"/>
  <c r="B232" i="2"/>
  <c r="B231" i="2"/>
  <c r="B230" i="2"/>
  <c r="B229" i="2"/>
  <c r="B228" i="2"/>
  <c r="B210" i="2"/>
  <c r="B209" i="2"/>
  <c r="B208" i="2"/>
  <c r="B207" i="2"/>
  <c r="B206" i="2"/>
  <c r="B205" i="2"/>
  <c r="B204" i="2"/>
  <c r="B186" i="2"/>
  <c r="B185" i="2"/>
  <c r="B184" i="2"/>
  <c r="B183" i="2"/>
  <c r="B182" i="2"/>
  <c r="B181" i="2"/>
  <c r="B180" i="2"/>
  <c r="B162" i="2"/>
  <c r="B161" i="2"/>
  <c r="B160" i="2"/>
  <c r="B159" i="2"/>
  <c r="B158" i="2"/>
  <c r="B157" i="2"/>
  <c r="B156" i="2"/>
  <c r="B138" i="2"/>
  <c r="B137" i="2"/>
  <c r="B136" i="2"/>
  <c r="B135" i="2"/>
  <c r="B134" i="2"/>
  <c r="B133" i="2"/>
  <c r="B132" i="2"/>
  <c r="B114" i="2"/>
  <c r="B113" i="2"/>
  <c r="B112" i="2"/>
  <c r="B111" i="2"/>
  <c r="B110" i="2"/>
  <c r="B109" i="2"/>
  <c r="B108" i="2"/>
  <c r="B90" i="2"/>
  <c r="B89" i="2"/>
  <c r="B88" i="2"/>
  <c r="B87" i="2"/>
  <c r="B86" i="2"/>
  <c r="B85" i="2"/>
  <c r="B84" i="2"/>
  <c r="B66" i="2"/>
  <c r="B65" i="2"/>
  <c r="B64" i="2"/>
  <c r="B63" i="2"/>
  <c r="B62" i="2"/>
  <c r="B61" i="2"/>
  <c r="B60" i="2"/>
  <c r="B42" i="2"/>
  <c r="B41" i="2"/>
  <c r="B40" i="2"/>
  <c r="B39" i="2"/>
  <c r="B38" i="2"/>
  <c r="B37" i="2"/>
  <c r="B36" i="2"/>
  <c r="B18" i="2"/>
  <c r="B17" i="2"/>
  <c r="B16" i="2"/>
  <c r="B15" i="2"/>
  <c r="B14" i="2"/>
  <c r="B13" i="2"/>
  <c r="B12" i="2"/>
  <c r="C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624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J170" i="4"/>
  <c r="H170" i="4"/>
  <c r="K170" i="4"/>
  <c r="K174" i="4"/>
  <c r="K177" i="4"/>
  <c r="K180" i="4"/>
  <c r="K184" i="4"/>
  <c r="K191" i="4"/>
  <c r="K194" i="4"/>
  <c r="K198" i="4"/>
  <c r="K202" i="4"/>
  <c r="K206" i="4"/>
  <c r="K213" i="4"/>
  <c r="K214" i="4"/>
  <c r="K219" i="4"/>
  <c r="K223" i="4"/>
  <c r="K226" i="4"/>
  <c r="K237" i="4"/>
  <c r="K238" i="4"/>
  <c r="K241" i="4"/>
  <c r="K247" i="4"/>
  <c r="K248" i="4"/>
  <c r="K252" i="4"/>
  <c r="K256" i="4"/>
  <c r="K260" i="4"/>
  <c r="K261" i="4"/>
  <c r="K263" i="4"/>
  <c r="K270" i="4"/>
  <c r="K277" i="4"/>
  <c r="K281" i="4"/>
  <c r="K290" i="4"/>
  <c r="K299" i="4"/>
  <c r="K303" i="4"/>
  <c r="K310" i="4"/>
  <c r="K311" i="4"/>
  <c r="K318" i="4"/>
  <c r="K322" i="4"/>
  <c r="K326" i="4"/>
  <c r="K332" i="4"/>
  <c r="K342" i="4"/>
  <c r="K354" i="4"/>
  <c r="K358" i="4"/>
  <c r="K359" i="4"/>
  <c r="K360" i="4"/>
  <c r="K365" i="4"/>
  <c r="K366" i="4"/>
  <c r="K381" i="4"/>
  <c r="K385" i="4"/>
  <c r="K390" i="4"/>
  <c r="K391" i="4"/>
  <c r="K397" i="4"/>
  <c r="K403" i="4"/>
  <c r="K409" i="4"/>
  <c r="K421" i="4"/>
  <c r="K432" i="4"/>
  <c r="K440" i="4"/>
  <c r="K441" i="4"/>
  <c r="K446" i="4"/>
  <c r="K447" i="4"/>
  <c r="K454" i="4"/>
  <c r="K460" i="4"/>
  <c r="K464" i="4"/>
  <c r="J174" i="4"/>
  <c r="J177" i="4"/>
  <c r="J180" i="4"/>
  <c r="J184" i="4"/>
  <c r="J191" i="4"/>
  <c r="J194" i="4"/>
  <c r="J198" i="4"/>
  <c r="J202" i="4"/>
  <c r="J206" i="4"/>
  <c r="J213" i="4"/>
  <c r="J214" i="4"/>
  <c r="J219" i="4"/>
  <c r="J223" i="4"/>
  <c r="J226" i="4"/>
  <c r="J237" i="4"/>
  <c r="J238" i="4"/>
  <c r="J241" i="4"/>
  <c r="J247" i="4"/>
  <c r="J248" i="4"/>
  <c r="J252" i="4"/>
  <c r="J256" i="4"/>
  <c r="J260" i="4"/>
  <c r="J261" i="4"/>
  <c r="J263" i="4"/>
  <c r="J270" i="4"/>
  <c r="J277" i="4"/>
  <c r="J281" i="4"/>
  <c r="J290" i="4"/>
  <c r="J299" i="4"/>
  <c r="J303" i="4"/>
  <c r="J310" i="4"/>
  <c r="J311" i="4"/>
  <c r="J318" i="4"/>
  <c r="J322" i="4"/>
  <c r="J326" i="4"/>
  <c r="J332" i="4"/>
  <c r="J342" i="4"/>
  <c r="J354" i="4"/>
  <c r="J358" i="4"/>
  <c r="J359" i="4"/>
  <c r="J360" i="4"/>
  <c r="J365" i="4"/>
  <c r="J366" i="4"/>
  <c r="J381" i="4"/>
  <c r="J385" i="4"/>
  <c r="J390" i="4"/>
  <c r="J391" i="4"/>
  <c r="J397" i="4"/>
  <c r="J403" i="4"/>
  <c r="J409" i="4"/>
  <c r="J421" i="4"/>
  <c r="J432" i="4"/>
  <c r="J440" i="4"/>
  <c r="J441" i="4"/>
  <c r="J446" i="4"/>
  <c r="J447" i="4"/>
  <c r="J454" i="4"/>
  <c r="J460" i="4"/>
  <c r="J464" i="4"/>
  <c r="J468" i="4"/>
  <c r="J469" i="4"/>
  <c r="J470" i="4"/>
  <c r="J471" i="4"/>
  <c r="J472" i="4"/>
  <c r="J473" i="4"/>
  <c r="J474" i="4"/>
  <c r="J475" i="4"/>
  <c r="J476" i="4"/>
  <c r="J477" i="4"/>
  <c r="J478" i="4"/>
  <c r="J479" i="4"/>
  <c r="J480" i="4"/>
  <c r="J481" i="4"/>
  <c r="J482" i="4"/>
  <c r="J483" i="4"/>
  <c r="J484" i="4"/>
  <c r="J485" i="4"/>
  <c r="J486" i="4"/>
  <c r="J487" i="4"/>
  <c r="J488" i="4"/>
  <c r="J489" i="4"/>
  <c r="J490" i="4"/>
  <c r="J491" i="4"/>
  <c r="J492" i="4"/>
  <c r="J493" i="4"/>
  <c r="J494" i="4"/>
  <c r="J495" i="4"/>
  <c r="J496" i="4"/>
  <c r="J497" i="4"/>
  <c r="J498" i="4"/>
  <c r="J499" i="4"/>
  <c r="J500" i="4"/>
  <c r="J501" i="4"/>
  <c r="J502" i="4"/>
  <c r="J503" i="4"/>
  <c r="J504" i="4"/>
  <c r="J505" i="4"/>
  <c r="J506" i="4"/>
  <c r="J507" i="4"/>
  <c r="J508" i="4"/>
  <c r="J509" i="4"/>
  <c r="J510" i="4"/>
  <c r="J511" i="4"/>
  <c r="J512" i="4"/>
  <c r="J513" i="4"/>
  <c r="J514" i="4"/>
  <c r="J515" i="4"/>
  <c r="J516" i="4"/>
  <c r="J517" i="4"/>
  <c r="J518" i="4"/>
  <c r="J519" i="4"/>
  <c r="J520" i="4"/>
  <c r="J521" i="4"/>
  <c r="J522" i="4"/>
  <c r="J523" i="4"/>
  <c r="J524" i="4"/>
  <c r="J525" i="4"/>
  <c r="J526" i="4"/>
  <c r="J527" i="4"/>
  <c r="J528" i="4"/>
  <c r="J529" i="4"/>
  <c r="J530" i="4"/>
  <c r="J531" i="4"/>
  <c r="J532" i="4"/>
  <c r="J533" i="4"/>
  <c r="J534" i="4"/>
  <c r="J535" i="4"/>
  <c r="J536" i="4"/>
  <c r="J537" i="4"/>
  <c r="J538" i="4"/>
  <c r="J539" i="4"/>
  <c r="J540" i="4"/>
  <c r="J541" i="4"/>
  <c r="J542" i="4"/>
  <c r="J543" i="4"/>
  <c r="J544" i="4"/>
  <c r="J545" i="4"/>
  <c r="J546" i="4"/>
  <c r="J547" i="4"/>
  <c r="J548" i="4"/>
  <c r="J549" i="4"/>
  <c r="J550" i="4"/>
  <c r="J551" i="4"/>
  <c r="J552" i="4"/>
  <c r="J553" i="4"/>
  <c r="J554" i="4"/>
  <c r="J555" i="4"/>
  <c r="J556" i="4"/>
  <c r="J557" i="4"/>
  <c r="J558" i="4"/>
  <c r="J559" i="4"/>
  <c r="J560" i="4"/>
  <c r="J561" i="4"/>
  <c r="J562" i="4"/>
  <c r="J563" i="4"/>
  <c r="J564" i="4"/>
  <c r="J565" i="4"/>
  <c r="J566" i="4"/>
  <c r="J567" i="4"/>
  <c r="J568" i="4"/>
  <c r="J569" i="4"/>
  <c r="J570" i="4"/>
  <c r="J571" i="4"/>
  <c r="J572" i="4"/>
  <c r="J573" i="4"/>
  <c r="J574" i="4"/>
  <c r="J575" i="4"/>
  <c r="J576" i="4"/>
  <c r="J577" i="4"/>
  <c r="J578" i="4"/>
  <c r="J579" i="4"/>
  <c r="J580" i="4"/>
  <c r="J581" i="4"/>
  <c r="J582" i="4"/>
  <c r="J583" i="4"/>
  <c r="J584" i="4"/>
  <c r="J585" i="4"/>
  <c r="J586" i="4"/>
  <c r="J587" i="4"/>
  <c r="J588" i="4"/>
  <c r="J589" i="4"/>
  <c r="J590" i="4"/>
  <c r="J591" i="4"/>
  <c r="J592" i="4"/>
  <c r="J593" i="4"/>
  <c r="J594" i="4"/>
  <c r="J595" i="4"/>
  <c r="J596" i="4"/>
  <c r="J597" i="4"/>
  <c r="J598" i="4"/>
  <c r="J599" i="4"/>
  <c r="J600" i="4"/>
  <c r="J601" i="4"/>
  <c r="J602" i="4"/>
  <c r="J603" i="4"/>
  <c r="J604" i="4"/>
  <c r="J605" i="4"/>
  <c r="J606" i="4"/>
  <c r="J607" i="4"/>
  <c r="J608" i="4"/>
  <c r="J609" i="4"/>
  <c r="J610" i="4"/>
  <c r="J611" i="4"/>
  <c r="J612" i="4"/>
  <c r="J613" i="4"/>
  <c r="J614" i="4"/>
  <c r="J615" i="4"/>
  <c r="J616" i="4"/>
  <c r="J617" i="4"/>
  <c r="J618" i="4"/>
  <c r="J619" i="4"/>
  <c r="J620" i="4"/>
  <c r="J621" i="4"/>
  <c r="J622" i="4"/>
  <c r="J623" i="4"/>
  <c r="J624" i="4"/>
  <c r="J625" i="4"/>
  <c r="J626" i="4"/>
  <c r="J627" i="4"/>
  <c r="J628" i="4"/>
  <c r="J629" i="4"/>
  <c r="J630" i="4"/>
  <c r="J631" i="4"/>
  <c r="J632" i="4"/>
  <c r="J633" i="4"/>
  <c r="J634" i="4"/>
  <c r="J635" i="4"/>
  <c r="J636" i="4"/>
  <c r="J637" i="4"/>
  <c r="J638" i="4"/>
  <c r="J639" i="4"/>
  <c r="J640" i="4"/>
  <c r="J641" i="4"/>
  <c r="J642" i="4"/>
  <c r="J643" i="4"/>
  <c r="J644" i="4"/>
  <c r="J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760" i="4"/>
  <c r="K761" i="4"/>
  <c r="K762" i="4"/>
  <c r="K763" i="4"/>
  <c r="K764" i="4"/>
  <c r="K765" i="4"/>
  <c r="K766" i="4"/>
  <c r="K767" i="4"/>
  <c r="K768" i="4"/>
  <c r="K769" i="4"/>
  <c r="K770" i="4"/>
  <c r="K771" i="4"/>
  <c r="K772" i="4"/>
  <c r="K773" i="4"/>
  <c r="K774" i="4"/>
  <c r="K775" i="4"/>
  <c r="K776" i="4"/>
  <c r="K777" i="4"/>
  <c r="K778" i="4"/>
  <c r="K779" i="4"/>
  <c r="K780" i="4"/>
  <c r="K781" i="4"/>
  <c r="K782" i="4"/>
  <c r="K783" i="4"/>
  <c r="K784" i="4"/>
  <c r="K785" i="4"/>
  <c r="K786" i="4"/>
  <c r="K787" i="4"/>
  <c r="K788" i="4"/>
  <c r="K789" i="4"/>
  <c r="K790" i="4"/>
  <c r="K791" i="4"/>
  <c r="K792" i="4"/>
  <c r="K793" i="4"/>
  <c r="K794" i="4"/>
  <c r="K795" i="4"/>
  <c r="K796" i="4"/>
  <c r="K797" i="4"/>
  <c r="K798" i="4"/>
  <c r="K799" i="4"/>
  <c r="K800" i="4"/>
  <c r="K801" i="4"/>
  <c r="K802" i="4"/>
  <c r="K803" i="4"/>
  <c r="K804" i="4"/>
  <c r="K805" i="4"/>
  <c r="K806" i="4"/>
  <c r="K807" i="4"/>
  <c r="K808" i="4"/>
  <c r="K809" i="4"/>
  <c r="K810" i="4"/>
  <c r="K811" i="4"/>
  <c r="K812" i="4"/>
  <c r="K813" i="4"/>
  <c r="K814" i="4"/>
  <c r="K815" i="4"/>
  <c r="K816" i="4"/>
  <c r="K817" i="4"/>
  <c r="K818" i="4"/>
  <c r="K819" i="4"/>
  <c r="K820" i="4"/>
  <c r="K821" i="4"/>
  <c r="K822" i="4"/>
  <c r="K823" i="4"/>
  <c r="K824" i="4"/>
  <c r="K825" i="4"/>
  <c r="K826" i="4"/>
  <c r="K827" i="4"/>
  <c r="K828" i="4"/>
  <c r="K829" i="4"/>
  <c r="K830" i="4"/>
  <c r="K831" i="4"/>
  <c r="K832" i="4"/>
  <c r="K833" i="4"/>
  <c r="K834" i="4"/>
  <c r="K835" i="4"/>
  <c r="K836" i="4"/>
  <c r="K837" i="4"/>
  <c r="K838" i="4"/>
  <c r="K839" i="4"/>
  <c r="K840" i="4"/>
  <c r="K841" i="4"/>
  <c r="K842" i="4"/>
  <c r="K843" i="4"/>
  <c r="K844" i="4"/>
  <c r="K845" i="4"/>
  <c r="K846" i="4"/>
  <c r="K847" i="4"/>
  <c r="K848" i="4"/>
  <c r="K849" i="4"/>
  <c r="K850" i="4"/>
  <c r="K851" i="4"/>
  <c r="K852" i="4"/>
  <c r="K853" i="4"/>
  <c r="K854" i="4"/>
  <c r="K855" i="4"/>
  <c r="K856" i="4"/>
  <c r="K857" i="4"/>
  <c r="K858" i="4"/>
  <c r="K859" i="4"/>
  <c r="K860" i="4"/>
  <c r="K861" i="4"/>
  <c r="K862" i="4"/>
  <c r="K863" i="4"/>
  <c r="K864" i="4"/>
  <c r="K865" i="4"/>
  <c r="K866" i="4"/>
  <c r="K867" i="4"/>
  <c r="K868" i="4"/>
  <c r="K869" i="4"/>
  <c r="K870" i="4"/>
  <c r="K871" i="4"/>
  <c r="K872" i="4"/>
  <c r="K873" i="4"/>
  <c r="K874" i="4"/>
  <c r="K875" i="4"/>
  <c r="K876" i="4"/>
  <c r="K877" i="4"/>
  <c r="K878" i="4"/>
  <c r="K879" i="4"/>
  <c r="K880" i="4"/>
  <c r="K881" i="4"/>
  <c r="K882" i="4"/>
  <c r="K883" i="4"/>
  <c r="K884" i="4"/>
  <c r="K885" i="4"/>
  <c r="K886" i="4"/>
  <c r="K887" i="4"/>
  <c r="K888" i="4"/>
  <c r="K889" i="4"/>
  <c r="K890" i="4"/>
  <c r="K891" i="4"/>
  <c r="K892" i="4"/>
  <c r="K893" i="4"/>
  <c r="K894" i="4"/>
  <c r="K895" i="4"/>
  <c r="K896" i="4"/>
  <c r="K897" i="4"/>
  <c r="K898" i="4"/>
  <c r="K899" i="4"/>
  <c r="K900" i="4"/>
  <c r="K901" i="4"/>
  <c r="K902" i="4"/>
  <c r="K903" i="4"/>
  <c r="K904" i="4"/>
  <c r="K905" i="4"/>
  <c r="K906" i="4"/>
  <c r="K907" i="4"/>
  <c r="K908" i="4"/>
  <c r="K909" i="4"/>
  <c r="K910" i="4"/>
  <c r="K911" i="4"/>
  <c r="K912" i="4"/>
  <c r="K913" i="4"/>
  <c r="K914" i="4"/>
  <c r="K915" i="4"/>
  <c r="K916" i="4"/>
  <c r="K917" i="4"/>
  <c r="K918" i="4"/>
  <c r="K919" i="4"/>
  <c r="K920" i="4"/>
  <c r="K921" i="4"/>
  <c r="K922" i="4"/>
  <c r="K923" i="4"/>
  <c r="K924" i="4"/>
  <c r="K925" i="4"/>
  <c r="K926" i="4"/>
  <c r="K927" i="4"/>
  <c r="K928" i="4"/>
  <c r="K929" i="4"/>
  <c r="K930" i="4"/>
  <c r="K931" i="4"/>
  <c r="K932" i="4"/>
  <c r="K933" i="4"/>
  <c r="K934" i="4"/>
  <c r="K935" i="4"/>
  <c r="K936" i="4"/>
  <c r="K937" i="4"/>
  <c r="K938" i="4"/>
  <c r="K939" i="4"/>
  <c r="K940" i="4"/>
  <c r="K941" i="4"/>
  <c r="K942" i="4"/>
  <c r="K943" i="4"/>
  <c r="K944" i="4"/>
  <c r="K945" i="4"/>
  <c r="K946" i="4"/>
  <c r="K947" i="4"/>
  <c r="K948" i="4"/>
  <c r="K949" i="4"/>
  <c r="K950" i="4"/>
  <c r="K951" i="4"/>
  <c r="K952" i="4"/>
  <c r="K953" i="4"/>
  <c r="K954" i="4"/>
  <c r="K955" i="4"/>
  <c r="K956" i="4"/>
  <c r="K957" i="4"/>
  <c r="K958" i="4"/>
  <c r="K959" i="4"/>
  <c r="K960" i="4"/>
  <c r="K961" i="4"/>
  <c r="K962" i="4"/>
  <c r="K963" i="4"/>
  <c r="K964" i="4"/>
  <c r="K965" i="4"/>
  <c r="K966" i="4"/>
  <c r="K967" i="4"/>
  <c r="K968" i="4"/>
  <c r="K969" i="4"/>
  <c r="K970" i="4"/>
  <c r="K971" i="4"/>
  <c r="K972" i="4"/>
  <c r="K973" i="4"/>
  <c r="K974" i="4"/>
  <c r="K975" i="4"/>
  <c r="K976" i="4"/>
  <c r="K977" i="4"/>
  <c r="K978" i="4"/>
  <c r="K979" i="4"/>
  <c r="K980" i="4"/>
  <c r="K981" i="4"/>
  <c r="K982" i="4"/>
  <c r="K983" i="4"/>
  <c r="K984" i="4"/>
  <c r="K985" i="4"/>
  <c r="K986" i="4"/>
  <c r="K987" i="4"/>
  <c r="K988" i="4"/>
  <c r="K989" i="4"/>
  <c r="K990" i="4"/>
  <c r="K991" i="4"/>
  <c r="K992" i="4"/>
  <c r="K993" i="4"/>
  <c r="K994" i="4"/>
  <c r="K995" i="4"/>
  <c r="K996" i="4"/>
  <c r="K997" i="4"/>
  <c r="K998" i="4"/>
  <c r="K999" i="4"/>
  <c r="K1000" i="4"/>
  <c r="K1001" i="4"/>
  <c r="K1002" i="4"/>
  <c r="K1003" i="4"/>
  <c r="K1004" i="4"/>
  <c r="K1005" i="4"/>
  <c r="K1006" i="4"/>
  <c r="K1007" i="4"/>
  <c r="K1008" i="4"/>
  <c r="K1009" i="4"/>
  <c r="K1010" i="4"/>
  <c r="K1011" i="4"/>
  <c r="K1012" i="4"/>
  <c r="K1013" i="4"/>
  <c r="K1014" i="4"/>
  <c r="K1015" i="4"/>
  <c r="K1016" i="4"/>
  <c r="K1017" i="4"/>
  <c r="K1018" i="4"/>
  <c r="K1019" i="4"/>
  <c r="K1020" i="4"/>
  <c r="K1021" i="4"/>
  <c r="K1022" i="4"/>
  <c r="K1023" i="4"/>
  <c r="K1024" i="4"/>
  <c r="K1025" i="4"/>
  <c r="K1026" i="4"/>
  <c r="K1027" i="4"/>
  <c r="K1028" i="4"/>
  <c r="K1029" i="4"/>
  <c r="K1030" i="4"/>
  <c r="K1031" i="4"/>
  <c r="K1032" i="4"/>
  <c r="K1033" i="4"/>
  <c r="K1034" i="4"/>
  <c r="K1035" i="4"/>
  <c r="K1036" i="4"/>
  <c r="K1037" i="4"/>
  <c r="K1038" i="4"/>
  <c r="K1039" i="4"/>
  <c r="K1040" i="4"/>
  <c r="K1041" i="4"/>
  <c r="K1042" i="4"/>
  <c r="K1043" i="4"/>
  <c r="K1044" i="4"/>
  <c r="K1045" i="4"/>
  <c r="K1046" i="4"/>
  <c r="K1047" i="4"/>
  <c r="K1048" i="4"/>
  <c r="K1049" i="4"/>
  <c r="K1050" i="4"/>
  <c r="K1051" i="4"/>
  <c r="K1052" i="4"/>
  <c r="K1053" i="4"/>
  <c r="K1054" i="4"/>
  <c r="K1055" i="4"/>
  <c r="K1056" i="4"/>
  <c r="K1057" i="4"/>
  <c r="K1058" i="4"/>
  <c r="K1059" i="4"/>
  <c r="K1060" i="4"/>
  <c r="K1061" i="4"/>
  <c r="K1062" i="4"/>
  <c r="K1063" i="4"/>
  <c r="K1064" i="4"/>
  <c r="K1065" i="4"/>
  <c r="K1066" i="4"/>
  <c r="K1067" i="4"/>
  <c r="K1068" i="4"/>
  <c r="K1069" i="4"/>
  <c r="K1070" i="4"/>
  <c r="K1071" i="4"/>
  <c r="K1072" i="4"/>
  <c r="K1073" i="4"/>
  <c r="K1074" i="4"/>
  <c r="K1075" i="4"/>
  <c r="K1076" i="4"/>
  <c r="K1077" i="4"/>
  <c r="K1078" i="4"/>
  <c r="K1079" i="4"/>
  <c r="K1080" i="4"/>
  <c r="K1081" i="4"/>
  <c r="K1082" i="4"/>
  <c r="K1083" i="4"/>
  <c r="K1084" i="4"/>
  <c r="K1085" i="4"/>
  <c r="K1086" i="4"/>
  <c r="K1087" i="4"/>
  <c r="K1088" i="4"/>
  <c r="K1089" i="4"/>
  <c r="K1090" i="4"/>
  <c r="K1091" i="4"/>
  <c r="K1092" i="4"/>
  <c r="K1093" i="4"/>
  <c r="K1094" i="4"/>
  <c r="K1095" i="4"/>
  <c r="K1096" i="4"/>
  <c r="K1097" i="4"/>
  <c r="K1098" i="4"/>
  <c r="K1099" i="4"/>
  <c r="K1100" i="4"/>
  <c r="K1101" i="4"/>
  <c r="K1102" i="4"/>
  <c r="K1103" i="4"/>
  <c r="J171" i="4"/>
  <c r="J172" i="4"/>
  <c r="J173" i="4"/>
  <c r="J175" i="4"/>
  <c r="J176" i="4"/>
  <c r="J178" i="4"/>
  <c r="J179" i="4"/>
  <c r="J181" i="4"/>
  <c r="J182" i="4"/>
  <c r="J183" i="4"/>
  <c r="J185" i="4"/>
  <c r="J186" i="4"/>
  <c r="J187" i="4"/>
  <c r="J188" i="4"/>
  <c r="J189" i="4"/>
  <c r="J190" i="4"/>
  <c r="J192" i="4"/>
  <c r="J193" i="4"/>
  <c r="J195" i="4"/>
  <c r="J196" i="4"/>
  <c r="J197" i="4"/>
  <c r="J199" i="4"/>
  <c r="J200" i="4"/>
  <c r="J201" i="4"/>
  <c r="J203" i="4"/>
  <c r="J204" i="4"/>
  <c r="J205" i="4"/>
  <c r="J207" i="4"/>
  <c r="J208" i="4"/>
  <c r="J209" i="4"/>
  <c r="J210" i="4"/>
  <c r="J211" i="4"/>
  <c r="J212" i="4"/>
  <c r="J215" i="4"/>
  <c r="J216" i="4"/>
  <c r="J217" i="4"/>
  <c r="J218" i="4"/>
  <c r="J220" i="4"/>
  <c r="J221" i="4"/>
  <c r="J222" i="4"/>
  <c r="J224" i="4"/>
  <c r="J225" i="4"/>
  <c r="J227" i="4"/>
  <c r="J228" i="4"/>
  <c r="J229" i="4"/>
  <c r="J230" i="4"/>
  <c r="J231" i="4"/>
  <c r="J232" i="4"/>
  <c r="J233" i="4"/>
  <c r="J234" i="4"/>
  <c r="J235" i="4"/>
  <c r="J236" i="4"/>
  <c r="J239" i="4"/>
  <c r="J240" i="4"/>
  <c r="J242" i="4"/>
  <c r="J243" i="4"/>
  <c r="J244" i="4"/>
  <c r="J245" i="4"/>
  <c r="J246" i="4"/>
  <c r="J249" i="4"/>
  <c r="J250" i="4"/>
  <c r="J251" i="4"/>
  <c r="J253" i="4"/>
  <c r="J254" i="4"/>
  <c r="J255" i="4"/>
  <c r="J257" i="4"/>
  <c r="J258" i="4"/>
  <c r="J259" i="4"/>
  <c r="J262" i="4"/>
  <c r="J264" i="4"/>
  <c r="J265" i="4"/>
  <c r="J266" i="4"/>
  <c r="J267" i="4"/>
  <c r="J268" i="4"/>
  <c r="J269" i="4"/>
  <c r="J271" i="4"/>
  <c r="J272" i="4"/>
  <c r="J273" i="4"/>
  <c r="J274" i="4"/>
  <c r="J275" i="4"/>
  <c r="J276" i="4"/>
  <c r="J278" i="4"/>
  <c r="J279" i="4"/>
  <c r="J280" i="4"/>
  <c r="J282" i="4"/>
  <c r="J283" i="4"/>
  <c r="J284" i="4"/>
  <c r="J285" i="4"/>
  <c r="J286" i="4"/>
  <c r="J287" i="4"/>
  <c r="J288" i="4"/>
  <c r="J289" i="4"/>
  <c r="J291" i="4"/>
  <c r="J292" i="4"/>
  <c r="J293" i="4"/>
  <c r="J294" i="4"/>
  <c r="J295" i="4"/>
  <c r="J296" i="4"/>
  <c r="J297" i="4"/>
  <c r="J298" i="4"/>
  <c r="J300" i="4"/>
  <c r="J301" i="4"/>
  <c r="J302" i="4"/>
  <c r="J304" i="4"/>
  <c r="J305" i="4"/>
  <c r="J306" i="4"/>
  <c r="J307" i="4"/>
  <c r="J308" i="4"/>
  <c r="J309" i="4"/>
  <c r="J312" i="4"/>
  <c r="J313" i="4"/>
  <c r="J314" i="4"/>
  <c r="J315" i="4"/>
  <c r="J316" i="4"/>
  <c r="J317" i="4"/>
  <c r="J319" i="4"/>
  <c r="J320" i="4"/>
  <c r="J321" i="4"/>
  <c r="J323" i="4"/>
  <c r="J324" i="4"/>
  <c r="J325" i="4"/>
  <c r="J327" i="4"/>
  <c r="J328" i="4"/>
  <c r="J329" i="4"/>
  <c r="J330" i="4"/>
  <c r="J331" i="4"/>
  <c r="J333" i="4"/>
  <c r="J334" i="4"/>
  <c r="J335" i="4"/>
  <c r="J336" i="4"/>
  <c r="J337" i="4"/>
  <c r="J338" i="4"/>
  <c r="J339" i="4"/>
  <c r="J340" i="4"/>
  <c r="J341" i="4"/>
  <c r="J343" i="4"/>
  <c r="J344" i="4"/>
  <c r="J345" i="4"/>
  <c r="J346" i="4"/>
  <c r="J347" i="4"/>
  <c r="J348" i="4"/>
  <c r="J349" i="4"/>
  <c r="J350" i="4"/>
  <c r="J351" i="4"/>
  <c r="J352" i="4"/>
  <c r="J353" i="4"/>
  <c r="J355" i="4"/>
  <c r="J356" i="4"/>
  <c r="J357" i="4"/>
  <c r="J361" i="4"/>
  <c r="J362" i="4"/>
  <c r="J363" i="4"/>
  <c r="J364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2" i="4"/>
  <c r="J383" i="4"/>
  <c r="J384" i="4"/>
  <c r="J386" i="4"/>
  <c r="J387" i="4"/>
  <c r="J388" i="4"/>
  <c r="J389" i="4"/>
  <c r="J392" i="4"/>
  <c r="J393" i="4"/>
  <c r="J394" i="4"/>
  <c r="J395" i="4"/>
  <c r="J396" i="4"/>
  <c r="J398" i="4"/>
  <c r="J399" i="4"/>
  <c r="J400" i="4"/>
  <c r="J401" i="4"/>
  <c r="J402" i="4"/>
  <c r="J404" i="4"/>
  <c r="J405" i="4"/>
  <c r="J406" i="4"/>
  <c r="J407" i="4"/>
  <c r="J408" i="4"/>
  <c r="J410" i="4"/>
  <c r="J411" i="4"/>
  <c r="J412" i="4"/>
  <c r="J413" i="4"/>
  <c r="J414" i="4"/>
  <c r="J415" i="4"/>
  <c r="J416" i="4"/>
  <c r="J417" i="4"/>
  <c r="J418" i="4"/>
  <c r="J419" i="4"/>
  <c r="J420" i="4"/>
  <c r="J422" i="4"/>
  <c r="J423" i="4"/>
  <c r="J424" i="4"/>
  <c r="J425" i="4"/>
  <c r="J426" i="4"/>
  <c r="J427" i="4"/>
  <c r="J428" i="4"/>
  <c r="J429" i="4"/>
  <c r="J430" i="4"/>
  <c r="J431" i="4"/>
  <c r="J433" i="4"/>
  <c r="J434" i="4"/>
  <c r="J435" i="4"/>
  <c r="J436" i="4"/>
  <c r="J437" i="4"/>
  <c r="J438" i="4"/>
  <c r="J439" i="4"/>
  <c r="J442" i="4"/>
  <c r="J443" i="4"/>
  <c r="J444" i="4"/>
  <c r="J445" i="4"/>
  <c r="J448" i="4"/>
  <c r="J449" i="4"/>
  <c r="J450" i="4"/>
  <c r="J451" i="4"/>
  <c r="J452" i="4"/>
  <c r="J453" i="4"/>
  <c r="J455" i="4"/>
  <c r="J456" i="4"/>
  <c r="J457" i="4"/>
  <c r="J458" i="4"/>
  <c r="J459" i="4"/>
  <c r="J461" i="4"/>
  <c r="J462" i="4"/>
  <c r="J463" i="4"/>
  <c r="J465" i="4"/>
  <c r="J466" i="4"/>
  <c r="J467" i="4"/>
  <c r="J646" i="4"/>
  <c r="J647" i="4"/>
  <c r="J648" i="4"/>
  <c r="J649" i="4"/>
  <c r="J650" i="4"/>
  <c r="J651" i="4"/>
  <c r="J652" i="4"/>
  <c r="J653" i="4"/>
  <c r="J654" i="4"/>
  <c r="J655" i="4"/>
  <c r="J656" i="4"/>
  <c r="J657" i="4"/>
  <c r="J658" i="4"/>
  <c r="J659" i="4"/>
  <c r="J660" i="4"/>
  <c r="J661" i="4"/>
  <c r="J662" i="4"/>
  <c r="J663" i="4"/>
  <c r="J664" i="4"/>
  <c r="J665" i="4"/>
  <c r="J666" i="4"/>
  <c r="J667" i="4"/>
  <c r="J668" i="4"/>
  <c r="J669" i="4"/>
  <c r="J670" i="4"/>
  <c r="J671" i="4"/>
  <c r="J672" i="4"/>
  <c r="J673" i="4"/>
  <c r="J674" i="4"/>
  <c r="J675" i="4"/>
  <c r="J676" i="4"/>
  <c r="J677" i="4"/>
  <c r="J678" i="4"/>
  <c r="J679" i="4"/>
  <c r="J680" i="4"/>
  <c r="J681" i="4"/>
  <c r="J682" i="4"/>
  <c r="J683" i="4"/>
  <c r="J684" i="4"/>
  <c r="J685" i="4"/>
  <c r="J686" i="4"/>
  <c r="J687" i="4"/>
  <c r="J688" i="4"/>
  <c r="J689" i="4"/>
  <c r="J690" i="4"/>
  <c r="J691" i="4"/>
  <c r="J692" i="4"/>
  <c r="J693" i="4"/>
  <c r="J694" i="4"/>
  <c r="J695" i="4"/>
  <c r="J696" i="4"/>
  <c r="J697" i="4"/>
  <c r="J698" i="4"/>
  <c r="J699" i="4"/>
  <c r="J700" i="4"/>
  <c r="J701" i="4"/>
  <c r="J702" i="4"/>
  <c r="J703" i="4"/>
  <c r="J704" i="4"/>
  <c r="J705" i="4"/>
  <c r="J706" i="4"/>
  <c r="J707" i="4"/>
  <c r="J708" i="4"/>
  <c r="J709" i="4"/>
  <c r="J710" i="4"/>
  <c r="J711" i="4"/>
  <c r="J712" i="4"/>
  <c r="J713" i="4"/>
  <c r="J714" i="4"/>
  <c r="J715" i="4"/>
  <c r="J716" i="4"/>
  <c r="J717" i="4"/>
  <c r="J718" i="4"/>
  <c r="J719" i="4"/>
  <c r="J720" i="4"/>
  <c r="J721" i="4"/>
  <c r="J722" i="4"/>
  <c r="J723" i="4"/>
  <c r="J724" i="4"/>
  <c r="J725" i="4"/>
  <c r="J726" i="4"/>
  <c r="J727" i="4"/>
  <c r="J728" i="4"/>
  <c r="J729" i="4"/>
  <c r="J730" i="4"/>
  <c r="J731" i="4"/>
  <c r="J732" i="4"/>
  <c r="J733" i="4"/>
  <c r="J734" i="4"/>
  <c r="J735" i="4"/>
  <c r="J736" i="4"/>
  <c r="J737" i="4"/>
  <c r="J738" i="4"/>
  <c r="J739" i="4"/>
  <c r="J740" i="4"/>
  <c r="J741" i="4"/>
  <c r="J742" i="4"/>
  <c r="J743" i="4"/>
  <c r="J744" i="4"/>
  <c r="J745" i="4"/>
  <c r="J746" i="4"/>
  <c r="J747" i="4"/>
  <c r="J748" i="4"/>
  <c r="J749" i="4"/>
  <c r="J750" i="4"/>
  <c r="J751" i="4"/>
  <c r="J752" i="4"/>
  <c r="J753" i="4"/>
  <c r="J754" i="4"/>
  <c r="J755" i="4"/>
  <c r="J756" i="4"/>
  <c r="J757" i="4"/>
  <c r="J758" i="4"/>
  <c r="J759" i="4"/>
  <c r="J760" i="4"/>
  <c r="J761" i="4"/>
  <c r="J762" i="4"/>
  <c r="J763" i="4"/>
  <c r="J764" i="4"/>
  <c r="J765" i="4"/>
  <c r="J766" i="4"/>
  <c r="J767" i="4"/>
  <c r="J768" i="4"/>
  <c r="J769" i="4"/>
  <c r="J770" i="4"/>
  <c r="J771" i="4"/>
  <c r="J772" i="4"/>
  <c r="J773" i="4"/>
  <c r="J774" i="4"/>
  <c r="J775" i="4"/>
  <c r="J776" i="4"/>
  <c r="J777" i="4"/>
  <c r="J778" i="4"/>
  <c r="J779" i="4"/>
  <c r="J780" i="4"/>
  <c r="J781" i="4"/>
  <c r="J782" i="4"/>
  <c r="J783" i="4"/>
  <c r="J784" i="4"/>
  <c r="J785" i="4"/>
  <c r="J786" i="4"/>
  <c r="J787" i="4"/>
  <c r="J788" i="4"/>
  <c r="J789" i="4"/>
  <c r="J790" i="4"/>
  <c r="J791" i="4"/>
  <c r="J792" i="4"/>
  <c r="J793" i="4"/>
  <c r="J794" i="4"/>
  <c r="J795" i="4"/>
  <c r="J796" i="4"/>
  <c r="J797" i="4"/>
  <c r="J798" i="4"/>
  <c r="J799" i="4"/>
  <c r="J800" i="4"/>
  <c r="J801" i="4"/>
  <c r="J802" i="4"/>
  <c r="J803" i="4"/>
  <c r="J804" i="4"/>
  <c r="J805" i="4"/>
  <c r="J806" i="4"/>
  <c r="J807" i="4"/>
  <c r="J808" i="4"/>
  <c r="J809" i="4"/>
  <c r="J810" i="4"/>
  <c r="J811" i="4"/>
  <c r="J812" i="4"/>
  <c r="J813" i="4"/>
  <c r="J814" i="4"/>
  <c r="J815" i="4"/>
  <c r="J816" i="4"/>
  <c r="J817" i="4"/>
  <c r="J818" i="4"/>
  <c r="J819" i="4"/>
  <c r="J820" i="4"/>
  <c r="J821" i="4"/>
  <c r="J822" i="4"/>
  <c r="J823" i="4"/>
  <c r="J824" i="4"/>
  <c r="J825" i="4"/>
  <c r="J826" i="4"/>
  <c r="J827" i="4"/>
  <c r="J828" i="4"/>
  <c r="J829" i="4"/>
  <c r="J830" i="4"/>
  <c r="J831" i="4"/>
  <c r="J832" i="4"/>
  <c r="J833" i="4"/>
  <c r="J834" i="4"/>
  <c r="J835" i="4"/>
  <c r="J836" i="4"/>
  <c r="J837" i="4"/>
  <c r="J838" i="4"/>
  <c r="J839" i="4"/>
  <c r="J840" i="4"/>
  <c r="J841" i="4"/>
  <c r="J842" i="4"/>
  <c r="J843" i="4"/>
  <c r="J844" i="4"/>
  <c r="J845" i="4"/>
  <c r="J846" i="4"/>
  <c r="J847" i="4"/>
  <c r="J848" i="4"/>
  <c r="J849" i="4"/>
  <c r="J850" i="4"/>
  <c r="J851" i="4"/>
  <c r="J852" i="4"/>
  <c r="J853" i="4"/>
  <c r="J854" i="4"/>
  <c r="J855" i="4"/>
  <c r="J856" i="4"/>
  <c r="J857" i="4"/>
  <c r="J858" i="4"/>
  <c r="J859" i="4"/>
  <c r="J860" i="4"/>
  <c r="J861" i="4"/>
  <c r="J862" i="4"/>
  <c r="J863" i="4"/>
  <c r="J864" i="4"/>
  <c r="J865" i="4"/>
  <c r="J866" i="4"/>
  <c r="J867" i="4"/>
  <c r="J868" i="4"/>
  <c r="J869" i="4"/>
  <c r="J870" i="4"/>
  <c r="J871" i="4"/>
  <c r="J872" i="4"/>
  <c r="J873" i="4"/>
  <c r="J874" i="4"/>
  <c r="J875" i="4"/>
  <c r="J876" i="4"/>
  <c r="J877" i="4"/>
  <c r="J878" i="4"/>
  <c r="J879" i="4"/>
  <c r="J880" i="4"/>
  <c r="J881" i="4"/>
  <c r="J882" i="4"/>
  <c r="J883" i="4"/>
  <c r="J884" i="4"/>
  <c r="J885" i="4"/>
  <c r="J886" i="4"/>
  <c r="J887" i="4"/>
  <c r="J888" i="4"/>
  <c r="J889" i="4"/>
  <c r="J890" i="4"/>
  <c r="J891" i="4"/>
  <c r="J892" i="4"/>
  <c r="J893" i="4"/>
  <c r="J894" i="4"/>
  <c r="J895" i="4"/>
  <c r="J896" i="4"/>
  <c r="J897" i="4"/>
  <c r="J898" i="4"/>
  <c r="J899" i="4"/>
  <c r="J900" i="4"/>
  <c r="J901" i="4"/>
  <c r="J902" i="4"/>
  <c r="J903" i="4"/>
  <c r="J904" i="4"/>
  <c r="J905" i="4"/>
  <c r="J906" i="4"/>
  <c r="J907" i="4"/>
  <c r="J908" i="4"/>
  <c r="J909" i="4"/>
  <c r="J910" i="4"/>
  <c r="J911" i="4"/>
  <c r="J912" i="4"/>
  <c r="J913" i="4"/>
  <c r="J914" i="4"/>
  <c r="J915" i="4"/>
  <c r="J916" i="4"/>
  <c r="J917" i="4"/>
  <c r="J918" i="4"/>
  <c r="J919" i="4"/>
  <c r="J920" i="4"/>
  <c r="J921" i="4"/>
  <c r="J922" i="4"/>
  <c r="J923" i="4"/>
  <c r="J924" i="4"/>
  <c r="J925" i="4"/>
  <c r="J926" i="4"/>
  <c r="J927" i="4"/>
  <c r="J928" i="4"/>
  <c r="J929" i="4"/>
  <c r="J930" i="4"/>
  <c r="J931" i="4"/>
  <c r="J932" i="4"/>
  <c r="J933" i="4"/>
  <c r="J934" i="4"/>
  <c r="J935" i="4"/>
  <c r="J936" i="4"/>
  <c r="J937" i="4"/>
  <c r="J938" i="4"/>
  <c r="J939" i="4"/>
  <c r="J940" i="4"/>
  <c r="J941" i="4"/>
  <c r="J942" i="4"/>
  <c r="J943" i="4"/>
  <c r="J944" i="4"/>
  <c r="J945" i="4"/>
  <c r="J946" i="4"/>
  <c r="J947" i="4"/>
  <c r="J948" i="4"/>
  <c r="J949" i="4"/>
  <c r="J950" i="4"/>
  <c r="J951" i="4"/>
  <c r="J952" i="4"/>
  <c r="J953" i="4"/>
  <c r="J954" i="4"/>
  <c r="J955" i="4"/>
  <c r="J956" i="4"/>
  <c r="J957" i="4"/>
  <c r="J958" i="4"/>
  <c r="J959" i="4"/>
  <c r="J960" i="4"/>
  <c r="J961" i="4"/>
  <c r="J962" i="4"/>
  <c r="J963" i="4"/>
  <c r="J964" i="4"/>
  <c r="J965" i="4"/>
  <c r="J966" i="4"/>
  <c r="J967" i="4"/>
  <c r="J968" i="4"/>
  <c r="J969" i="4"/>
  <c r="J970" i="4"/>
  <c r="J971" i="4"/>
  <c r="J972" i="4"/>
  <c r="J973" i="4"/>
  <c r="J974" i="4"/>
  <c r="J975" i="4"/>
  <c r="J976" i="4"/>
  <c r="J977" i="4"/>
  <c r="J978" i="4"/>
  <c r="J979" i="4"/>
  <c r="J980" i="4"/>
  <c r="J981" i="4"/>
  <c r="J982" i="4"/>
  <c r="J983" i="4"/>
  <c r="J984" i="4"/>
  <c r="J985" i="4"/>
  <c r="J986" i="4"/>
  <c r="J987" i="4"/>
  <c r="J988" i="4"/>
  <c r="J989" i="4"/>
  <c r="J990" i="4"/>
  <c r="J991" i="4"/>
  <c r="J992" i="4"/>
  <c r="J993" i="4"/>
  <c r="J994" i="4"/>
  <c r="J995" i="4"/>
  <c r="J996" i="4"/>
  <c r="J997" i="4"/>
  <c r="J998" i="4"/>
  <c r="J999" i="4"/>
  <c r="J1000" i="4"/>
  <c r="J1001" i="4"/>
  <c r="J1002" i="4"/>
  <c r="J1003" i="4"/>
  <c r="J1004" i="4"/>
  <c r="J1005" i="4"/>
  <c r="J1006" i="4"/>
  <c r="J1007" i="4"/>
  <c r="J1008" i="4"/>
  <c r="J1009" i="4"/>
  <c r="J1010" i="4"/>
  <c r="J1011" i="4"/>
  <c r="J1012" i="4"/>
  <c r="J1013" i="4"/>
  <c r="J1014" i="4"/>
  <c r="J1015" i="4"/>
  <c r="J1016" i="4"/>
  <c r="J1017" i="4"/>
  <c r="J1018" i="4"/>
  <c r="J1019" i="4"/>
  <c r="J1020" i="4"/>
  <c r="J1021" i="4"/>
  <c r="J1022" i="4"/>
  <c r="J1023" i="4"/>
  <c r="J1024" i="4"/>
  <c r="J1025" i="4"/>
  <c r="J1026" i="4"/>
  <c r="J1027" i="4"/>
  <c r="J1028" i="4"/>
  <c r="J1029" i="4"/>
  <c r="J1030" i="4"/>
  <c r="J1031" i="4"/>
  <c r="J1032" i="4"/>
  <c r="J1033" i="4"/>
  <c r="J1034" i="4"/>
  <c r="J1035" i="4"/>
  <c r="J1036" i="4"/>
  <c r="J1037" i="4"/>
  <c r="J1038" i="4"/>
  <c r="J1039" i="4"/>
  <c r="J1040" i="4"/>
  <c r="J1041" i="4"/>
  <c r="J1042" i="4"/>
  <c r="J1043" i="4"/>
  <c r="J1044" i="4"/>
  <c r="J1045" i="4"/>
  <c r="J1046" i="4"/>
  <c r="J1047" i="4"/>
  <c r="J1048" i="4"/>
  <c r="J1049" i="4"/>
  <c r="J1050" i="4"/>
  <c r="J1051" i="4"/>
  <c r="J1052" i="4"/>
  <c r="J1053" i="4"/>
  <c r="J1054" i="4"/>
  <c r="J1055" i="4"/>
  <c r="J1056" i="4"/>
  <c r="J1057" i="4"/>
  <c r="J1058" i="4"/>
  <c r="J1059" i="4"/>
  <c r="J1060" i="4"/>
  <c r="J1061" i="4"/>
  <c r="J1062" i="4"/>
  <c r="J1063" i="4"/>
  <c r="J1064" i="4"/>
  <c r="J1065" i="4"/>
  <c r="J1066" i="4"/>
  <c r="J1067" i="4"/>
  <c r="J1068" i="4"/>
  <c r="J1069" i="4"/>
  <c r="J1070" i="4"/>
  <c r="J1071" i="4"/>
  <c r="J1072" i="4"/>
  <c r="J1073" i="4"/>
  <c r="J1074" i="4"/>
  <c r="J1075" i="4"/>
  <c r="J1076" i="4"/>
  <c r="J1077" i="4"/>
  <c r="J1078" i="4"/>
  <c r="J1079" i="4"/>
  <c r="J1080" i="4"/>
  <c r="J1081" i="4"/>
  <c r="J1082" i="4"/>
  <c r="J1083" i="4"/>
  <c r="J1084" i="4"/>
  <c r="J1085" i="4"/>
  <c r="J1086" i="4"/>
  <c r="J1087" i="4"/>
  <c r="J1088" i="4"/>
  <c r="J1089" i="4"/>
  <c r="J1090" i="4"/>
  <c r="J1091" i="4"/>
  <c r="J1092" i="4"/>
  <c r="J1093" i="4"/>
  <c r="J1094" i="4"/>
  <c r="J1095" i="4"/>
  <c r="J1096" i="4"/>
  <c r="J1097" i="4"/>
  <c r="J1098" i="4"/>
  <c r="J1099" i="4"/>
  <c r="J1100" i="4"/>
  <c r="J1101" i="4"/>
  <c r="J1102" i="4"/>
  <c r="J1103" i="4"/>
  <c r="D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H646" i="4"/>
  <c r="H647" i="4"/>
  <c r="H648" i="4"/>
  <c r="H649" i="4"/>
  <c r="H650" i="4"/>
  <c r="H651" i="4"/>
  <c r="H652" i="4"/>
  <c r="H653" i="4"/>
  <c r="H654" i="4"/>
  <c r="H655" i="4"/>
  <c r="H656" i="4"/>
  <c r="H657" i="4"/>
  <c r="H658" i="4"/>
  <c r="H659" i="4"/>
  <c r="H660" i="4"/>
  <c r="H661" i="4"/>
  <c r="H662" i="4"/>
  <c r="H663" i="4"/>
  <c r="H664" i="4"/>
  <c r="H665" i="4"/>
  <c r="H666" i="4"/>
  <c r="H667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H701" i="4"/>
  <c r="H702" i="4"/>
  <c r="H703" i="4"/>
  <c r="H704" i="4"/>
  <c r="H705" i="4"/>
  <c r="H706" i="4"/>
  <c r="H707" i="4"/>
  <c r="H708" i="4"/>
  <c r="H709" i="4"/>
  <c r="H710" i="4"/>
  <c r="H711" i="4"/>
  <c r="H712" i="4"/>
  <c r="H713" i="4"/>
  <c r="H714" i="4"/>
  <c r="H715" i="4"/>
  <c r="H716" i="4"/>
  <c r="H717" i="4"/>
  <c r="H718" i="4"/>
  <c r="H719" i="4"/>
  <c r="H720" i="4"/>
  <c r="H721" i="4"/>
  <c r="H722" i="4"/>
  <c r="H723" i="4"/>
  <c r="H724" i="4"/>
  <c r="H725" i="4"/>
  <c r="H726" i="4"/>
  <c r="H727" i="4"/>
  <c r="H728" i="4"/>
  <c r="H729" i="4"/>
  <c r="H730" i="4"/>
  <c r="H731" i="4"/>
  <c r="H732" i="4"/>
  <c r="H733" i="4"/>
  <c r="H734" i="4"/>
  <c r="H735" i="4"/>
  <c r="H736" i="4"/>
  <c r="H737" i="4"/>
  <c r="H738" i="4"/>
  <c r="H739" i="4"/>
  <c r="H740" i="4"/>
  <c r="H741" i="4"/>
  <c r="H742" i="4"/>
  <c r="H743" i="4"/>
  <c r="H744" i="4"/>
  <c r="H745" i="4"/>
  <c r="H746" i="4"/>
  <c r="H747" i="4"/>
  <c r="H748" i="4"/>
  <c r="H749" i="4"/>
  <c r="H750" i="4"/>
  <c r="H751" i="4"/>
  <c r="H752" i="4"/>
  <c r="H753" i="4"/>
  <c r="H754" i="4"/>
  <c r="H755" i="4"/>
  <c r="H756" i="4"/>
  <c r="H757" i="4"/>
  <c r="H758" i="4"/>
  <c r="H759" i="4"/>
  <c r="H760" i="4"/>
  <c r="H761" i="4"/>
  <c r="H762" i="4"/>
  <c r="H763" i="4"/>
  <c r="H764" i="4"/>
  <c r="H765" i="4"/>
  <c r="H766" i="4"/>
  <c r="H767" i="4"/>
  <c r="H768" i="4"/>
  <c r="H769" i="4"/>
  <c r="H770" i="4"/>
  <c r="H771" i="4"/>
  <c r="H772" i="4"/>
  <c r="H773" i="4"/>
  <c r="H774" i="4"/>
  <c r="H775" i="4"/>
  <c r="H776" i="4"/>
  <c r="H777" i="4"/>
  <c r="H778" i="4"/>
  <c r="H779" i="4"/>
  <c r="H780" i="4"/>
  <c r="H781" i="4"/>
  <c r="H782" i="4"/>
  <c r="H783" i="4"/>
  <c r="H784" i="4"/>
  <c r="H785" i="4"/>
  <c r="H786" i="4"/>
  <c r="H787" i="4"/>
  <c r="H788" i="4"/>
  <c r="H789" i="4"/>
  <c r="H790" i="4"/>
  <c r="H791" i="4"/>
  <c r="H792" i="4"/>
  <c r="H793" i="4"/>
  <c r="H794" i="4"/>
  <c r="H795" i="4"/>
  <c r="H796" i="4"/>
  <c r="H797" i="4"/>
  <c r="H798" i="4"/>
  <c r="H799" i="4"/>
  <c r="H800" i="4"/>
  <c r="H801" i="4"/>
  <c r="H802" i="4"/>
  <c r="H803" i="4"/>
  <c r="H804" i="4"/>
  <c r="H805" i="4"/>
  <c r="H806" i="4"/>
  <c r="H807" i="4"/>
  <c r="H808" i="4"/>
  <c r="H809" i="4"/>
  <c r="H810" i="4"/>
  <c r="H811" i="4"/>
  <c r="H812" i="4"/>
  <c r="H813" i="4"/>
  <c r="H814" i="4"/>
  <c r="H815" i="4"/>
  <c r="H816" i="4"/>
  <c r="H817" i="4"/>
  <c r="H818" i="4"/>
  <c r="H819" i="4"/>
  <c r="H820" i="4"/>
  <c r="H821" i="4"/>
  <c r="H822" i="4"/>
  <c r="H823" i="4"/>
  <c r="H824" i="4"/>
  <c r="H825" i="4"/>
  <c r="H826" i="4"/>
  <c r="H827" i="4"/>
  <c r="H828" i="4"/>
  <c r="H829" i="4"/>
  <c r="H830" i="4"/>
  <c r="H831" i="4"/>
  <c r="H832" i="4"/>
  <c r="H833" i="4"/>
  <c r="H834" i="4"/>
  <c r="H835" i="4"/>
  <c r="H836" i="4"/>
  <c r="H837" i="4"/>
  <c r="H838" i="4"/>
  <c r="H839" i="4"/>
  <c r="H840" i="4"/>
  <c r="H841" i="4"/>
  <c r="H842" i="4"/>
  <c r="H843" i="4"/>
  <c r="H844" i="4"/>
  <c r="H845" i="4"/>
  <c r="H846" i="4"/>
  <c r="H847" i="4"/>
  <c r="H848" i="4"/>
  <c r="H849" i="4"/>
  <c r="H850" i="4"/>
  <c r="H851" i="4"/>
  <c r="H852" i="4"/>
  <c r="H853" i="4"/>
  <c r="H854" i="4"/>
  <c r="H855" i="4"/>
  <c r="H856" i="4"/>
  <c r="H857" i="4"/>
  <c r="H858" i="4"/>
  <c r="H859" i="4"/>
  <c r="H860" i="4"/>
  <c r="H861" i="4"/>
  <c r="H862" i="4"/>
  <c r="H863" i="4"/>
  <c r="H864" i="4"/>
  <c r="H865" i="4"/>
  <c r="H866" i="4"/>
  <c r="H867" i="4"/>
  <c r="H868" i="4"/>
  <c r="H869" i="4"/>
  <c r="H870" i="4"/>
  <c r="H871" i="4"/>
  <c r="H872" i="4"/>
  <c r="H873" i="4"/>
  <c r="H874" i="4"/>
  <c r="H875" i="4"/>
  <c r="H876" i="4"/>
  <c r="H877" i="4"/>
  <c r="H878" i="4"/>
  <c r="H879" i="4"/>
  <c r="H880" i="4"/>
  <c r="H881" i="4"/>
  <c r="H882" i="4"/>
  <c r="H883" i="4"/>
  <c r="H884" i="4"/>
  <c r="H885" i="4"/>
  <c r="H886" i="4"/>
  <c r="H887" i="4"/>
  <c r="H888" i="4"/>
  <c r="H889" i="4"/>
  <c r="H890" i="4"/>
  <c r="H891" i="4"/>
  <c r="H892" i="4"/>
  <c r="H893" i="4"/>
  <c r="H894" i="4"/>
  <c r="H895" i="4"/>
  <c r="H896" i="4"/>
  <c r="H897" i="4"/>
  <c r="H898" i="4"/>
  <c r="H899" i="4"/>
  <c r="H900" i="4"/>
  <c r="H901" i="4"/>
  <c r="H902" i="4"/>
  <c r="H903" i="4"/>
  <c r="H904" i="4"/>
  <c r="H905" i="4"/>
  <c r="H906" i="4"/>
  <c r="H907" i="4"/>
  <c r="H908" i="4"/>
  <c r="H909" i="4"/>
  <c r="H910" i="4"/>
  <c r="H911" i="4"/>
  <c r="H912" i="4"/>
  <c r="H913" i="4"/>
  <c r="H914" i="4"/>
  <c r="H915" i="4"/>
  <c r="H916" i="4"/>
  <c r="H917" i="4"/>
  <c r="H918" i="4"/>
  <c r="H919" i="4"/>
  <c r="H920" i="4"/>
  <c r="H921" i="4"/>
  <c r="H922" i="4"/>
  <c r="H923" i="4"/>
  <c r="H924" i="4"/>
  <c r="H925" i="4"/>
  <c r="H926" i="4"/>
  <c r="H927" i="4"/>
  <c r="H928" i="4"/>
  <c r="H929" i="4"/>
  <c r="H930" i="4"/>
  <c r="H931" i="4"/>
  <c r="H932" i="4"/>
  <c r="H933" i="4"/>
  <c r="H934" i="4"/>
  <c r="H935" i="4"/>
  <c r="H936" i="4"/>
  <c r="H937" i="4"/>
  <c r="H938" i="4"/>
  <c r="H939" i="4"/>
  <c r="H940" i="4"/>
  <c r="H941" i="4"/>
  <c r="H942" i="4"/>
  <c r="H943" i="4"/>
  <c r="H944" i="4"/>
  <c r="H945" i="4"/>
  <c r="H946" i="4"/>
  <c r="H947" i="4"/>
  <c r="H948" i="4"/>
  <c r="H949" i="4"/>
  <c r="H950" i="4"/>
  <c r="H951" i="4"/>
  <c r="H952" i="4"/>
  <c r="H953" i="4"/>
  <c r="H954" i="4"/>
  <c r="H955" i="4"/>
  <c r="H956" i="4"/>
  <c r="H957" i="4"/>
  <c r="H958" i="4"/>
  <c r="H959" i="4"/>
  <c r="H960" i="4"/>
  <c r="H961" i="4"/>
  <c r="H962" i="4"/>
  <c r="H963" i="4"/>
  <c r="H964" i="4"/>
  <c r="H965" i="4"/>
  <c r="H966" i="4"/>
  <c r="H967" i="4"/>
  <c r="H968" i="4"/>
  <c r="H969" i="4"/>
  <c r="H970" i="4"/>
  <c r="H971" i="4"/>
  <c r="H972" i="4"/>
  <c r="H973" i="4"/>
  <c r="H974" i="4"/>
  <c r="H975" i="4"/>
  <c r="H976" i="4"/>
  <c r="H977" i="4"/>
  <c r="H978" i="4"/>
  <c r="H979" i="4"/>
  <c r="H980" i="4"/>
  <c r="H981" i="4"/>
  <c r="H982" i="4"/>
  <c r="H983" i="4"/>
  <c r="H984" i="4"/>
  <c r="H985" i="4"/>
  <c r="H986" i="4"/>
  <c r="H987" i="4"/>
  <c r="H988" i="4"/>
  <c r="H989" i="4"/>
  <c r="H990" i="4"/>
  <c r="H991" i="4"/>
  <c r="H992" i="4"/>
  <c r="H993" i="4"/>
  <c r="H994" i="4"/>
  <c r="H995" i="4"/>
  <c r="H996" i="4"/>
  <c r="H997" i="4"/>
  <c r="H998" i="4"/>
  <c r="H999" i="4"/>
  <c r="H1000" i="4"/>
  <c r="H1001" i="4"/>
  <c r="H1002" i="4"/>
  <c r="H1003" i="4"/>
  <c r="H1004" i="4"/>
  <c r="H1005" i="4"/>
  <c r="H1006" i="4"/>
  <c r="H1007" i="4"/>
  <c r="H1008" i="4"/>
  <c r="H1009" i="4"/>
  <c r="H1010" i="4"/>
  <c r="H1011" i="4"/>
  <c r="H1012" i="4"/>
  <c r="H1013" i="4"/>
  <c r="H1014" i="4"/>
  <c r="H1015" i="4"/>
  <c r="H1016" i="4"/>
  <c r="H1017" i="4"/>
  <c r="H1018" i="4"/>
  <c r="H1019" i="4"/>
  <c r="H1020" i="4"/>
  <c r="H1021" i="4"/>
  <c r="H1022" i="4"/>
  <c r="H1023" i="4"/>
  <c r="H1024" i="4"/>
  <c r="H1025" i="4"/>
  <c r="H1026" i="4"/>
  <c r="H1027" i="4"/>
  <c r="H1028" i="4"/>
  <c r="H1029" i="4"/>
  <c r="H1030" i="4"/>
  <c r="H1031" i="4"/>
  <c r="H1032" i="4"/>
  <c r="H1033" i="4"/>
  <c r="H1034" i="4"/>
  <c r="H1035" i="4"/>
  <c r="H1036" i="4"/>
  <c r="H1037" i="4"/>
  <c r="H1038" i="4"/>
  <c r="H1039" i="4"/>
  <c r="H1040" i="4"/>
  <c r="H1041" i="4"/>
  <c r="H1042" i="4"/>
  <c r="H1043" i="4"/>
  <c r="H1044" i="4"/>
  <c r="H1045" i="4"/>
  <c r="H1046" i="4"/>
  <c r="H1047" i="4"/>
  <c r="H1048" i="4"/>
  <c r="H1049" i="4"/>
  <c r="H1050" i="4"/>
  <c r="H1051" i="4"/>
  <c r="H1052" i="4"/>
  <c r="H1053" i="4"/>
  <c r="H1054" i="4"/>
  <c r="H1055" i="4"/>
  <c r="H1056" i="4"/>
  <c r="H1057" i="4"/>
  <c r="H1058" i="4"/>
  <c r="H1059" i="4"/>
  <c r="H1060" i="4"/>
  <c r="H1061" i="4"/>
  <c r="H1062" i="4"/>
  <c r="H1063" i="4"/>
  <c r="H1064" i="4"/>
  <c r="H1065" i="4"/>
  <c r="H1066" i="4"/>
  <c r="H1067" i="4"/>
  <c r="H1068" i="4"/>
  <c r="H1069" i="4"/>
  <c r="H1070" i="4"/>
  <c r="H1071" i="4"/>
  <c r="H1072" i="4"/>
  <c r="H1073" i="4"/>
  <c r="H1074" i="4"/>
  <c r="H1075" i="4"/>
  <c r="H1076" i="4"/>
  <c r="H1077" i="4"/>
  <c r="H1078" i="4"/>
  <c r="H1079" i="4"/>
  <c r="H1080" i="4"/>
  <c r="H1081" i="4"/>
  <c r="H1082" i="4"/>
  <c r="H1083" i="4"/>
  <c r="H1084" i="4"/>
  <c r="H1085" i="4"/>
  <c r="H1086" i="4"/>
  <c r="H1087" i="4"/>
  <c r="H1088" i="4"/>
  <c r="H1089" i="4"/>
  <c r="H1090" i="4"/>
  <c r="H1091" i="4"/>
  <c r="H1092" i="4"/>
  <c r="H1093" i="4"/>
  <c r="H1094" i="4"/>
  <c r="H1095" i="4"/>
  <c r="H1096" i="4"/>
  <c r="H1097" i="4"/>
  <c r="H1098" i="4"/>
  <c r="H1099" i="4"/>
  <c r="H1100" i="4"/>
  <c r="H1101" i="4"/>
  <c r="H1102" i="4"/>
  <c r="H1103" i="4"/>
  <c r="K171" i="4"/>
  <c r="K172" i="4"/>
  <c r="K173" i="4"/>
  <c r="K175" i="4"/>
  <c r="K176" i="4"/>
  <c r="K178" i="4"/>
  <c r="K179" i="4"/>
  <c r="K181" i="4"/>
  <c r="K182" i="4"/>
  <c r="K183" i="4"/>
  <c r="K185" i="4"/>
  <c r="K186" i="4"/>
  <c r="K187" i="4"/>
  <c r="K188" i="4"/>
  <c r="K189" i="4"/>
  <c r="K190" i="4"/>
  <c r="K192" i="4"/>
  <c r="K193" i="4"/>
  <c r="K195" i="4"/>
  <c r="K196" i="4"/>
  <c r="K197" i="4"/>
  <c r="K199" i="4"/>
  <c r="K200" i="4"/>
  <c r="K201" i="4"/>
  <c r="K203" i="4"/>
  <c r="K204" i="4"/>
  <c r="K205" i="4"/>
  <c r="K207" i="4"/>
  <c r="K208" i="4"/>
  <c r="K209" i="4"/>
  <c r="K210" i="4"/>
  <c r="K211" i="4"/>
  <c r="K212" i="4"/>
  <c r="K215" i="4"/>
  <c r="K216" i="4"/>
  <c r="K217" i="4"/>
  <c r="K218" i="4"/>
  <c r="K220" i="4"/>
  <c r="K221" i="4"/>
  <c r="K222" i="4"/>
  <c r="K224" i="4"/>
  <c r="K225" i="4"/>
  <c r="K227" i="4"/>
  <c r="K228" i="4"/>
  <c r="K229" i="4"/>
  <c r="K230" i="4"/>
  <c r="K231" i="4"/>
  <c r="K232" i="4"/>
  <c r="K233" i="4"/>
  <c r="K234" i="4"/>
  <c r="K235" i="4"/>
  <c r="K236" i="4"/>
  <c r="K239" i="4"/>
  <c r="K240" i="4"/>
  <c r="K242" i="4"/>
  <c r="K243" i="4"/>
  <c r="K244" i="4"/>
  <c r="K245" i="4"/>
  <c r="K246" i="4"/>
  <c r="K249" i="4"/>
  <c r="K250" i="4"/>
  <c r="K251" i="4"/>
  <c r="K253" i="4"/>
  <c r="K254" i="4"/>
  <c r="K255" i="4"/>
  <c r="K257" i="4"/>
  <c r="K258" i="4"/>
  <c r="K259" i="4"/>
  <c r="K262" i="4"/>
  <c r="K264" i="4"/>
  <c r="K265" i="4"/>
  <c r="K266" i="4"/>
  <c r="K267" i="4"/>
  <c r="K268" i="4"/>
  <c r="K269" i="4"/>
  <c r="K271" i="4"/>
  <c r="K272" i="4"/>
  <c r="K273" i="4"/>
  <c r="K274" i="4"/>
  <c r="K275" i="4"/>
  <c r="K276" i="4"/>
  <c r="K278" i="4"/>
  <c r="K279" i="4"/>
  <c r="K280" i="4"/>
  <c r="K282" i="4"/>
  <c r="K283" i="4"/>
  <c r="K284" i="4"/>
  <c r="K285" i="4"/>
  <c r="K286" i="4"/>
  <c r="K287" i="4"/>
  <c r="K288" i="4"/>
  <c r="K289" i="4"/>
  <c r="K291" i="4"/>
  <c r="K292" i="4"/>
  <c r="K293" i="4"/>
  <c r="K294" i="4"/>
  <c r="K295" i="4"/>
  <c r="K296" i="4"/>
  <c r="K297" i="4"/>
  <c r="K298" i="4"/>
  <c r="K300" i="4"/>
  <c r="K301" i="4"/>
  <c r="K302" i="4"/>
  <c r="K304" i="4"/>
  <c r="K305" i="4"/>
  <c r="K306" i="4"/>
  <c r="K307" i="4"/>
  <c r="K308" i="4"/>
  <c r="K309" i="4"/>
  <c r="K312" i="4"/>
  <c r="K313" i="4"/>
  <c r="K314" i="4"/>
  <c r="K315" i="4"/>
  <c r="K316" i="4"/>
  <c r="K317" i="4"/>
  <c r="K319" i="4"/>
  <c r="K320" i="4"/>
  <c r="K321" i="4"/>
  <c r="K323" i="4"/>
  <c r="K324" i="4"/>
  <c r="K325" i="4"/>
  <c r="K327" i="4"/>
  <c r="K328" i="4"/>
  <c r="K329" i="4"/>
  <c r="K330" i="4"/>
  <c r="K331" i="4"/>
  <c r="K333" i="4"/>
  <c r="K334" i="4"/>
  <c r="K335" i="4"/>
  <c r="K336" i="4"/>
  <c r="K337" i="4"/>
  <c r="K338" i="4"/>
  <c r="K339" i="4"/>
  <c r="K340" i="4"/>
  <c r="K341" i="4"/>
  <c r="K343" i="4"/>
  <c r="K344" i="4"/>
  <c r="K345" i="4"/>
  <c r="K346" i="4"/>
  <c r="K347" i="4"/>
  <c r="K348" i="4"/>
  <c r="K349" i="4"/>
  <c r="K350" i="4"/>
  <c r="K351" i="4"/>
  <c r="K352" i="4"/>
  <c r="K353" i="4"/>
  <c r="K355" i="4"/>
  <c r="K356" i="4"/>
  <c r="K357" i="4"/>
  <c r="K361" i="4"/>
  <c r="K362" i="4"/>
  <c r="K363" i="4"/>
  <c r="K364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2" i="4"/>
  <c r="K383" i="4"/>
  <c r="K384" i="4"/>
  <c r="K386" i="4"/>
  <c r="K387" i="4"/>
  <c r="K388" i="4"/>
  <c r="K389" i="4"/>
  <c r="K392" i="4"/>
  <c r="K393" i="4"/>
  <c r="K394" i="4"/>
  <c r="K395" i="4"/>
  <c r="K396" i="4"/>
  <c r="K398" i="4"/>
  <c r="K399" i="4"/>
  <c r="K400" i="4"/>
  <c r="K401" i="4"/>
  <c r="K402" i="4"/>
  <c r="K404" i="4"/>
  <c r="K405" i="4"/>
  <c r="K406" i="4"/>
  <c r="K407" i="4"/>
  <c r="K408" i="4"/>
  <c r="K410" i="4"/>
  <c r="K411" i="4"/>
  <c r="K412" i="4"/>
  <c r="K413" i="4"/>
  <c r="K414" i="4"/>
  <c r="K415" i="4"/>
  <c r="K416" i="4"/>
  <c r="K417" i="4"/>
  <c r="K418" i="4"/>
  <c r="K419" i="4"/>
  <c r="K420" i="4"/>
  <c r="K422" i="4"/>
  <c r="K423" i="4"/>
  <c r="K424" i="4"/>
  <c r="K425" i="4"/>
  <c r="K426" i="4"/>
  <c r="K427" i="4"/>
  <c r="K428" i="4"/>
  <c r="K429" i="4"/>
  <c r="K430" i="4"/>
  <c r="K431" i="4"/>
  <c r="K433" i="4"/>
  <c r="K434" i="4"/>
  <c r="K435" i="4"/>
  <c r="K436" i="4"/>
  <c r="K437" i="4"/>
  <c r="K438" i="4"/>
  <c r="K439" i="4"/>
  <c r="K442" i="4"/>
  <c r="K443" i="4"/>
  <c r="K444" i="4"/>
  <c r="K445" i="4"/>
  <c r="K448" i="4"/>
  <c r="K449" i="4"/>
  <c r="K450" i="4"/>
  <c r="K451" i="4"/>
  <c r="K452" i="4"/>
  <c r="K453" i="4"/>
  <c r="K455" i="4"/>
  <c r="K456" i="4"/>
  <c r="K457" i="4"/>
  <c r="K458" i="4"/>
  <c r="K459" i="4"/>
  <c r="K461" i="4"/>
  <c r="K462" i="4"/>
  <c r="K463" i="4"/>
  <c r="K465" i="4"/>
  <c r="K466" i="4"/>
  <c r="K467" i="4"/>
  <c r="K624" i="4"/>
  <c r="K630" i="4"/>
  <c r="K632" i="4"/>
  <c r="K638" i="4"/>
  <c r="K645" i="4"/>
  <c r="K644" i="4"/>
  <c r="K643" i="4"/>
  <c r="K642" i="4"/>
  <c r="K640" i="4"/>
  <c r="K641" i="4"/>
  <c r="K639" i="4"/>
  <c r="K637" i="4"/>
  <c r="K635" i="4"/>
  <c r="K636" i="4"/>
  <c r="K634" i="4"/>
  <c r="K633" i="4"/>
  <c r="K631" i="4"/>
  <c r="K628" i="4"/>
  <c r="K629" i="4"/>
  <c r="K627" i="4"/>
  <c r="K626" i="4"/>
  <c r="K625" i="4"/>
  <c r="K622" i="4"/>
  <c r="K623" i="4"/>
  <c r="K621" i="4"/>
  <c r="K620" i="4"/>
  <c r="K619" i="4"/>
  <c r="K618" i="4"/>
  <c r="K617" i="4"/>
  <c r="K616" i="4"/>
  <c r="K615" i="4"/>
  <c r="K614" i="4"/>
  <c r="K613" i="4"/>
  <c r="K612" i="4"/>
  <c r="K611" i="4"/>
  <c r="K610" i="4"/>
  <c r="K609" i="4"/>
  <c r="K608" i="4"/>
  <c r="K607" i="4"/>
  <c r="K606" i="4"/>
  <c r="K605" i="4"/>
  <c r="K604" i="4"/>
  <c r="K603" i="4"/>
  <c r="K602" i="4"/>
  <c r="K601" i="4"/>
  <c r="K600" i="4"/>
  <c r="K599" i="4"/>
  <c r="K598" i="4"/>
  <c r="K597" i="4"/>
  <c r="K596" i="4"/>
  <c r="K595" i="4"/>
  <c r="K594" i="4"/>
  <c r="K593" i="4"/>
  <c r="K592" i="4"/>
  <c r="K591" i="4"/>
  <c r="K590" i="4"/>
  <c r="K589" i="4"/>
  <c r="K588" i="4"/>
  <c r="K587" i="4"/>
  <c r="K586" i="4"/>
  <c r="K585" i="4"/>
  <c r="K584" i="4"/>
  <c r="K583" i="4"/>
  <c r="K582" i="4"/>
  <c r="K581" i="4"/>
  <c r="K580" i="4"/>
  <c r="K579" i="4"/>
  <c r="K578" i="4"/>
  <c r="K577" i="4"/>
  <c r="K576" i="4"/>
  <c r="K575" i="4"/>
  <c r="K468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60" i="4"/>
  <c r="H246" i="4"/>
  <c r="H259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2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593" i="4"/>
  <c r="H594" i="4"/>
  <c r="H595" i="4"/>
  <c r="H596" i="4"/>
  <c r="H597" i="4"/>
  <c r="H598" i="4"/>
  <c r="H599" i="4"/>
  <c r="H600" i="4"/>
  <c r="H601" i="4"/>
  <c r="H602" i="4"/>
  <c r="H603" i="4"/>
  <c r="H604" i="4"/>
  <c r="H605" i="4"/>
  <c r="H606" i="4"/>
  <c r="H607" i="4"/>
  <c r="H608" i="4"/>
  <c r="H609" i="4"/>
  <c r="H610" i="4"/>
  <c r="H611" i="4"/>
  <c r="H612" i="4"/>
  <c r="H613" i="4"/>
  <c r="H614" i="4"/>
  <c r="H615" i="4"/>
  <c r="H616" i="4"/>
  <c r="H617" i="4"/>
  <c r="H618" i="4"/>
  <c r="H619" i="4"/>
  <c r="H620" i="4"/>
  <c r="H621" i="4"/>
  <c r="H622" i="4"/>
  <c r="H623" i="4"/>
  <c r="H624" i="4"/>
  <c r="H625" i="4"/>
  <c r="H626" i="4"/>
  <c r="H627" i="4"/>
  <c r="H628" i="4"/>
  <c r="H629" i="4"/>
  <c r="H630" i="4"/>
  <c r="H631" i="4"/>
  <c r="H632" i="4"/>
  <c r="H633" i="4"/>
  <c r="H634" i="4"/>
  <c r="H635" i="4"/>
  <c r="H636" i="4"/>
  <c r="H637" i="4"/>
  <c r="H638" i="4"/>
  <c r="H639" i="4"/>
  <c r="H640" i="4"/>
  <c r="H641" i="4"/>
  <c r="H642" i="4"/>
  <c r="H643" i="4"/>
  <c r="H644" i="4"/>
  <c r="H645" i="4"/>
  <c r="H1104" i="4"/>
  <c r="H1105" i="4"/>
  <c r="H1106" i="4"/>
  <c r="H1107" i="4"/>
  <c r="H1108" i="4"/>
  <c r="H1109" i="4"/>
  <c r="H1110" i="4"/>
  <c r="H1111" i="4"/>
  <c r="H1112" i="4"/>
  <c r="H1113" i="4"/>
  <c r="H1114" i="4"/>
  <c r="H1115" i="4"/>
  <c r="H1116" i="4"/>
  <c r="H1117" i="4"/>
  <c r="H1118" i="4"/>
  <c r="H1119" i="4"/>
  <c r="H1120" i="4"/>
  <c r="H1121" i="4"/>
  <c r="H1122" i="4"/>
  <c r="H1123" i="4"/>
  <c r="H1124" i="4"/>
  <c r="H1125" i="4"/>
  <c r="H1126" i="4"/>
  <c r="H1127" i="4"/>
  <c r="H1128" i="4"/>
  <c r="H1129" i="4"/>
  <c r="H1130" i="4"/>
  <c r="H1131" i="4"/>
  <c r="H1132" i="4"/>
  <c r="H1133" i="4"/>
  <c r="H1134" i="4"/>
  <c r="H1135" i="4"/>
  <c r="H1136" i="4"/>
  <c r="H1137" i="4"/>
  <c r="H1138" i="4"/>
  <c r="H1139" i="4"/>
  <c r="H1140" i="4"/>
  <c r="H1141" i="4"/>
  <c r="H1142" i="4"/>
  <c r="H1143" i="4"/>
  <c r="H1144" i="4"/>
  <c r="H1145" i="4"/>
  <c r="H1146" i="4"/>
  <c r="H1147" i="4"/>
  <c r="H1148" i="4"/>
  <c r="H1149" i="4"/>
  <c r="H1150" i="4"/>
  <c r="H1151" i="4"/>
  <c r="H1152" i="4"/>
  <c r="H1153" i="4"/>
  <c r="H1154" i="4"/>
  <c r="H1155" i="4"/>
  <c r="H1156" i="4"/>
  <c r="H1157" i="4"/>
  <c r="H1158" i="4"/>
  <c r="H1159" i="4"/>
  <c r="H1160" i="4"/>
  <c r="H1161" i="4"/>
  <c r="H1162" i="4"/>
  <c r="H1163" i="4"/>
  <c r="H1164" i="4"/>
  <c r="H1165" i="4"/>
  <c r="H1166" i="4"/>
  <c r="H1167" i="4"/>
  <c r="H1168" i="4"/>
  <c r="H1169" i="4"/>
  <c r="H1170" i="4"/>
  <c r="H1171" i="4"/>
  <c r="H1172" i="4"/>
  <c r="H1173" i="4"/>
  <c r="H1174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476" i="4"/>
  <c r="K475" i="4"/>
  <c r="K474" i="4"/>
  <c r="K473" i="4"/>
  <c r="K472" i="4"/>
  <c r="K470" i="4"/>
  <c r="K471" i="4"/>
  <c r="K469" i="4"/>
</calcChain>
</file>

<file path=xl/sharedStrings.xml><?xml version="1.0" encoding="utf-8"?>
<sst xmlns="http://schemas.openxmlformats.org/spreadsheetml/2006/main" count="3886" uniqueCount="385">
  <si>
    <t>Produits</t>
  </si>
  <si>
    <t>Pour recherche Vrac</t>
  </si>
  <si>
    <t>(n)aturel ou (t)einté</t>
  </si>
  <si>
    <t>TVA</t>
  </si>
  <si>
    <t>N</t>
  </si>
  <si>
    <t>T</t>
  </si>
  <si>
    <t>Variétés</t>
  </si>
  <si>
    <t>Livré par</t>
  </si>
  <si>
    <t>Familles</t>
  </si>
  <si>
    <t>Désignations</t>
  </si>
  <si>
    <t>Qtés</t>
  </si>
  <si>
    <t xml:space="preserve">1.1 </t>
  </si>
  <si>
    <t>1.2</t>
  </si>
  <si>
    <t>Variété2</t>
  </si>
  <si>
    <t>Variété3</t>
  </si>
  <si>
    <t>Variété4</t>
  </si>
  <si>
    <t>Variété5</t>
  </si>
  <si>
    <t>variétés6</t>
  </si>
  <si>
    <t>variétés7</t>
  </si>
  <si>
    <t>variétés8</t>
  </si>
  <si>
    <t>variétés9</t>
  </si>
  <si>
    <t>154-1</t>
  </si>
  <si>
    <t>157-1</t>
  </si>
  <si>
    <t>159-1</t>
  </si>
  <si>
    <t>162-1</t>
  </si>
  <si>
    <t>Nbred'objet</t>
  </si>
  <si>
    <t>Cdt pour la Vte</t>
  </si>
  <si>
    <t>PV Unitaire Hors Fêtes</t>
  </si>
  <si>
    <t>PV Unitaire Fêtes</t>
  </si>
  <si>
    <t>Désignation =</t>
  </si>
  <si>
    <t>Nom du produit fini après assemblage de toutes les familles</t>
  </si>
  <si>
    <t xml:space="preserve">L'équipe ne voit que cette feuille et n'a pas accès à l'autre. Et n'a pas accès du tout </t>
  </si>
  <si>
    <t>à ce fichier.</t>
  </si>
  <si>
    <t>J'ai modifié Variété par catégorie</t>
  </si>
  <si>
    <t>Différences</t>
  </si>
  <si>
    <t>Familles =</t>
  </si>
  <si>
    <t>Pantalon</t>
  </si>
  <si>
    <t>Variétés =</t>
  </si>
  <si>
    <t>Produit</t>
  </si>
  <si>
    <t>short ou bermuda ou pantacourt …</t>
  </si>
  <si>
    <t>Jean ou tooile ou velours …</t>
  </si>
  <si>
    <t>NOM du produit final</t>
  </si>
  <si>
    <t>Variétés1</t>
  </si>
  <si>
    <t xml:space="preserve">Etalage </t>
  </si>
  <si>
    <t>Achilee</t>
  </si>
  <si>
    <t>Agapanthe</t>
  </si>
  <si>
    <t>Allium</t>
  </si>
  <si>
    <t>Alstibe</t>
  </si>
  <si>
    <t>Alstromeria</t>
  </si>
  <si>
    <t>Ammimajus</t>
  </si>
  <si>
    <t>Anemone</t>
  </si>
  <si>
    <t>Asclepia</t>
  </si>
  <si>
    <t>Aster</t>
  </si>
  <si>
    <t>Astrantia</t>
  </si>
  <si>
    <t>Bouvardia</t>
  </si>
  <si>
    <t>Bouvardia-double</t>
  </si>
  <si>
    <t>Bupleurum</t>
  </si>
  <si>
    <t>Calla</t>
  </si>
  <si>
    <t>Campanule</t>
  </si>
  <si>
    <t>Carthamus</t>
  </si>
  <si>
    <t>Celosie-Crête de coq</t>
  </si>
  <si>
    <t>Celosie-plume</t>
  </si>
  <si>
    <t>Chardon</t>
  </si>
  <si>
    <t>Choux</t>
  </si>
  <si>
    <t>Choux-teinte</t>
  </si>
  <si>
    <t>Chrysantheme</t>
  </si>
  <si>
    <t>Chrysantheme-baccardi</t>
  </si>
  <si>
    <t>Chrysantheme-delianne</t>
  </si>
  <si>
    <t>Chrysantheme-euro</t>
  </si>
  <si>
    <t>Chrysantheme-euro teinté</t>
  </si>
  <si>
    <t>Chrysantheme-hyadar</t>
  </si>
  <si>
    <t>Chrysantheme-reagan</t>
  </si>
  <si>
    <t>Dahlia</t>
  </si>
  <si>
    <t>Freesia</t>
  </si>
  <si>
    <t>Genet</t>
  </si>
  <si>
    <t>Gerbera</t>
  </si>
  <si>
    <t>Germini</t>
  </si>
  <si>
    <t>Girofle</t>
  </si>
  <si>
    <t>Glaieul</t>
  </si>
  <si>
    <t>Glamini</t>
  </si>
  <si>
    <t>Hypericum</t>
  </si>
  <si>
    <t>Iris</t>
  </si>
  <si>
    <t>Jacynthe</t>
  </si>
  <si>
    <t>Jonquille</t>
  </si>
  <si>
    <t>Lilas</t>
  </si>
  <si>
    <t>Limonium</t>
  </si>
  <si>
    <t>Lys AZ</t>
  </si>
  <si>
    <t>Lys Longiflorum</t>
  </si>
  <si>
    <t>Lys OR</t>
  </si>
  <si>
    <t>Lysianthus</t>
  </si>
  <si>
    <t>Lysianthus Piccolo</t>
  </si>
  <si>
    <t>Lysianthus-double</t>
  </si>
  <si>
    <t>Matricaire</t>
  </si>
  <si>
    <t>Mimosa</t>
  </si>
  <si>
    <t>Mini-œillet</t>
  </si>
  <si>
    <t>Muflier</t>
  </si>
  <si>
    <t>Nerine</t>
  </si>
  <si>
    <t>Œillet</t>
  </si>
  <si>
    <t>Œillet-de-poête</t>
  </si>
  <si>
    <t>Phlox</t>
  </si>
  <si>
    <t>Pivoine</t>
  </si>
  <si>
    <t>Pivoine Sarah bernard</t>
  </si>
  <si>
    <t>Reine marguerite</t>
  </si>
  <si>
    <t>Renoncule</t>
  </si>
  <si>
    <t>Renoncule-double</t>
  </si>
  <si>
    <t>Rose-buisson</t>
  </si>
  <si>
    <t>Rose-GBT</t>
  </si>
  <si>
    <t>Rose-MBT</t>
  </si>
  <si>
    <t>Santini</t>
  </si>
  <si>
    <t>Solidago</t>
  </si>
  <si>
    <t>Statice</t>
  </si>
  <si>
    <t>Tournesol</t>
  </si>
  <si>
    <t>Tulipe</t>
  </si>
  <si>
    <t>Tulipe-Grosse</t>
  </si>
  <si>
    <t>Veronique</t>
  </si>
  <si>
    <t>Wax</t>
  </si>
  <si>
    <t>Fleurs pièce</t>
  </si>
  <si>
    <t>Amaryllis pièce</t>
  </si>
  <si>
    <t>Amaryllis-teinté pièce</t>
  </si>
  <si>
    <t>Anthurium pièce</t>
  </si>
  <si>
    <t>Bambou pièce</t>
  </si>
  <si>
    <t>Chrysanthème euro multi samba pièce</t>
  </si>
  <si>
    <t>Chrysanthème multi zembla pièce</t>
  </si>
  <si>
    <t>Chrysanthème ping pong pièce</t>
  </si>
  <si>
    <t>Chrysanthème shamerock pièce</t>
  </si>
  <si>
    <t>Chrysanthème unifleur irina pièce</t>
  </si>
  <si>
    <t>GlaÏeul pièce</t>
  </si>
  <si>
    <t>Hortensia 80 cm pièce</t>
  </si>
  <si>
    <t>Lys AZ pièce</t>
  </si>
  <si>
    <t>Lys OR pièce</t>
  </si>
  <si>
    <t>Rose 70 cm avalanche pièce</t>
  </si>
  <si>
    <t>Rose 70 cm GRAND PRIX pièce</t>
  </si>
  <si>
    <t>Rose 70 cm jumilia pièce</t>
  </si>
  <si>
    <t>Rose 70 cm peach avalanche pièce</t>
  </si>
  <si>
    <t>Rose 70 cm pièce</t>
  </si>
  <si>
    <t>Rose 70 cm RED NAOMI pièce</t>
  </si>
  <si>
    <t>Rose 80 cm arlequin pièce</t>
  </si>
  <si>
    <t>Rose 80 cm avalanche pièce</t>
  </si>
  <si>
    <t>Rose 80 cm grand prix pièce</t>
  </si>
  <si>
    <t>Rose 80 cm jumilia pièce</t>
  </si>
  <si>
    <t>Rose 80 cm pièce</t>
  </si>
  <si>
    <t>Rose 80 cm red naomi pièce</t>
  </si>
  <si>
    <t>Rose-teinte 70 cm pièce</t>
  </si>
  <si>
    <t>Sapin pièce</t>
  </si>
  <si>
    <t>Strelizia pièce</t>
  </si>
  <si>
    <t>Fleurs Vrac</t>
  </si>
  <si>
    <t>Achilee Vrac</t>
  </si>
  <si>
    <t>Agapanthe Vrac</t>
  </si>
  <si>
    <t>Allium Vrac</t>
  </si>
  <si>
    <t>Alpinia Vrac</t>
  </si>
  <si>
    <t>Alstibe Vrac</t>
  </si>
  <si>
    <t>Alstromeria Vrac</t>
  </si>
  <si>
    <t>Amaranthe retombante Vrac</t>
  </si>
  <si>
    <t>Ananas gros Vrac</t>
  </si>
  <si>
    <t>Ananas petit Vrac</t>
  </si>
  <si>
    <t>Anemone tetra Vrac</t>
  </si>
  <si>
    <t>Anemone Vrac</t>
  </si>
  <si>
    <t>Asclepia moby dick Vrac</t>
  </si>
  <si>
    <t>Asclepia Vrac</t>
  </si>
  <si>
    <t>Aster Vrac</t>
  </si>
  <si>
    <t>Astrantia Vrac</t>
  </si>
  <si>
    <t>Bouquet exo plat Vrac</t>
  </si>
  <si>
    <t>Bouquet exo rond Vrac</t>
  </si>
  <si>
    <t>Bouvardia double Vrac</t>
  </si>
  <si>
    <t>Bouvardia Vrac</t>
  </si>
  <si>
    <t>Branche cymbidium Vrac</t>
  </si>
  <si>
    <t>Branche de phalaenopsis Vrac</t>
  </si>
  <si>
    <t>Branche mini cymbidium Vrac</t>
  </si>
  <si>
    <t>Bupleurum Vrac</t>
  </si>
  <si>
    <t>Calla Vrac</t>
  </si>
  <si>
    <t>Campanule Vrac</t>
  </si>
  <si>
    <t>Carthamus Vrac</t>
  </si>
  <si>
    <t>Celosie crete de coq Vrac</t>
  </si>
  <si>
    <t>Celosie plume Vrac</t>
  </si>
  <si>
    <t>Chardon Vrac</t>
  </si>
  <si>
    <t>Choux frisé Vrac</t>
  </si>
  <si>
    <t>Choux Vrac</t>
  </si>
  <si>
    <t>Choux-teinté velours Vrac</t>
  </si>
  <si>
    <t>Choux-teinté Vrac</t>
  </si>
  <si>
    <t>Chrysantheme-anastasia Vrac</t>
  </si>
  <si>
    <t>Chrysantheme-baccardi Vrac</t>
  </si>
  <si>
    <t>Chrysantheme-delianne Vrac</t>
  </si>
  <si>
    <t>Chrysantheme-euro Vrac</t>
  </si>
  <si>
    <t>Chrysantheme-hyadar Vrac</t>
  </si>
  <si>
    <t>Chrysantheme-reagan Vrac</t>
  </si>
  <si>
    <t>Chrysantheme-teinté euro Vrac</t>
  </si>
  <si>
    <t>Curcuma Vrac</t>
  </si>
  <si>
    <t>Dahlia Vrac</t>
  </si>
  <si>
    <t>Delphinium Vrac</t>
  </si>
  <si>
    <t>Dendrobium Vrac</t>
  </si>
  <si>
    <t>Euphorbe Vrac</t>
  </si>
  <si>
    <t>Fleuron cymbidium Vrac</t>
  </si>
  <si>
    <t>Fleuron phalaenopsis Vrac</t>
  </si>
  <si>
    <t>Fleuron vanda Vrac</t>
  </si>
  <si>
    <t>Freesia Vrac</t>
  </si>
  <si>
    <t>Genet Vrac</t>
  </si>
  <si>
    <t>Gerbera Vrac</t>
  </si>
  <si>
    <t>Germini Vrac</t>
  </si>
  <si>
    <t>Giroflée Vrac</t>
  </si>
  <si>
    <t>Glaïeul Vrac</t>
  </si>
  <si>
    <t>Glamini Vrac</t>
  </si>
  <si>
    <t>Gloriosa Vrac</t>
  </si>
  <si>
    <t>Heliconia Vrac</t>
  </si>
  <si>
    <t>Fleurs vrac</t>
  </si>
  <si>
    <t>Hortensia 50 cm Vrac</t>
  </si>
  <si>
    <t>Hortensia 60 cm Vrac</t>
  </si>
  <si>
    <t>Hypericum Vrac</t>
  </si>
  <si>
    <t>Ilex Vrac</t>
  </si>
  <si>
    <t>Iris Vrac</t>
  </si>
  <si>
    <t>Jacynthe Vrac</t>
  </si>
  <si>
    <t>Jonquille carlton Vrac</t>
  </si>
  <si>
    <t>Jonquille crayon Vrac</t>
  </si>
  <si>
    <t>Jonquille double Vrac</t>
  </si>
  <si>
    <t>Leucadendron Vrac</t>
  </si>
  <si>
    <t>Limonium Vrac</t>
  </si>
  <si>
    <t>Lotus douche Vrac</t>
  </si>
  <si>
    <t>Lys AZ Vrac</t>
  </si>
  <si>
    <t>Lys longiflorum Vrac</t>
  </si>
  <si>
    <t>Lys OR Vrac</t>
  </si>
  <si>
    <t>Lysianthus Vrac</t>
  </si>
  <si>
    <t>Lysianthus-double Vrac</t>
  </si>
  <si>
    <t>Lysianthus-piccolo Vrac</t>
  </si>
  <si>
    <t>Matricaire Vrac</t>
  </si>
  <si>
    <t>Mimosa Vrac</t>
  </si>
  <si>
    <t>Mini-œillet Vrac</t>
  </si>
  <si>
    <t>Molucelle Vrac</t>
  </si>
  <si>
    <t>Muflier Vrac</t>
  </si>
  <si>
    <t>Nerine Vrac</t>
  </si>
  <si>
    <t>Nutans Vrac</t>
  </si>
  <si>
    <t>Œillet green tick Vrac</t>
  </si>
  <si>
    <t>Œillet Vrac</t>
  </si>
  <si>
    <t>Œillet-de-poête Vrac</t>
  </si>
  <si>
    <t>Ornithogalum-thyrsoides Vrac</t>
  </si>
  <si>
    <t>Papavert Vrac</t>
  </si>
  <si>
    <t>Phlox Vrac</t>
  </si>
  <si>
    <t>Pivoine sarah bernard Vrac</t>
  </si>
  <si>
    <t>Pivoine Vrac</t>
  </si>
  <si>
    <t>Protea nutans Vrac</t>
  </si>
  <si>
    <t>Protea safari ice Vrac</t>
  </si>
  <si>
    <t>Protea Vrac</t>
  </si>
  <si>
    <t>Reine marguerite Vrac</t>
  </si>
  <si>
    <t>Renoncule Vrac</t>
  </si>
  <si>
    <t>Renoncule-double Vrac</t>
  </si>
  <si>
    <t>Rose-buisson Vrac</t>
  </si>
  <si>
    <t>Rose-GBT grand prix Vrac</t>
  </si>
  <si>
    <t>Rose-GBT peach avalanche Vrac</t>
  </si>
  <si>
    <t>Rose-GBT red naomi Vrac</t>
  </si>
  <si>
    <t>Rose-GBT sweet avalanche Vrac</t>
  </si>
  <si>
    <t>Rose-GBT Vrac</t>
  </si>
  <si>
    <t>Rose-GBT-40 cm Vrac</t>
  </si>
  <si>
    <t>Rose-MBT Vrac</t>
  </si>
  <si>
    <t>Rose-MBT-40 cm Vrac</t>
  </si>
  <si>
    <t>Santini Vrac</t>
  </si>
  <si>
    <t>Solidago Vrac</t>
  </si>
  <si>
    <t>Statice Vrac</t>
  </si>
  <si>
    <t>Tournesol Vrac</t>
  </si>
  <si>
    <t>Trachelium Vrac</t>
  </si>
  <si>
    <t>Tulipe Vrac</t>
  </si>
  <si>
    <t>Tulipes grosses Vrac</t>
  </si>
  <si>
    <t>Veronique Vrac</t>
  </si>
  <si>
    <t>Viburnum Vrac</t>
  </si>
  <si>
    <t>Wax Vrac</t>
  </si>
  <si>
    <t xml:space="preserve">Feuillage </t>
  </si>
  <si>
    <t>Aralia GM</t>
  </si>
  <si>
    <t>Aralia PM</t>
  </si>
  <si>
    <t>Asparagus myriocladus</t>
  </si>
  <si>
    <t>Asparagus plume</t>
  </si>
  <si>
    <t>Asparagus umbellatus</t>
  </si>
  <si>
    <t>Aspidistra</t>
  </si>
  <si>
    <t>Aspidistra GM</t>
  </si>
  <si>
    <t>Beargrass</t>
  </si>
  <si>
    <t>Beargrass-teinté</t>
  </si>
  <si>
    <t>Birch-teinté</t>
  </si>
  <si>
    <t>Blé</t>
  </si>
  <si>
    <t>Chaemerops</t>
  </si>
  <si>
    <t>Chico</t>
  </si>
  <si>
    <t>Coloquinte</t>
  </si>
  <si>
    <t>Cordiline</t>
  </si>
  <si>
    <t>Coton</t>
  </si>
  <si>
    <t>Cyccas</t>
  </si>
  <si>
    <t>Dracaena panaché</t>
  </si>
  <si>
    <t>Eucalyptus cinéraire</t>
  </si>
  <si>
    <t>Eucalyptus parvifolia</t>
  </si>
  <si>
    <t>Eucalyptus populus</t>
  </si>
  <si>
    <t>Eucalyptus-teinté cinéraire</t>
  </si>
  <si>
    <t>Feuille-d'anthurium arrow</t>
  </si>
  <si>
    <t>Feuille-d'anthurium clairivernum</t>
  </si>
  <si>
    <t>Feuille-d'anthurium GM</t>
  </si>
  <si>
    <t>Feuille-d'anthurium MM</t>
  </si>
  <si>
    <t>Feuille-d'anthurium PM</t>
  </si>
  <si>
    <t>Feuille-de-chêne</t>
  </si>
  <si>
    <t>Feuille-de-chêne teintée</t>
  </si>
  <si>
    <t>Feuille-de-cocos (extra)</t>
  </si>
  <si>
    <t>Feuille-de-cocos GM</t>
  </si>
  <si>
    <t>Feuille-de-cocos MM</t>
  </si>
  <si>
    <t>Feuille-de-lotus</t>
  </si>
  <si>
    <t>Feuille-de-strelitzia</t>
  </si>
  <si>
    <t>Flexigrass</t>
  </si>
  <si>
    <t>Fougere GM</t>
  </si>
  <si>
    <t>Fougere MM</t>
  </si>
  <si>
    <t>Fougere PM</t>
  </si>
  <si>
    <t>Galax</t>
  </si>
  <si>
    <t>Gypsophile</t>
  </si>
  <si>
    <t>Hosta</t>
  </si>
  <si>
    <t>Kentia</t>
  </si>
  <si>
    <t>Lierre hedera</t>
  </si>
  <si>
    <t>Mitsumata velours</t>
  </si>
  <si>
    <t>Mitsumata-teinté</t>
  </si>
  <si>
    <t>Monstera GM</t>
  </si>
  <si>
    <t>Monstera MM</t>
  </si>
  <si>
    <t>Monstera PM</t>
  </si>
  <si>
    <t>Mousse boule</t>
  </si>
  <si>
    <t>Mousse plate</t>
  </si>
  <si>
    <t>Pandanus</t>
  </si>
  <si>
    <t>Panicum</t>
  </si>
  <si>
    <t>Papyrus</t>
  </si>
  <si>
    <t>Pistache</t>
  </si>
  <si>
    <t>Pittosporum GM</t>
  </si>
  <si>
    <t>Pittosporum PM</t>
  </si>
  <si>
    <t>Polygonum</t>
  </si>
  <si>
    <t>Prêle</t>
  </si>
  <si>
    <t>Robelini</t>
  </si>
  <si>
    <t>Robelini-1-mètre</t>
  </si>
  <si>
    <t>Ruscus GM</t>
  </si>
  <si>
    <t>Ruscus MM</t>
  </si>
  <si>
    <t>Ruscus PM</t>
  </si>
  <si>
    <t>Salal</t>
  </si>
  <si>
    <t>Salal-teinté</t>
  </si>
  <si>
    <t>Salix</t>
  </si>
  <si>
    <t>Salix corylus</t>
  </si>
  <si>
    <t>T-grass</t>
  </si>
  <si>
    <t>Thlaspi</t>
  </si>
  <si>
    <t>Tortueux</t>
  </si>
  <si>
    <t>Treefern</t>
  </si>
  <si>
    <t>Typha</t>
  </si>
  <si>
    <t>Xanadu</t>
  </si>
  <si>
    <t>Xantal</t>
  </si>
  <si>
    <t xml:space="preserve">Accessoires Contenants </t>
  </si>
  <si>
    <t>Cache pot Céramique</t>
  </si>
  <si>
    <t>Cache pot Zinc</t>
  </si>
  <si>
    <t>Demi sphere</t>
  </si>
  <si>
    <t>Diabolo</t>
  </si>
  <si>
    <t>Tube bqt hauteur</t>
  </si>
  <si>
    <t>Vase</t>
  </si>
  <si>
    <t>Vase bouquet carre 9x9 ht21</t>
  </si>
  <si>
    <t xml:space="preserve">Accessoires deco </t>
  </si>
  <si>
    <t>Carte</t>
  </si>
  <si>
    <t>Pic déco</t>
  </si>
  <si>
    <t xml:space="preserve">Accessoires Emballage </t>
  </si>
  <si>
    <t>Feuille de cello</t>
  </si>
  <si>
    <t>Feuille de kraft</t>
  </si>
  <si>
    <t>Feuille de soie</t>
  </si>
  <si>
    <t>Fibre</t>
  </si>
  <si>
    <t>Mini structure bulle</t>
  </si>
  <si>
    <t>Structure bulle</t>
  </si>
  <si>
    <t>Accessoires Sac Papella</t>
  </si>
  <si>
    <t>Mini papella</t>
  </si>
  <si>
    <t>Papella</t>
  </si>
  <si>
    <t>Accessoires Sac kraft</t>
  </si>
  <si>
    <t>Sac kraft GM</t>
  </si>
  <si>
    <t>Sac kraft MM</t>
  </si>
  <si>
    <t>Sac kraft PM</t>
  </si>
  <si>
    <t>Accessoires Support</t>
  </si>
  <si>
    <t>Structure jute</t>
  </si>
  <si>
    <t>Structure rattan</t>
  </si>
  <si>
    <t>Structure sisal</t>
  </si>
  <si>
    <t>Structure sisal cœur</t>
  </si>
  <si>
    <t>Structure fibre</t>
  </si>
  <si>
    <t>Flowertube</t>
  </si>
  <si>
    <t>Coupe junior</t>
  </si>
  <si>
    <t>Mousse rectangle</t>
  </si>
  <si>
    <t>Mousse ronde</t>
  </si>
  <si>
    <t>Pinholder</t>
  </si>
  <si>
    <t>Accessoires fêtes</t>
  </si>
  <si>
    <t>Barquette fêtes</t>
  </si>
  <si>
    <t>Boule fêtes</t>
  </si>
  <si>
    <t>Etoile fêtes</t>
  </si>
  <si>
    <t>Pic déco (PM) fête du moment</t>
  </si>
  <si>
    <t>Pic déco (GM) fête du moment</t>
  </si>
  <si>
    <t>Pic déco (PM)</t>
  </si>
  <si>
    <t>Pic déco (GM)</t>
  </si>
  <si>
    <t xml:space="preserve">Accessoires Autre </t>
  </si>
  <si>
    <t>Autre</t>
  </si>
  <si>
    <t>Filtre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</si>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</sst>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 * #,##0.00_)\ &quot;€&quot;_ ;_ * \(#,##0.00\)\ &quot;€&quot;_ ;_ * &quot;-&quot;??_)\ &quot;€&quot;_ ;_ @_ "/>
    <numFmt numFmtId="43" formatCode="_ * #,##0.00_)\ _€_ ;_ * \(#,##0.00\)\ _€_ ;_ * &quot;-&quot;??_)\ _€_ ;_ @_ 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&quot;€&quot;"/>
    <numFmt numFmtId="167" formatCode="_-* #,##0\ [$€-40C]_-;\-* #,##0\ [$€-40C]_-;_-* &quot;-&quot;??\ [$€-40C]_-;_-@_-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rgb="FFFF2F92"/>
      <name val="Calibri"/>
      <scheme val="minor"/>
    </font>
    <font>
      <sz val="12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0000"/>
      <name val="Calibri"/>
      <family val="2"/>
      <scheme val="minor"/>
    </font>
    <font>
      <sz val="10"/>
      <name val="Trebuchet MS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A00"/>
        <bgColor indexed="64"/>
      </patternFill>
    </fill>
    <fill>
      <patternFill patternType="solid">
        <fgColor rgb="FF73FEFF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hair">
        <color auto="1"/>
      </top>
      <bottom style="thick">
        <color rgb="FF00B050"/>
      </bottom>
      <diagonal/>
    </border>
    <border>
      <left/>
      <right/>
      <top style="thick">
        <color rgb="FF00B050"/>
      </top>
      <bottom style="hair">
        <color auto="1"/>
      </bottom>
      <diagonal/>
    </border>
    <border>
      <left/>
      <right/>
      <top style="thick">
        <color rgb="FFFFFF00"/>
      </top>
      <bottom style="hair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9"/>
      </left>
      <right/>
      <top style="thin">
        <color auto="1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9">
    <xf numFmtId="0" fontId="0" fillId="0" borderId="0"/>
    <xf numFmtId="164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0" fillId="0" borderId="0"/>
    <xf numFmtId="0" fontId="1" fillId="0" borderId="0"/>
    <xf numFmtId="0" fontId="10" fillId="0" borderId="0"/>
    <xf numFmtId="167" fontId="10" fillId="0" borderId="0"/>
    <xf numFmtId="0" fontId="1" fillId="0" borderId="0"/>
    <xf numFmtId="0" fontId="1" fillId="0" borderId="0"/>
    <xf numFmtId="0" fontId="1" fillId="0" borderId="0"/>
    <xf numFmtId="0" fontId="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Protection="1">
      <protection hidden="1"/>
    </xf>
    <xf numFmtId="0" fontId="0" fillId="0" borderId="0" xfId="0" applyFill="1" applyProtection="1">
      <protection hidden="1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11" fillId="2" borderId="13" xfId="0" applyFont="1" applyFill="1" applyBorder="1" applyAlignment="1" applyProtection="1">
      <alignment horizontal="center" vertical="center"/>
      <protection hidden="1"/>
    </xf>
    <xf numFmtId="0" fontId="11" fillId="2" borderId="14" xfId="0" applyFont="1" applyFill="1" applyBorder="1" applyAlignment="1" applyProtection="1">
      <alignment horizontal="center" vertical="center"/>
      <protection hidden="1"/>
    </xf>
    <xf numFmtId="0" fontId="11" fillId="2" borderId="0" xfId="0" applyFont="1" applyFill="1" applyAlignment="1" applyProtection="1">
      <alignment horizontal="left" vertical="center"/>
      <protection hidden="1"/>
    </xf>
    <xf numFmtId="0" fontId="11" fillId="2" borderId="12" xfId="0" applyFont="1" applyFill="1" applyBorder="1" applyAlignment="1" applyProtection="1">
      <alignment horizontal="left"/>
      <protection hidden="1"/>
    </xf>
    <xf numFmtId="0" fontId="11" fillId="2" borderId="12" xfId="0" applyFont="1" applyFill="1" applyBorder="1" applyAlignment="1" applyProtection="1">
      <alignment horizontal="center" vertical="center"/>
      <protection hidden="1"/>
    </xf>
    <xf numFmtId="166" fontId="11" fillId="2" borderId="11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left" vertical="center"/>
      <protection hidden="1"/>
    </xf>
    <xf numFmtId="0" fontId="0" fillId="0" borderId="1" xfId="0" applyFont="1" applyFill="1" applyBorder="1" applyAlignment="1" applyProtection="1">
      <alignment horizontal="left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" fontId="0" fillId="0" borderId="1" xfId="0" applyNumberFormat="1" applyFont="1" applyFill="1" applyBorder="1" applyAlignment="1" applyProtection="1">
      <alignment horizontal="center" vertical="center"/>
      <protection locked="0"/>
    </xf>
    <xf numFmtId="1" fontId="4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 wrapText="1"/>
      <protection hidden="1"/>
    </xf>
    <xf numFmtId="0" fontId="2" fillId="0" borderId="7" xfId="0" applyFont="1" applyFill="1" applyBorder="1" applyAlignment="1" applyProtection="1">
      <alignment vertical="center" wrapText="1"/>
      <protection hidden="1"/>
    </xf>
    <xf numFmtId="0" fontId="2" fillId="0" borderId="3" xfId="0" applyFont="1" applyFill="1" applyBorder="1" applyAlignment="1" applyProtection="1">
      <alignment vertical="center" wrapText="1"/>
      <protection hidden="1"/>
    </xf>
    <xf numFmtId="0" fontId="2" fillId="0" borderId="3" xfId="0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Fill="1" applyBorder="1" applyAlignment="1" applyProtection="1">
      <alignment horizontal="center" vertical="center" wrapText="1"/>
      <protection hidden="1"/>
    </xf>
    <xf numFmtId="0" fontId="0" fillId="0" borderId="2" xfId="0" applyFont="1" applyFill="1" applyBorder="1" applyAlignment="1" applyProtection="1">
      <alignment horizontal="left"/>
      <protection hidden="1"/>
    </xf>
    <xf numFmtId="0" fontId="0" fillId="0" borderId="16" xfId="0" applyFont="1" applyFill="1" applyBorder="1" applyAlignment="1" applyProtection="1">
      <alignment horizontal="left"/>
      <protection hidden="1"/>
    </xf>
    <xf numFmtId="0" fontId="0" fillId="0" borderId="1" xfId="0" applyFont="1" applyFill="1" applyBorder="1" applyAlignment="1" applyProtection="1">
      <alignment horizontal="left"/>
      <protection hidden="1"/>
    </xf>
    <xf numFmtId="0" fontId="0" fillId="0" borderId="1" xfId="0" applyFont="1" applyFill="1" applyBorder="1" applyAlignment="1" applyProtection="1">
      <alignment horizontal="center" vertical="center"/>
      <protection hidden="1"/>
    </xf>
    <xf numFmtId="166" fontId="0" fillId="0" borderId="1" xfId="0" applyNumberFormat="1" applyFont="1" applyFill="1" applyBorder="1" applyAlignment="1" applyProtection="1">
      <alignment horizontal="center" vertical="center"/>
      <protection hidden="1"/>
    </xf>
    <xf numFmtId="166" fontId="5" fillId="0" borderId="1" xfId="0" applyNumberFormat="1" applyFont="1" applyFill="1" applyBorder="1" applyAlignment="1" applyProtection="1">
      <alignment horizontal="center"/>
      <protection hidden="1"/>
    </xf>
    <xf numFmtId="0" fontId="6" fillId="0" borderId="1" xfId="0" applyFont="1" applyFill="1" applyBorder="1" applyAlignment="1" applyProtection="1">
      <alignment horizontal="left"/>
      <protection hidden="1"/>
    </xf>
    <xf numFmtId="0" fontId="0" fillId="0" borderId="2" xfId="0" applyFont="1" applyFill="1" applyBorder="1" applyAlignment="1" applyProtection="1">
      <alignment horizontal="left" vertical="center"/>
      <protection hidden="1"/>
    </xf>
    <xf numFmtId="0" fontId="0" fillId="0" borderId="1" xfId="0" applyFont="1" applyFill="1" applyBorder="1" applyAlignment="1" applyProtection="1">
      <alignment horizontal="left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/>
      <protection hidden="1"/>
    </xf>
    <xf numFmtId="0" fontId="4" fillId="0" borderId="2" xfId="0" applyFont="1" applyFill="1" applyBorder="1" applyAlignment="1" applyProtection="1">
      <alignment horizontal="left" vertical="center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166" fontId="4" fillId="0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Font="1" applyFill="1" applyBorder="1" applyProtection="1">
      <protection hidden="1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13" fillId="3" borderId="14" xfId="0" applyFont="1" applyFill="1" applyBorder="1" applyAlignment="1" applyProtection="1">
      <alignment horizontal="center" vertical="center"/>
      <protection hidden="1"/>
    </xf>
    <xf numFmtId="0" fontId="13" fillId="4" borderId="15" xfId="0" applyFont="1" applyFill="1" applyBorder="1" applyAlignment="1" applyProtection="1">
      <alignment horizontal="center" vertical="center"/>
      <protection hidden="1"/>
    </xf>
    <xf numFmtId="0" fontId="0" fillId="0" borderId="17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20" xfId="0" applyFill="1" applyBorder="1" applyProtection="1">
      <protection hidden="1"/>
    </xf>
    <xf numFmtId="0" fontId="2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0" fillId="0" borderId="21" xfId="0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0" fillId="0" borderId="22" xfId="0" applyFill="1" applyBorder="1" applyProtection="1">
      <protection hidden="1"/>
    </xf>
    <xf numFmtId="0" fontId="0" fillId="0" borderId="23" xfId="0" applyFill="1" applyBorder="1" applyProtection="1">
      <protection hidden="1"/>
    </xf>
    <xf numFmtId="0" fontId="0" fillId="0" borderId="24" xfId="0" applyFill="1" applyBorder="1" applyProtection="1">
      <protection hidden="1"/>
    </xf>
  </cellXfs>
  <cellStyles count="19">
    <cellStyle name="Euro 2" xfId="1"/>
    <cellStyle name="Milliers 2" xfId="2"/>
    <cellStyle name="Milliers 2 2" xfId="3"/>
    <cellStyle name="Milliers 2 2 2" xfId="4"/>
    <cellStyle name="Monétaire 2" xfId="5"/>
    <cellStyle name="Monétaire 2 2" xfId="6"/>
    <cellStyle name="Normal" xfId="0" builtinId="0"/>
    <cellStyle name="Normal 2" xfId="7"/>
    <cellStyle name="Normal 2 2" xfId="8"/>
    <cellStyle name="Normal 3" xfId="9"/>
    <cellStyle name="Normal 3 2" xfId="10"/>
    <cellStyle name="Normal 3 2 2" xfId="11"/>
    <cellStyle name="Normal 3 3" xfId="12"/>
    <cellStyle name="Normal 3 4" xfId="13"/>
    <cellStyle name="Normal 3 4 2" xfId="14"/>
    <cellStyle name="Normal 4" xfId="15"/>
    <cellStyle name="Pourcentage 2" xfId="16"/>
    <cellStyle name="Pourcentage 2 2" xfId="17"/>
    <cellStyle name="Pourcentage 3" xfId="18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6" formatCode="#,##0.00\ &quot;€&quot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6" formatCode="#,##0.00\ &quot;€&quot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9"/>
        </left>
        <right/>
        <top style="thin">
          <color auto="1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/>
      </border>
      <protection locked="1" hidden="1"/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FF2F92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protection locked="1" hidden="1"/>
    </dxf>
  </dxfs>
  <tableStyles count="0" defaultTableStyle="TableStyleMedium9" defaultPivotStyle="PivotStyleMedium7"/>
  <colors>
    <mruColors>
      <color rgb="FF73FEFF"/>
      <color rgb="FF00FA00"/>
      <color rgb="FFFDB6B8"/>
      <color rgb="FF9437FF"/>
      <color rgb="FFFBE5EA"/>
      <color rgb="FFFF40CA"/>
      <color rgb="FFDFBAFF"/>
      <color rgb="FFFED6E3"/>
      <color rgb="FF0432FF"/>
      <color rgb="FF9416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3" name="Tableau3" displayName="Tableau3" ref="A1:K1174" totalsRowShown="0" headerRowDxfId="13" dataDxfId="12" tableBorderDxfId="11">
  <sortState ref="A2:T1181">
    <sortCondition ref="A2:A1181"/>
    <sortCondition ref="B2:B1181"/>
  </sortState>
  <tableColumns count="11">
    <tableColumn id="1" name="Familles" dataDxfId="10"/>
    <tableColumn id="2" name="Variétés" dataDxfId="9">
      <calculatedColumnFormula>IF(BDD!$F2&gt;1,(LEFT(BDD!$C2,FIND(" ",BDD!$C2)-1)),(LEFT(BDD!$C2,FIND(" ",BDD!$C2)-1))&amp;" "&amp;(RIGHT(BDD!$A2,LEN(BDD!$A2)-SEARCH("µ",SUBSTITUTE(BDD!$A2," ","µ",LEN(BDD!$A2)-LEN(SUBSTITUTE(BDD!$A2," ",""))),1))))</calculatedColumnFormula>
    </tableColumn>
    <tableColumn id="5" name="Produits" dataDxfId="8">
      <calculatedColumnFormula>Tableau3[[#This Row],[Variétés]]&amp;"-"&amp;1</calculatedColumnFormula>
    </tableColumn>
    <tableColumn id="6" name="Pour recherche Vrac" dataDxfId="7">
      <calculatedColumnFormula>C2</calculatedColumnFormula>
    </tableColumn>
    <tableColumn id="8" name="Livré par" dataDxfId="6"/>
    <tableColumn id="9" name="Nbred'objet" dataDxfId="5"/>
    <tableColumn id="10" name="(n)aturel ou (t)einté" dataDxfId="4"/>
    <tableColumn id="11" name="TVA" dataDxfId="3">
      <calculatedColumnFormula>IF(G2="N",0.1,0.2)</calculatedColumnFormula>
    </tableColumn>
    <tableColumn id="14" name="Cdt pour la Vte" dataDxfId="2"/>
    <tableColumn id="15" name="PV Unitaire Hors Fêtes" dataDxfId="1"/>
    <tableColumn id="16" name="PV Unitaire Fêtes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D" enableFormatConditionsCalculation="0"/>
  <dimension ref="A1:V1174"/>
  <sheetViews>
    <sheetView showGridLines="0" showZeros="0" topLeftCell="G1" workbookViewId="0">
      <selection activeCell="U8" sqref="U8"/>
    </sheetView>
  </sheetViews>
  <sheetFormatPr baseColWidth="10" defaultColWidth="10.83203125" defaultRowHeight="16" x14ac:dyDescent="0.2"/>
  <cols>
    <col min="1" max="1" width="15" style="1" customWidth="1"/>
    <col min="2" max="3" width="10.6640625" style="1" bestFit="1" customWidth="1"/>
    <col min="4" max="4" width="20.5" style="1" bestFit="1" customWidth="1"/>
    <col min="5" max="5" width="13.1640625" style="1" customWidth="1"/>
    <col min="6" max="6" width="16.5" style="1" bestFit="1" customWidth="1"/>
    <col min="7" max="7" width="20.1640625" style="43" customWidth="1"/>
    <col min="8" max="8" width="7" style="1" customWidth="1"/>
    <col min="9" max="9" width="18.33203125" style="1" customWidth="1"/>
    <col min="10" max="10" width="22.33203125" style="1" bestFit="1" customWidth="1"/>
    <col min="11" max="11" width="21.33203125" style="1" bestFit="1" customWidth="1"/>
    <col min="12" max="16384" width="10.83203125" style="1"/>
  </cols>
  <sheetData>
    <row r="1" spans="1:22" x14ac:dyDescent="0.2">
      <c r="A1" s="20" t="s">
        <v>8</v>
      </c>
      <c r="B1" s="21" t="s">
        <v>6</v>
      </c>
      <c r="C1" s="22" t="s">
        <v>0</v>
      </c>
      <c r="D1" s="22" t="s">
        <v>1</v>
      </c>
      <c r="E1" s="23" t="s">
        <v>7</v>
      </c>
      <c r="F1" s="23" t="s">
        <v>25</v>
      </c>
      <c r="G1" s="40" t="s">
        <v>2</v>
      </c>
      <c r="H1" s="23" t="s">
        <v>3</v>
      </c>
      <c r="I1" s="23" t="s">
        <v>26</v>
      </c>
      <c r="J1" s="23" t="s">
        <v>27</v>
      </c>
      <c r="K1" s="24" t="s">
        <v>28</v>
      </c>
      <c r="M1"/>
      <c r="N1" s="1" t="s">
        <v>42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</row>
    <row r="2" spans="1:22" x14ac:dyDescent="0.2">
      <c r="A2" s="25" t="s">
        <v>43</v>
      </c>
      <c r="B2" s="26" t="s">
        <v>44</v>
      </c>
      <c r="C2" s="27" t="str">
        <f>Tableau3[[#This Row],[Variétés]]&amp;"-"&amp;1</f>
        <v>Achilee-1</v>
      </c>
      <c r="D2" s="27" t="str">
        <f t="shared" ref="D2:D64" si="0">C2</f>
        <v>Achilee-1</v>
      </c>
      <c r="E2" s="16"/>
      <c r="F2" s="17">
        <v>1</v>
      </c>
      <c r="G2" s="17" t="s">
        <v>5</v>
      </c>
      <c r="H2" s="28">
        <f t="shared" ref="H2:H64" si="1">IF(G2="N",0.1,0.2)</f>
        <v>0.2</v>
      </c>
      <c r="I2" s="28">
        <v>1</v>
      </c>
      <c r="J2" s="30">
        <v>0</v>
      </c>
      <c r="K2" s="30">
        <v>0</v>
      </c>
    </row>
    <row r="3" spans="1:22" x14ac:dyDescent="0.2">
      <c r="A3" s="25" t="s">
        <v>43</v>
      </c>
      <c r="B3" s="26" t="s">
        <v>44</v>
      </c>
      <c r="C3" s="27" t="str">
        <f>Tableau3[[#This Row],[Variétés]]&amp;"-"&amp;1</f>
        <v>Achilee-1</v>
      </c>
      <c r="D3" s="27" t="str">
        <f t="shared" si="0"/>
        <v>Achilee-1</v>
      </c>
      <c r="E3" s="16"/>
      <c r="F3" s="17">
        <v>1</v>
      </c>
      <c r="G3" s="17" t="s">
        <v>5</v>
      </c>
      <c r="H3" s="28">
        <f t="shared" si="1"/>
        <v>0.2</v>
      </c>
      <c r="I3" s="28">
        <v>1</v>
      </c>
      <c r="J3" s="30">
        <v>0</v>
      </c>
      <c r="K3" s="30">
        <v>0</v>
      </c>
    </row>
    <row r="4" spans="1:22" x14ac:dyDescent="0.2">
      <c r="A4" s="25" t="s">
        <v>43</v>
      </c>
      <c r="B4" s="26" t="s">
        <v>44</v>
      </c>
      <c r="C4" s="27" t="str">
        <f>Tableau3[[#This Row],[Variétés]]&amp;"-"&amp;1</f>
        <v>Achilee-1</v>
      </c>
      <c r="D4" s="27" t="str">
        <f t="shared" si="0"/>
        <v>Achilee-1</v>
      </c>
      <c r="E4" s="16"/>
      <c r="F4" s="17">
        <v>1</v>
      </c>
      <c r="G4" s="17" t="s">
        <v>5</v>
      </c>
      <c r="H4" s="28">
        <f t="shared" si="1"/>
        <v>0.2</v>
      </c>
      <c r="I4" s="28">
        <v>1</v>
      </c>
      <c r="J4" s="30">
        <v>0</v>
      </c>
      <c r="K4" s="30">
        <v>0</v>
      </c>
    </row>
    <row r="5" spans="1:22" x14ac:dyDescent="0.2">
      <c r="A5" s="25" t="s">
        <v>43</v>
      </c>
      <c r="B5" s="26" t="s">
        <v>44</v>
      </c>
      <c r="C5" s="27" t="str">
        <f>Tableau3[[#This Row],[Variétés]]&amp;"-"&amp;1</f>
        <v>Achilee-1</v>
      </c>
      <c r="D5" s="27" t="str">
        <f t="shared" si="0"/>
        <v>Achilee-1</v>
      </c>
      <c r="E5" s="16"/>
      <c r="F5" s="17">
        <v>1</v>
      </c>
      <c r="G5" s="17" t="s">
        <v>5</v>
      </c>
      <c r="H5" s="28">
        <f t="shared" si="1"/>
        <v>0.2</v>
      </c>
      <c r="I5" s="28">
        <v>1</v>
      </c>
      <c r="J5" s="30">
        <v>0</v>
      </c>
      <c r="K5" s="30">
        <v>0</v>
      </c>
    </row>
    <row r="6" spans="1:22" x14ac:dyDescent="0.2">
      <c r="A6" s="25" t="s">
        <v>43</v>
      </c>
      <c r="B6" s="26" t="s">
        <v>45</v>
      </c>
      <c r="C6" s="27" t="str">
        <f>Tableau3[[#This Row],[Variétés]]&amp;"-"&amp;1</f>
        <v>Agapanthe-1</v>
      </c>
      <c r="D6" s="27" t="str">
        <f t="shared" si="0"/>
        <v>Agapanthe-1</v>
      </c>
      <c r="E6" s="16"/>
      <c r="F6" s="17">
        <v>1</v>
      </c>
      <c r="G6" s="17" t="s">
        <v>5</v>
      </c>
      <c r="H6" s="28">
        <f t="shared" si="1"/>
        <v>0.2</v>
      </c>
      <c r="I6" s="28">
        <v>1</v>
      </c>
      <c r="J6" s="30">
        <v>0</v>
      </c>
      <c r="K6" s="30">
        <v>0</v>
      </c>
    </row>
    <row r="7" spans="1:22" x14ac:dyDescent="0.2">
      <c r="A7" s="25" t="s">
        <v>43</v>
      </c>
      <c r="B7" s="26" t="s">
        <v>45</v>
      </c>
      <c r="C7" s="27" t="str">
        <f>Tableau3[[#This Row],[Variétés]]&amp;"-"&amp;1</f>
        <v>Agapanthe-1</v>
      </c>
      <c r="D7" s="27" t="str">
        <f t="shared" si="0"/>
        <v>Agapanthe-1</v>
      </c>
      <c r="E7" s="16"/>
      <c r="F7" s="17">
        <v>1</v>
      </c>
      <c r="G7" s="17" t="s">
        <v>5</v>
      </c>
      <c r="H7" s="28">
        <f t="shared" si="1"/>
        <v>0.2</v>
      </c>
      <c r="I7" s="28">
        <v>1</v>
      </c>
      <c r="J7" s="30">
        <v>1.1340000000000001</v>
      </c>
      <c r="K7" s="30">
        <v>1.1340000000000001</v>
      </c>
    </row>
    <row r="8" spans="1:22" x14ac:dyDescent="0.2">
      <c r="A8" s="25" t="s">
        <v>43</v>
      </c>
      <c r="B8" s="26" t="s">
        <v>45</v>
      </c>
      <c r="C8" s="27" t="str">
        <f>Tableau3[[#This Row],[Variétés]]&amp;"-"&amp;1</f>
        <v>Agapanthe-1</v>
      </c>
      <c r="D8" s="27" t="str">
        <f t="shared" si="0"/>
        <v>Agapanthe-1</v>
      </c>
      <c r="E8" s="16"/>
      <c r="F8" s="17">
        <v>1</v>
      </c>
      <c r="G8" s="17" t="s">
        <v>5</v>
      </c>
      <c r="H8" s="28">
        <f t="shared" si="1"/>
        <v>0.2</v>
      </c>
      <c r="I8" s="28">
        <v>1</v>
      </c>
      <c r="J8" s="30">
        <v>1.1340000000000001</v>
      </c>
      <c r="K8" s="30">
        <v>1.1340000000000001</v>
      </c>
    </row>
    <row r="9" spans="1:22" x14ac:dyDescent="0.2">
      <c r="A9" s="25" t="s">
        <v>43</v>
      </c>
      <c r="B9" s="26" t="s">
        <v>46</v>
      </c>
      <c r="C9" s="27" t="str">
        <f>Tableau3[[#This Row],[Variétés]]&amp;"-"&amp;1</f>
        <v>Allium-1</v>
      </c>
      <c r="D9" s="27" t="str">
        <f t="shared" si="0"/>
        <v>Allium-1</v>
      </c>
      <c r="E9" s="16"/>
      <c r="F9" s="17">
        <v>1</v>
      </c>
      <c r="G9" s="17" t="s">
        <v>5</v>
      </c>
      <c r="H9" s="28">
        <f t="shared" si="1"/>
        <v>0.2</v>
      </c>
      <c r="I9" s="28">
        <v>1</v>
      </c>
      <c r="J9" s="30">
        <v>1.1340000000000001</v>
      </c>
      <c r="K9" s="30">
        <v>1.1340000000000001</v>
      </c>
    </row>
    <row r="10" spans="1:22" x14ac:dyDescent="0.2">
      <c r="A10" s="25" t="s">
        <v>43</v>
      </c>
      <c r="B10" s="26" t="s">
        <v>46</v>
      </c>
      <c r="C10" s="27" t="str">
        <f>Tableau3[[#This Row],[Variétés]]&amp;"-"&amp;1</f>
        <v>Allium-1</v>
      </c>
      <c r="D10" s="27" t="str">
        <f t="shared" si="0"/>
        <v>Allium-1</v>
      </c>
      <c r="E10" s="16"/>
      <c r="F10" s="17">
        <v>1</v>
      </c>
      <c r="G10" s="17" t="s">
        <v>5</v>
      </c>
      <c r="H10" s="28">
        <f t="shared" si="1"/>
        <v>0.2</v>
      </c>
      <c r="I10" s="28">
        <v>1</v>
      </c>
      <c r="J10" s="30">
        <v>0</v>
      </c>
      <c r="K10" s="30">
        <v>0</v>
      </c>
    </row>
    <row r="11" spans="1:22" x14ac:dyDescent="0.2">
      <c r="A11" s="25" t="s">
        <v>43</v>
      </c>
      <c r="B11" s="26" t="s">
        <v>46</v>
      </c>
      <c r="C11" s="27" t="str">
        <f>Tableau3[[#This Row],[Variétés]]&amp;"-"&amp;1</f>
        <v>Allium-1</v>
      </c>
      <c r="D11" s="27" t="str">
        <f t="shared" si="0"/>
        <v>Allium-1</v>
      </c>
      <c r="E11" s="16"/>
      <c r="F11" s="17">
        <v>1</v>
      </c>
      <c r="G11" s="17" t="s">
        <v>5</v>
      </c>
      <c r="H11" s="28">
        <f t="shared" si="1"/>
        <v>0.2</v>
      </c>
      <c r="I11" s="28">
        <v>1</v>
      </c>
      <c r="J11" s="30">
        <v>0</v>
      </c>
      <c r="K11" s="30">
        <v>0</v>
      </c>
    </row>
    <row r="12" spans="1:22" x14ac:dyDescent="0.2">
      <c r="A12" s="25" t="s">
        <v>43</v>
      </c>
      <c r="B12" s="26" t="s">
        <v>47</v>
      </c>
      <c r="C12" s="27" t="str">
        <f>Tableau3[[#This Row],[Variétés]]&amp;"-"&amp;1</f>
        <v>Alstibe-1</v>
      </c>
      <c r="D12" s="27" t="str">
        <f t="shared" si="0"/>
        <v>Alstibe-1</v>
      </c>
      <c r="E12" s="16"/>
      <c r="F12" s="17">
        <v>1</v>
      </c>
      <c r="G12" s="17" t="s">
        <v>5</v>
      </c>
      <c r="H12" s="28">
        <f t="shared" si="1"/>
        <v>0.2</v>
      </c>
      <c r="I12" s="28">
        <v>1</v>
      </c>
      <c r="J12" s="30">
        <v>0.70200000000000007</v>
      </c>
      <c r="K12" s="30">
        <v>0.70200000000000007</v>
      </c>
    </row>
    <row r="13" spans="1:22" x14ac:dyDescent="0.2">
      <c r="A13" s="25" t="s">
        <v>43</v>
      </c>
      <c r="B13" s="26" t="s">
        <v>47</v>
      </c>
      <c r="C13" s="27" t="str">
        <f>Tableau3[[#This Row],[Variétés]]&amp;"-"&amp;1</f>
        <v>Alstibe-1</v>
      </c>
      <c r="D13" s="27" t="str">
        <f t="shared" si="0"/>
        <v>Alstibe-1</v>
      </c>
      <c r="E13" s="16"/>
      <c r="F13" s="17">
        <v>1</v>
      </c>
      <c r="G13" s="17" t="s">
        <v>5</v>
      </c>
      <c r="H13" s="28">
        <f t="shared" si="1"/>
        <v>0.2</v>
      </c>
      <c r="I13" s="28">
        <v>1</v>
      </c>
      <c r="J13" s="30">
        <v>0.70200000000000007</v>
      </c>
      <c r="K13" s="30">
        <v>0.70200000000000007</v>
      </c>
    </row>
    <row r="14" spans="1:22" x14ac:dyDescent="0.2">
      <c r="A14" s="25" t="s">
        <v>43</v>
      </c>
      <c r="B14" s="26" t="s">
        <v>47</v>
      </c>
      <c r="C14" s="27" t="str">
        <f>Tableau3[[#This Row],[Variétés]]&amp;"-"&amp;1</f>
        <v>Alstibe-1</v>
      </c>
      <c r="D14" s="27" t="str">
        <f t="shared" si="0"/>
        <v>Alstibe-1</v>
      </c>
      <c r="E14" s="16"/>
      <c r="F14" s="17">
        <v>1</v>
      </c>
      <c r="G14" s="17" t="s">
        <v>5</v>
      </c>
      <c r="H14" s="28">
        <f t="shared" si="1"/>
        <v>0.2</v>
      </c>
      <c r="I14" s="28">
        <v>1</v>
      </c>
      <c r="J14" s="30">
        <v>0.83700000000000008</v>
      </c>
      <c r="K14" s="30">
        <v>0.83700000000000008</v>
      </c>
    </row>
    <row r="15" spans="1:22" x14ac:dyDescent="0.2">
      <c r="A15" s="25" t="s">
        <v>43</v>
      </c>
      <c r="B15" s="26" t="s">
        <v>47</v>
      </c>
      <c r="C15" s="27" t="str">
        <f>Tableau3[[#This Row],[Variétés]]&amp;"-"&amp;1</f>
        <v>Alstibe-1</v>
      </c>
      <c r="D15" s="27" t="str">
        <f t="shared" si="0"/>
        <v>Alstibe-1</v>
      </c>
      <c r="E15" s="16"/>
      <c r="F15" s="17">
        <v>1</v>
      </c>
      <c r="G15" s="17" t="s">
        <v>5</v>
      </c>
      <c r="H15" s="28">
        <f t="shared" si="1"/>
        <v>0.2</v>
      </c>
      <c r="I15" s="28">
        <v>1</v>
      </c>
      <c r="J15" s="30">
        <v>0.70200000000000007</v>
      </c>
      <c r="K15" s="30">
        <v>0.70200000000000007</v>
      </c>
    </row>
    <row r="16" spans="1:22" x14ac:dyDescent="0.2">
      <c r="A16" s="25" t="s">
        <v>43</v>
      </c>
      <c r="B16" s="26" t="s">
        <v>48</v>
      </c>
      <c r="C16" s="27" t="str">
        <f>Tableau3[[#This Row],[Variétés]]&amp;"-"&amp;1</f>
        <v>Alstromeria-1</v>
      </c>
      <c r="D16" s="27" t="str">
        <f t="shared" si="0"/>
        <v>Alstromeria-1</v>
      </c>
      <c r="E16" s="16"/>
      <c r="F16" s="17">
        <v>1</v>
      </c>
      <c r="G16" s="17" t="s">
        <v>5</v>
      </c>
      <c r="H16" s="28">
        <f t="shared" si="1"/>
        <v>0.2</v>
      </c>
      <c r="I16" s="28">
        <v>1</v>
      </c>
      <c r="J16" s="30">
        <v>0.70200000000000007</v>
      </c>
      <c r="K16" s="30">
        <v>0.70200000000000007</v>
      </c>
    </row>
    <row r="17" spans="1:11" x14ac:dyDescent="0.2">
      <c r="A17" s="25" t="s">
        <v>43</v>
      </c>
      <c r="B17" s="26" t="s">
        <v>48</v>
      </c>
      <c r="C17" s="27" t="str">
        <f>Tableau3[[#This Row],[Variétés]]&amp;"-"&amp;1</f>
        <v>Alstromeria-1</v>
      </c>
      <c r="D17" s="27" t="str">
        <f t="shared" si="0"/>
        <v>Alstromeria-1</v>
      </c>
      <c r="E17" s="16"/>
      <c r="F17" s="17">
        <v>1</v>
      </c>
      <c r="G17" s="17" t="s">
        <v>5</v>
      </c>
      <c r="H17" s="28">
        <f t="shared" si="1"/>
        <v>0.2</v>
      </c>
      <c r="I17" s="28">
        <v>1</v>
      </c>
      <c r="J17" s="30">
        <v>0.48599999999999999</v>
      </c>
      <c r="K17" s="30">
        <v>0.48599999999999999</v>
      </c>
    </row>
    <row r="18" spans="1:11" x14ac:dyDescent="0.2">
      <c r="A18" s="25" t="s">
        <v>43</v>
      </c>
      <c r="B18" s="26" t="s">
        <v>48</v>
      </c>
      <c r="C18" s="27" t="str">
        <f>Tableau3[[#This Row],[Variétés]]&amp;"-"&amp;1</f>
        <v>Alstromeria-1</v>
      </c>
      <c r="D18" s="27" t="str">
        <f t="shared" si="0"/>
        <v>Alstromeria-1</v>
      </c>
      <c r="E18" s="16"/>
      <c r="F18" s="17">
        <v>1</v>
      </c>
      <c r="G18" s="17" t="s">
        <v>5</v>
      </c>
      <c r="H18" s="28">
        <f t="shared" si="1"/>
        <v>0.2</v>
      </c>
      <c r="I18" s="28">
        <v>1</v>
      </c>
      <c r="J18" s="30">
        <v>0.48599999999999999</v>
      </c>
      <c r="K18" s="30">
        <v>0.48599999999999999</v>
      </c>
    </row>
    <row r="19" spans="1:11" x14ac:dyDescent="0.2">
      <c r="A19" s="25" t="s">
        <v>43</v>
      </c>
      <c r="B19" s="26" t="s">
        <v>48</v>
      </c>
      <c r="C19" s="27" t="str">
        <f>Tableau3[[#This Row],[Variétés]]&amp;"-"&amp;1</f>
        <v>Alstromeria-1</v>
      </c>
      <c r="D19" s="27" t="str">
        <f t="shared" si="0"/>
        <v>Alstromeria-1</v>
      </c>
      <c r="E19" s="16"/>
      <c r="F19" s="17">
        <v>1</v>
      </c>
      <c r="G19" s="17" t="s">
        <v>5</v>
      </c>
      <c r="H19" s="28">
        <f t="shared" si="1"/>
        <v>0.2</v>
      </c>
      <c r="I19" s="28">
        <v>1</v>
      </c>
      <c r="J19" s="30">
        <v>0.48599999999999999</v>
      </c>
      <c r="K19" s="30">
        <v>0.48599999999999999</v>
      </c>
    </row>
    <row r="20" spans="1:11" x14ac:dyDescent="0.2">
      <c r="A20" s="25" t="s">
        <v>43</v>
      </c>
      <c r="B20" s="26" t="s">
        <v>48</v>
      </c>
      <c r="C20" s="27" t="str">
        <f>Tableau3[[#This Row],[Variétés]]&amp;"-"&amp;1</f>
        <v>Alstromeria-1</v>
      </c>
      <c r="D20" s="27" t="str">
        <f t="shared" si="0"/>
        <v>Alstromeria-1</v>
      </c>
      <c r="E20" s="16"/>
      <c r="F20" s="17">
        <v>1</v>
      </c>
      <c r="G20" s="17" t="s">
        <v>5</v>
      </c>
      <c r="H20" s="28">
        <f t="shared" si="1"/>
        <v>0.2</v>
      </c>
      <c r="I20" s="28">
        <v>1</v>
      </c>
      <c r="J20" s="30">
        <v>0</v>
      </c>
      <c r="K20" s="30">
        <v>0</v>
      </c>
    </row>
    <row r="21" spans="1:11" x14ac:dyDescent="0.2">
      <c r="A21" s="25" t="s">
        <v>43</v>
      </c>
      <c r="B21" s="26" t="s">
        <v>48</v>
      </c>
      <c r="C21" s="27" t="str">
        <f>Tableau3[[#This Row],[Variétés]]&amp;"-"&amp;1</f>
        <v>Alstromeria-1</v>
      </c>
      <c r="D21" s="27" t="str">
        <f t="shared" si="0"/>
        <v>Alstromeria-1</v>
      </c>
      <c r="E21" s="16"/>
      <c r="F21" s="17">
        <v>1</v>
      </c>
      <c r="G21" s="17" t="s">
        <v>5</v>
      </c>
      <c r="H21" s="28">
        <f t="shared" si="1"/>
        <v>0.2</v>
      </c>
      <c r="I21" s="28">
        <v>1</v>
      </c>
      <c r="J21" s="30">
        <v>0</v>
      </c>
      <c r="K21" s="30">
        <v>0</v>
      </c>
    </row>
    <row r="22" spans="1:11" x14ac:dyDescent="0.2">
      <c r="A22" s="25" t="s">
        <v>43</v>
      </c>
      <c r="B22" s="26" t="s">
        <v>49</v>
      </c>
      <c r="C22" s="27" t="str">
        <f>Tableau3[[#This Row],[Variétés]]&amp;"-"&amp;1</f>
        <v>Ammimajus-1</v>
      </c>
      <c r="D22" s="27" t="str">
        <f t="shared" si="0"/>
        <v>Ammimajus-1</v>
      </c>
      <c r="E22" s="16"/>
      <c r="F22" s="17">
        <v>1</v>
      </c>
      <c r="G22" s="17" t="s">
        <v>5</v>
      </c>
      <c r="H22" s="28">
        <f t="shared" si="1"/>
        <v>0.2</v>
      </c>
      <c r="I22" s="28">
        <v>1</v>
      </c>
      <c r="J22" s="30">
        <v>0</v>
      </c>
      <c r="K22" s="30">
        <v>0</v>
      </c>
    </row>
    <row r="23" spans="1:11" x14ac:dyDescent="0.2">
      <c r="A23" s="25" t="s">
        <v>43</v>
      </c>
      <c r="B23" s="26" t="s">
        <v>50</v>
      </c>
      <c r="C23" s="27" t="str">
        <f>Tableau3[[#This Row],[Variétés]]&amp;"-"&amp;1</f>
        <v>Anemone-1</v>
      </c>
      <c r="D23" s="27" t="str">
        <f t="shared" si="0"/>
        <v>Anemone-1</v>
      </c>
      <c r="E23" s="16"/>
      <c r="F23" s="17">
        <v>1</v>
      </c>
      <c r="G23" s="17" t="s">
        <v>5</v>
      </c>
      <c r="H23" s="28">
        <f t="shared" si="1"/>
        <v>0.2</v>
      </c>
      <c r="I23" s="28">
        <v>1</v>
      </c>
      <c r="J23" s="30">
        <v>0</v>
      </c>
      <c r="K23" s="30">
        <v>0</v>
      </c>
    </row>
    <row r="24" spans="1:11" x14ac:dyDescent="0.2">
      <c r="A24" s="25" t="s">
        <v>43</v>
      </c>
      <c r="B24" s="26" t="s">
        <v>50</v>
      </c>
      <c r="C24" s="27" t="str">
        <f>Tableau3[[#This Row],[Variétés]]&amp;"-"&amp;1</f>
        <v>Anemone-1</v>
      </c>
      <c r="D24" s="27" t="str">
        <f t="shared" si="0"/>
        <v>Anemone-1</v>
      </c>
      <c r="E24" s="16"/>
      <c r="F24" s="17">
        <v>1</v>
      </c>
      <c r="G24" s="17" t="s">
        <v>5</v>
      </c>
      <c r="H24" s="28">
        <f t="shared" si="1"/>
        <v>0.2</v>
      </c>
      <c r="I24" s="28">
        <v>1</v>
      </c>
      <c r="J24" s="30">
        <v>3</v>
      </c>
      <c r="K24" s="30">
        <v>3</v>
      </c>
    </row>
    <row r="25" spans="1:11" x14ac:dyDescent="0.2">
      <c r="A25" s="25" t="s">
        <v>43</v>
      </c>
      <c r="B25" s="26" t="s">
        <v>50</v>
      </c>
      <c r="C25" s="27" t="str">
        <f>Tableau3[[#This Row],[Variétés]]&amp;"-"&amp;1</f>
        <v>Anemone-1</v>
      </c>
      <c r="D25" s="27" t="str">
        <f t="shared" si="0"/>
        <v>Anemone-1</v>
      </c>
      <c r="E25" s="16"/>
      <c r="F25" s="17">
        <v>1</v>
      </c>
      <c r="G25" s="17" t="s">
        <v>5</v>
      </c>
      <c r="H25" s="28">
        <f t="shared" si="1"/>
        <v>0.2</v>
      </c>
      <c r="I25" s="28">
        <v>1</v>
      </c>
      <c r="J25" s="30">
        <v>3</v>
      </c>
      <c r="K25" s="30">
        <v>3</v>
      </c>
    </row>
    <row r="26" spans="1:11" x14ac:dyDescent="0.2">
      <c r="A26" s="25" t="s">
        <v>43</v>
      </c>
      <c r="B26" s="26" t="s">
        <v>51</v>
      </c>
      <c r="C26" s="27" t="str">
        <f>Tableau3[[#This Row],[Variétés]]&amp;"-"&amp;1</f>
        <v>Asclepia-1</v>
      </c>
      <c r="D26" s="27" t="str">
        <f t="shared" si="0"/>
        <v>Asclepia-1</v>
      </c>
      <c r="E26" s="16"/>
      <c r="F26" s="17">
        <v>1</v>
      </c>
      <c r="G26" s="17" t="s">
        <v>5</v>
      </c>
      <c r="H26" s="28">
        <f t="shared" si="1"/>
        <v>0.2</v>
      </c>
      <c r="I26" s="28">
        <v>1</v>
      </c>
      <c r="J26" s="30">
        <v>3</v>
      </c>
      <c r="K26" s="30">
        <v>3</v>
      </c>
    </row>
    <row r="27" spans="1:11" x14ac:dyDescent="0.2">
      <c r="A27" s="25" t="s">
        <v>43</v>
      </c>
      <c r="B27" s="26" t="s">
        <v>51</v>
      </c>
      <c r="C27" s="27" t="str">
        <f>Tableau3[[#This Row],[Variétés]]&amp;"-"&amp;1</f>
        <v>Asclepia-1</v>
      </c>
      <c r="D27" s="27" t="str">
        <f t="shared" si="0"/>
        <v>Asclepia-1</v>
      </c>
      <c r="E27" s="16"/>
      <c r="F27" s="17">
        <v>1</v>
      </c>
      <c r="G27" s="17" t="s">
        <v>5</v>
      </c>
      <c r="H27" s="28">
        <f t="shared" si="1"/>
        <v>0.2</v>
      </c>
      <c r="I27" s="28">
        <v>1</v>
      </c>
      <c r="J27" s="30">
        <v>3</v>
      </c>
      <c r="K27" s="30">
        <v>3</v>
      </c>
    </row>
    <row r="28" spans="1:11" x14ac:dyDescent="0.2">
      <c r="A28" s="25" t="s">
        <v>43</v>
      </c>
      <c r="B28" s="26" t="s">
        <v>51</v>
      </c>
      <c r="C28" s="27" t="str">
        <f>Tableau3[[#This Row],[Variétés]]&amp;"-"&amp;1</f>
        <v>Asclepia-1</v>
      </c>
      <c r="D28" s="27" t="str">
        <f t="shared" si="0"/>
        <v>Asclepia-1</v>
      </c>
      <c r="E28" s="16"/>
      <c r="F28" s="17">
        <v>1</v>
      </c>
      <c r="G28" s="17" t="s">
        <v>5</v>
      </c>
      <c r="H28" s="28">
        <f t="shared" si="1"/>
        <v>0.2</v>
      </c>
      <c r="I28" s="28">
        <v>1</v>
      </c>
      <c r="J28" s="30">
        <v>3</v>
      </c>
      <c r="K28" s="30">
        <v>3</v>
      </c>
    </row>
    <row r="29" spans="1:11" x14ac:dyDescent="0.2">
      <c r="A29" s="25" t="s">
        <v>43</v>
      </c>
      <c r="B29" s="26" t="s">
        <v>52</v>
      </c>
      <c r="C29" s="27" t="str">
        <f>Tableau3[[#This Row],[Variétés]]&amp;"-"&amp;1</f>
        <v>Aster-1</v>
      </c>
      <c r="D29" s="27" t="str">
        <f t="shared" si="0"/>
        <v>Aster-1</v>
      </c>
      <c r="E29" s="16"/>
      <c r="F29" s="17">
        <v>1</v>
      </c>
      <c r="G29" s="17" t="s">
        <v>5</v>
      </c>
      <c r="H29" s="28">
        <f t="shared" si="1"/>
        <v>0.2</v>
      </c>
      <c r="I29" s="28">
        <v>1</v>
      </c>
      <c r="J29" s="30">
        <v>3</v>
      </c>
      <c r="K29" s="30">
        <v>3</v>
      </c>
    </row>
    <row r="30" spans="1:11" x14ac:dyDescent="0.2">
      <c r="A30" s="25" t="s">
        <v>43</v>
      </c>
      <c r="B30" s="26" t="s">
        <v>52</v>
      </c>
      <c r="C30" s="27" t="str">
        <f>Tableau3[[#This Row],[Variétés]]&amp;"-"&amp;1</f>
        <v>Aster-1</v>
      </c>
      <c r="D30" s="27" t="str">
        <f t="shared" si="0"/>
        <v>Aster-1</v>
      </c>
      <c r="E30" s="16"/>
      <c r="F30" s="17">
        <v>1</v>
      </c>
      <c r="G30" s="17" t="s">
        <v>5</v>
      </c>
      <c r="H30" s="28">
        <f t="shared" si="1"/>
        <v>0.2</v>
      </c>
      <c r="I30" s="28">
        <v>1</v>
      </c>
      <c r="J30" s="30">
        <v>3</v>
      </c>
      <c r="K30" s="30">
        <v>3</v>
      </c>
    </row>
    <row r="31" spans="1:11" x14ac:dyDescent="0.2">
      <c r="A31" s="25" t="s">
        <v>43</v>
      </c>
      <c r="B31" s="26" t="s">
        <v>52</v>
      </c>
      <c r="C31" s="27" t="str">
        <f>Tableau3[[#This Row],[Variétés]]&amp;"-"&amp;1</f>
        <v>Aster-1</v>
      </c>
      <c r="D31" s="27" t="str">
        <f t="shared" si="0"/>
        <v>Aster-1</v>
      </c>
      <c r="E31" s="16"/>
      <c r="F31" s="17">
        <v>1</v>
      </c>
      <c r="G31" s="17" t="s">
        <v>5</v>
      </c>
      <c r="H31" s="28">
        <f t="shared" si="1"/>
        <v>0.2</v>
      </c>
      <c r="I31" s="28">
        <v>1</v>
      </c>
      <c r="J31" s="30">
        <v>3</v>
      </c>
      <c r="K31" s="30">
        <v>3</v>
      </c>
    </row>
    <row r="32" spans="1:11" x14ac:dyDescent="0.2">
      <c r="A32" s="25" t="s">
        <v>43</v>
      </c>
      <c r="B32" s="26" t="s">
        <v>52</v>
      </c>
      <c r="C32" s="27" t="str">
        <f>Tableau3[[#This Row],[Variétés]]&amp;"-"&amp;1</f>
        <v>Aster-1</v>
      </c>
      <c r="D32" s="27" t="str">
        <f t="shared" si="0"/>
        <v>Aster-1</v>
      </c>
      <c r="E32" s="16"/>
      <c r="F32" s="17">
        <v>1</v>
      </c>
      <c r="G32" s="17" t="s">
        <v>5</v>
      </c>
      <c r="H32" s="28">
        <f t="shared" si="1"/>
        <v>0.2</v>
      </c>
      <c r="I32" s="28">
        <v>1</v>
      </c>
      <c r="J32" s="30">
        <v>3</v>
      </c>
      <c r="K32" s="30">
        <v>3</v>
      </c>
    </row>
    <row r="33" spans="1:11" x14ac:dyDescent="0.2">
      <c r="A33" s="25" t="s">
        <v>43</v>
      </c>
      <c r="B33" s="26" t="s">
        <v>53</v>
      </c>
      <c r="C33" s="27" t="str">
        <f>Tableau3[[#This Row],[Variétés]]&amp;"-"&amp;1</f>
        <v>Astrantia-1</v>
      </c>
      <c r="D33" s="27" t="str">
        <f t="shared" si="0"/>
        <v>Astrantia-1</v>
      </c>
      <c r="E33" s="16"/>
      <c r="F33" s="17">
        <v>1</v>
      </c>
      <c r="G33" s="17" t="s">
        <v>5</v>
      </c>
      <c r="H33" s="28">
        <f t="shared" si="1"/>
        <v>0.2</v>
      </c>
      <c r="I33" s="28">
        <v>1</v>
      </c>
      <c r="J33" s="30">
        <v>3</v>
      </c>
      <c r="K33" s="30">
        <v>3</v>
      </c>
    </row>
    <row r="34" spans="1:11" x14ac:dyDescent="0.2">
      <c r="A34" s="25" t="s">
        <v>43</v>
      </c>
      <c r="B34" s="26" t="s">
        <v>53</v>
      </c>
      <c r="C34" s="27" t="str">
        <f>Tableau3[[#This Row],[Variétés]]&amp;"-"&amp;1</f>
        <v>Astrantia-1</v>
      </c>
      <c r="D34" s="27" t="str">
        <f t="shared" si="0"/>
        <v>Astrantia-1</v>
      </c>
      <c r="E34" s="16"/>
      <c r="F34" s="17">
        <v>1</v>
      </c>
      <c r="G34" s="17" t="s">
        <v>5</v>
      </c>
      <c r="H34" s="28">
        <f t="shared" si="1"/>
        <v>0.2</v>
      </c>
      <c r="I34" s="28">
        <v>1</v>
      </c>
      <c r="J34" s="30">
        <v>4</v>
      </c>
      <c r="K34" s="30">
        <v>4</v>
      </c>
    </row>
    <row r="35" spans="1:11" x14ac:dyDescent="0.2">
      <c r="A35" s="25" t="s">
        <v>43</v>
      </c>
      <c r="B35" s="26" t="s">
        <v>53</v>
      </c>
      <c r="C35" s="27" t="str">
        <f>Tableau3[[#This Row],[Variétés]]&amp;"-"&amp;1</f>
        <v>Astrantia-1</v>
      </c>
      <c r="D35" s="27" t="str">
        <f t="shared" si="0"/>
        <v>Astrantia-1</v>
      </c>
      <c r="E35" s="16"/>
      <c r="F35" s="17">
        <v>1</v>
      </c>
      <c r="G35" s="17" t="s">
        <v>5</v>
      </c>
      <c r="H35" s="28">
        <f t="shared" si="1"/>
        <v>0.2</v>
      </c>
      <c r="I35" s="28">
        <v>1</v>
      </c>
      <c r="J35" s="30">
        <v>4</v>
      </c>
      <c r="K35" s="30">
        <v>4</v>
      </c>
    </row>
    <row r="36" spans="1:11" x14ac:dyDescent="0.2">
      <c r="A36" s="25" t="s">
        <v>43</v>
      </c>
      <c r="B36" s="26" t="s">
        <v>53</v>
      </c>
      <c r="C36" s="27" t="str">
        <f>Tableau3[[#This Row],[Variétés]]&amp;"-"&amp;1</f>
        <v>Astrantia-1</v>
      </c>
      <c r="D36" s="27" t="str">
        <f t="shared" si="0"/>
        <v>Astrantia-1</v>
      </c>
      <c r="E36" s="16"/>
      <c r="F36" s="17">
        <v>1</v>
      </c>
      <c r="G36" s="17" t="s">
        <v>5</v>
      </c>
      <c r="H36" s="28">
        <f t="shared" si="1"/>
        <v>0.2</v>
      </c>
      <c r="I36" s="28">
        <v>1</v>
      </c>
      <c r="J36" s="30">
        <v>4</v>
      </c>
      <c r="K36" s="30">
        <v>4</v>
      </c>
    </row>
    <row r="37" spans="1:11" x14ac:dyDescent="0.2">
      <c r="A37" s="25" t="s">
        <v>43</v>
      </c>
      <c r="B37" s="26" t="s">
        <v>54</v>
      </c>
      <c r="C37" s="27" t="str">
        <f>Tableau3[[#This Row],[Variétés]]&amp;"-"&amp;1</f>
        <v>Bouvardia-1</v>
      </c>
      <c r="D37" s="27" t="str">
        <f t="shared" si="0"/>
        <v>Bouvardia-1</v>
      </c>
      <c r="E37" s="16"/>
      <c r="F37" s="17">
        <v>1</v>
      </c>
      <c r="G37" s="17" t="s">
        <v>5</v>
      </c>
      <c r="H37" s="28">
        <f t="shared" si="1"/>
        <v>0.2</v>
      </c>
      <c r="I37" s="28">
        <v>1</v>
      </c>
      <c r="J37" s="30">
        <v>4</v>
      </c>
      <c r="K37" s="30">
        <v>4</v>
      </c>
    </row>
    <row r="38" spans="1:11" x14ac:dyDescent="0.2">
      <c r="A38" s="25" t="s">
        <v>43</v>
      </c>
      <c r="B38" s="26" t="s">
        <v>54</v>
      </c>
      <c r="C38" s="27" t="str">
        <f>Tableau3[[#This Row],[Variétés]]&amp;"-"&amp;1</f>
        <v>Bouvardia-1</v>
      </c>
      <c r="D38" s="27" t="str">
        <f t="shared" si="0"/>
        <v>Bouvardia-1</v>
      </c>
      <c r="E38" s="16"/>
      <c r="F38" s="17">
        <v>1</v>
      </c>
      <c r="G38" s="17" t="s">
        <v>5</v>
      </c>
      <c r="H38" s="28">
        <f t="shared" si="1"/>
        <v>0.2</v>
      </c>
      <c r="I38" s="28">
        <v>1</v>
      </c>
      <c r="J38" s="30">
        <v>4</v>
      </c>
      <c r="K38" s="30">
        <v>4</v>
      </c>
    </row>
    <row r="39" spans="1:11" x14ac:dyDescent="0.2">
      <c r="A39" s="25" t="s">
        <v>43</v>
      </c>
      <c r="B39" s="26" t="s">
        <v>54</v>
      </c>
      <c r="C39" s="27" t="str">
        <f>Tableau3[[#This Row],[Variétés]]&amp;"-"&amp;1</f>
        <v>Bouvardia-1</v>
      </c>
      <c r="D39" s="27" t="str">
        <f t="shared" si="0"/>
        <v>Bouvardia-1</v>
      </c>
      <c r="E39" s="16"/>
      <c r="F39" s="17">
        <v>1</v>
      </c>
      <c r="G39" s="17" t="s">
        <v>5</v>
      </c>
      <c r="H39" s="28">
        <f t="shared" si="1"/>
        <v>0.2</v>
      </c>
      <c r="I39" s="28">
        <v>1</v>
      </c>
      <c r="J39" s="30">
        <v>4</v>
      </c>
      <c r="K39" s="30">
        <v>4</v>
      </c>
    </row>
    <row r="40" spans="1:11" x14ac:dyDescent="0.2">
      <c r="A40" s="25" t="s">
        <v>43</v>
      </c>
      <c r="B40" s="26" t="s">
        <v>54</v>
      </c>
      <c r="C40" s="27" t="str">
        <f>Tableau3[[#This Row],[Variétés]]&amp;"-"&amp;1</f>
        <v>Bouvardia-1</v>
      </c>
      <c r="D40" s="27" t="str">
        <f t="shared" si="0"/>
        <v>Bouvardia-1</v>
      </c>
      <c r="E40" s="16"/>
      <c r="F40" s="17">
        <v>1</v>
      </c>
      <c r="G40" s="17" t="s">
        <v>5</v>
      </c>
      <c r="H40" s="28">
        <f t="shared" si="1"/>
        <v>0.2</v>
      </c>
      <c r="I40" s="28">
        <v>1</v>
      </c>
      <c r="J40" s="30">
        <v>4</v>
      </c>
      <c r="K40" s="30">
        <v>4</v>
      </c>
    </row>
    <row r="41" spans="1:11" x14ac:dyDescent="0.2">
      <c r="A41" s="25" t="s">
        <v>43</v>
      </c>
      <c r="B41" s="26" t="s">
        <v>55</v>
      </c>
      <c r="C41" s="27" t="str">
        <f>Tableau3[[#This Row],[Variétés]]&amp;"-"&amp;1</f>
        <v>Bouvardia-double-1</v>
      </c>
      <c r="D41" s="27" t="str">
        <f t="shared" si="0"/>
        <v>Bouvardia-double-1</v>
      </c>
      <c r="E41" s="16"/>
      <c r="F41" s="17">
        <v>1</v>
      </c>
      <c r="G41" s="17" t="s">
        <v>5</v>
      </c>
      <c r="H41" s="28">
        <f t="shared" si="1"/>
        <v>0.2</v>
      </c>
      <c r="I41" s="28">
        <v>1</v>
      </c>
      <c r="J41" s="30">
        <v>4</v>
      </c>
      <c r="K41" s="30">
        <v>4</v>
      </c>
    </row>
    <row r="42" spans="1:11" x14ac:dyDescent="0.2">
      <c r="A42" s="25" t="s">
        <v>43</v>
      </c>
      <c r="B42" s="26" t="s">
        <v>55</v>
      </c>
      <c r="C42" s="27" t="str">
        <f>Tableau3[[#This Row],[Variétés]]&amp;"-"&amp;1</f>
        <v>Bouvardia-double-1</v>
      </c>
      <c r="D42" s="27" t="str">
        <f t="shared" si="0"/>
        <v>Bouvardia-double-1</v>
      </c>
      <c r="E42" s="16"/>
      <c r="F42" s="17">
        <v>1</v>
      </c>
      <c r="G42" s="17" t="s">
        <v>5</v>
      </c>
      <c r="H42" s="28">
        <f t="shared" si="1"/>
        <v>0.2</v>
      </c>
      <c r="I42" s="28">
        <v>1</v>
      </c>
      <c r="J42" s="30">
        <v>4</v>
      </c>
      <c r="K42" s="30">
        <v>4</v>
      </c>
    </row>
    <row r="43" spans="1:11" x14ac:dyDescent="0.2">
      <c r="A43" s="25" t="s">
        <v>43</v>
      </c>
      <c r="B43" s="26" t="s">
        <v>55</v>
      </c>
      <c r="C43" s="27" t="str">
        <f>Tableau3[[#This Row],[Variétés]]&amp;"-"&amp;1</f>
        <v>Bouvardia-double-1</v>
      </c>
      <c r="D43" s="27" t="str">
        <f t="shared" si="0"/>
        <v>Bouvardia-double-1</v>
      </c>
      <c r="E43" s="16"/>
      <c r="F43" s="17">
        <v>1</v>
      </c>
      <c r="G43" s="17" t="s">
        <v>5</v>
      </c>
      <c r="H43" s="28">
        <f t="shared" si="1"/>
        <v>0.2</v>
      </c>
      <c r="I43" s="28">
        <v>1</v>
      </c>
      <c r="J43" s="30">
        <v>4</v>
      </c>
      <c r="K43" s="30">
        <v>4</v>
      </c>
    </row>
    <row r="44" spans="1:11" x14ac:dyDescent="0.2">
      <c r="A44" s="25" t="s">
        <v>43</v>
      </c>
      <c r="B44" s="26" t="s">
        <v>56</v>
      </c>
      <c r="C44" s="27" t="str">
        <f>Tableau3[[#This Row],[Variétés]]&amp;"-"&amp;1</f>
        <v>Bupleurum-1</v>
      </c>
      <c r="D44" s="27" t="str">
        <f t="shared" si="0"/>
        <v>Bupleurum-1</v>
      </c>
      <c r="E44" s="16"/>
      <c r="F44" s="17">
        <v>1</v>
      </c>
      <c r="G44" s="17" t="s">
        <v>5</v>
      </c>
      <c r="H44" s="28">
        <f t="shared" si="1"/>
        <v>0.2</v>
      </c>
      <c r="I44" s="28">
        <v>1</v>
      </c>
      <c r="J44" s="30">
        <v>5</v>
      </c>
      <c r="K44" s="30">
        <v>5</v>
      </c>
    </row>
    <row r="45" spans="1:11" x14ac:dyDescent="0.2">
      <c r="A45" s="25" t="s">
        <v>43</v>
      </c>
      <c r="B45" s="26" t="s">
        <v>57</v>
      </c>
      <c r="C45" s="27" t="str">
        <f>Tableau3[[#This Row],[Variétés]]&amp;"-"&amp;1</f>
        <v>Calla-1</v>
      </c>
      <c r="D45" s="27" t="str">
        <f t="shared" si="0"/>
        <v>Calla-1</v>
      </c>
      <c r="E45" s="16"/>
      <c r="F45" s="17">
        <v>1</v>
      </c>
      <c r="G45" s="17" t="s">
        <v>5</v>
      </c>
      <c r="H45" s="28">
        <f t="shared" si="1"/>
        <v>0.2</v>
      </c>
      <c r="I45" s="28">
        <v>1</v>
      </c>
      <c r="J45" s="30">
        <v>5</v>
      </c>
      <c r="K45" s="30">
        <v>5</v>
      </c>
    </row>
    <row r="46" spans="1:11" x14ac:dyDescent="0.2">
      <c r="A46" s="25" t="s">
        <v>43</v>
      </c>
      <c r="B46" s="26" t="s">
        <v>57</v>
      </c>
      <c r="C46" s="27" t="str">
        <f>Tableau3[[#This Row],[Variétés]]&amp;"-"&amp;1</f>
        <v>Calla-1</v>
      </c>
      <c r="D46" s="27" t="str">
        <f t="shared" si="0"/>
        <v>Calla-1</v>
      </c>
      <c r="E46" s="16"/>
      <c r="F46" s="17">
        <v>1</v>
      </c>
      <c r="G46" s="17" t="s">
        <v>5</v>
      </c>
      <c r="H46" s="28">
        <f t="shared" si="1"/>
        <v>0.2</v>
      </c>
      <c r="I46" s="28">
        <v>1</v>
      </c>
      <c r="J46" s="30">
        <v>5</v>
      </c>
      <c r="K46" s="30">
        <v>5</v>
      </c>
    </row>
    <row r="47" spans="1:11" x14ac:dyDescent="0.2">
      <c r="A47" s="25" t="s">
        <v>43</v>
      </c>
      <c r="B47" s="26" t="s">
        <v>57</v>
      </c>
      <c r="C47" s="27" t="str">
        <f>Tableau3[[#This Row],[Variétés]]&amp;"-"&amp;1</f>
        <v>Calla-1</v>
      </c>
      <c r="D47" s="27" t="str">
        <f t="shared" si="0"/>
        <v>Calla-1</v>
      </c>
      <c r="E47" s="16"/>
      <c r="F47" s="17">
        <v>1</v>
      </c>
      <c r="G47" s="17" t="s">
        <v>5</v>
      </c>
      <c r="H47" s="28">
        <f t="shared" si="1"/>
        <v>0.2</v>
      </c>
      <c r="I47" s="28">
        <v>1</v>
      </c>
      <c r="J47" s="30">
        <v>5</v>
      </c>
      <c r="K47" s="30">
        <v>5</v>
      </c>
    </row>
    <row r="48" spans="1:11" x14ac:dyDescent="0.2">
      <c r="A48" s="25" t="s">
        <v>43</v>
      </c>
      <c r="B48" s="26" t="s">
        <v>57</v>
      </c>
      <c r="C48" s="27" t="str">
        <f>Tableau3[[#This Row],[Variétés]]&amp;"-"&amp;1</f>
        <v>Calla-1</v>
      </c>
      <c r="D48" s="27" t="str">
        <f t="shared" si="0"/>
        <v>Calla-1</v>
      </c>
      <c r="E48" s="16"/>
      <c r="F48" s="17">
        <v>1</v>
      </c>
      <c r="G48" s="17" t="s">
        <v>5</v>
      </c>
      <c r="H48" s="28">
        <f t="shared" si="1"/>
        <v>0.2</v>
      </c>
      <c r="I48" s="28">
        <v>1</v>
      </c>
      <c r="J48" s="30">
        <v>5</v>
      </c>
      <c r="K48" s="30">
        <v>5</v>
      </c>
    </row>
    <row r="49" spans="1:11" x14ac:dyDescent="0.2">
      <c r="A49" s="25" t="s">
        <v>43</v>
      </c>
      <c r="B49" s="26" t="s">
        <v>57</v>
      </c>
      <c r="C49" s="27" t="str">
        <f>Tableau3[[#This Row],[Variétés]]&amp;"-"&amp;1</f>
        <v>Calla-1</v>
      </c>
      <c r="D49" s="27" t="str">
        <f t="shared" si="0"/>
        <v>Calla-1</v>
      </c>
      <c r="E49" s="16"/>
      <c r="F49" s="17">
        <v>1</v>
      </c>
      <c r="G49" s="17" t="s">
        <v>5</v>
      </c>
      <c r="H49" s="28">
        <f t="shared" si="1"/>
        <v>0.2</v>
      </c>
      <c r="I49" s="28">
        <v>1</v>
      </c>
      <c r="J49" s="30">
        <v>5</v>
      </c>
      <c r="K49" s="30">
        <v>5</v>
      </c>
    </row>
    <row r="50" spans="1:11" x14ac:dyDescent="0.2">
      <c r="A50" s="25" t="s">
        <v>43</v>
      </c>
      <c r="B50" s="26" t="s">
        <v>58</v>
      </c>
      <c r="C50" s="27" t="str">
        <f>Tableau3[[#This Row],[Variétés]]&amp;"-"&amp;1</f>
        <v>Campanule-1</v>
      </c>
      <c r="D50" s="27" t="str">
        <f t="shared" si="0"/>
        <v>Campanule-1</v>
      </c>
      <c r="E50" s="16"/>
      <c r="F50" s="17">
        <v>1</v>
      </c>
      <c r="G50" s="17" t="s">
        <v>5</v>
      </c>
      <c r="H50" s="28">
        <f t="shared" si="1"/>
        <v>0.2</v>
      </c>
      <c r="I50" s="28">
        <v>1</v>
      </c>
      <c r="J50" s="30">
        <v>5</v>
      </c>
      <c r="K50" s="30">
        <v>5</v>
      </c>
    </row>
    <row r="51" spans="1:11" x14ac:dyDescent="0.2">
      <c r="A51" s="25" t="s">
        <v>43</v>
      </c>
      <c r="B51" s="26" t="s">
        <v>58</v>
      </c>
      <c r="C51" s="27" t="str">
        <f>Tableau3[[#This Row],[Variétés]]&amp;"-"&amp;1</f>
        <v>Campanule-1</v>
      </c>
      <c r="D51" s="27" t="str">
        <f t="shared" si="0"/>
        <v>Campanule-1</v>
      </c>
      <c r="E51" s="16"/>
      <c r="F51" s="17">
        <v>1</v>
      </c>
      <c r="G51" s="17" t="s">
        <v>5</v>
      </c>
      <c r="H51" s="28">
        <f t="shared" si="1"/>
        <v>0.2</v>
      </c>
      <c r="I51" s="28">
        <v>1</v>
      </c>
      <c r="J51" s="30">
        <v>5</v>
      </c>
      <c r="K51" s="30">
        <v>5</v>
      </c>
    </row>
    <row r="52" spans="1:11" x14ac:dyDescent="0.2">
      <c r="A52" s="25" t="s">
        <v>43</v>
      </c>
      <c r="B52" s="26" t="s">
        <v>58</v>
      </c>
      <c r="C52" s="27" t="str">
        <f>Tableau3[[#This Row],[Variétés]]&amp;"-"&amp;1</f>
        <v>Campanule-1</v>
      </c>
      <c r="D52" s="27" t="str">
        <f t="shared" si="0"/>
        <v>Campanule-1</v>
      </c>
      <c r="E52" s="16"/>
      <c r="F52" s="17">
        <v>1</v>
      </c>
      <c r="G52" s="17" t="s">
        <v>5</v>
      </c>
      <c r="H52" s="28">
        <f t="shared" si="1"/>
        <v>0.2</v>
      </c>
      <c r="I52" s="28">
        <v>1</v>
      </c>
      <c r="J52" s="30">
        <v>5</v>
      </c>
      <c r="K52" s="30">
        <v>5</v>
      </c>
    </row>
    <row r="53" spans="1:11" x14ac:dyDescent="0.2">
      <c r="A53" s="25" t="s">
        <v>43</v>
      </c>
      <c r="B53" s="26" t="s">
        <v>58</v>
      </c>
      <c r="C53" s="27" t="str">
        <f>Tableau3[[#This Row],[Variétés]]&amp;"-"&amp;1</f>
        <v>Campanule-1</v>
      </c>
      <c r="D53" s="27" t="str">
        <f t="shared" si="0"/>
        <v>Campanule-1</v>
      </c>
      <c r="E53" s="16"/>
      <c r="F53" s="17">
        <v>1</v>
      </c>
      <c r="G53" s="17" t="s">
        <v>5</v>
      </c>
      <c r="H53" s="28">
        <f t="shared" si="1"/>
        <v>0.2</v>
      </c>
      <c r="I53" s="28">
        <v>1</v>
      </c>
      <c r="J53" s="30">
        <v>5</v>
      </c>
      <c r="K53" s="30">
        <v>5</v>
      </c>
    </row>
    <row r="54" spans="1:11" x14ac:dyDescent="0.2">
      <c r="A54" s="25" t="s">
        <v>43</v>
      </c>
      <c r="B54" s="26" t="s">
        <v>59</v>
      </c>
      <c r="C54" s="27" t="str">
        <f>Tableau3[[#This Row],[Variétés]]&amp;"-"&amp;1</f>
        <v>Carthamus-1</v>
      </c>
      <c r="D54" s="27" t="str">
        <f t="shared" si="0"/>
        <v>Carthamus-1</v>
      </c>
      <c r="E54" s="16"/>
      <c r="F54" s="17">
        <v>1</v>
      </c>
      <c r="G54" s="17" t="s">
        <v>5</v>
      </c>
      <c r="H54" s="28">
        <f t="shared" si="1"/>
        <v>0.2</v>
      </c>
      <c r="I54" s="28">
        <v>1</v>
      </c>
      <c r="J54" s="30">
        <v>3.9</v>
      </c>
      <c r="K54" s="30">
        <v>3.9</v>
      </c>
    </row>
    <row r="55" spans="1:11" x14ac:dyDescent="0.2">
      <c r="A55" s="25" t="s">
        <v>43</v>
      </c>
      <c r="B55" s="26" t="s">
        <v>59</v>
      </c>
      <c r="C55" s="27" t="str">
        <f>Tableau3[[#This Row],[Variétés]]&amp;"-"&amp;1</f>
        <v>Carthamus-1</v>
      </c>
      <c r="D55" s="27" t="str">
        <f t="shared" si="0"/>
        <v>Carthamus-1</v>
      </c>
      <c r="E55" s="16"/>
      <c r="F55" s="17">
        <v>1</v>
      </c>
      <c r="G55" s="17" t="s">
        <v>5</v>
      </c>
      <c r="H55" s="28">
        <f t="shared" si="1"/>
        <v>0.2</v>
      </c>
      <c r="I55" s="28">
        <v>1</v>
      </c>
      <c r="J55" s="30">
        <v>3.9</v>
      </c>
      <c r="K55" s="30">
        <v>3.9</v>
      </c>
    </row>
    <row r="56" spans="1:11" x14ac:dyDescent="0.2">
      <c r="A56" s="25" t="s">
        <v>43</v>
      </c>
      <c r="B56" s="26" t="s">
        <v>59</v>
      </c>
      <c r="C56" s="27" t="str">
        <f>Tableau3[[#This Row],[Variétés]]&amp;"-"&amp;1</f>
        <v>Carthamus-1</v>
      </c>
      <c r="D56" s="27" t="str">
        <f t="shared" si="0"/>
        <v>Carthamus-1</v>
      </c>
      <c r="E56" s="16"/>
      <c r="F56" s="17">
        <v>1</v>
      </c>
      <c r="G56" s="17" t="s">
        <v>5</v>
      </c>
      <c r="H56" s="28">
        <f t="shared" si="1"/>
        <v>0.2</v>
      </c>
      <c r="I56" s="28">
        <v>1</v>
      </c>
      <c r="J56" s="30">
        <v>3.9</v>
      </c>
      <c r="K56" s="30">
        <v>3.9</v>
      </c>
    </row>
    <row r="57" spans="1:11" x14ac:dyDescent="0.2">
      <c r="A57" s="25" t="s">
        <v>43</v>
      </c>
      <c r="B57" s="26" t="s">
        <v>60</v>
      </c>
      <c r="C57" s="27" t="str">
        <f>Tableau3[[#This Row],[Variétés]]&amp;"-"&amp;1</f>
        <v>Celosie-Crête de coq-1</v>
      </c>
      <c r="D57" s="27" t="str">
        <f t="shared" si="0"/>
        <v>Celosie-Crête de coq-1</v>
      </c>
      <c r="E57" s="16"/>
      <c r="F57" s="17">
        <v>1</v>
      </c>
      <c r="G57" s="17" t="s">
        <v>5</v>
      </c>
      <c r="H57" s="28">
        <f t="shared" si="1"/>
        <v>0.2</v>
      </c>
      <c r="I57" s="28">
        <v>1</v>
      </c>
      <c r="J57" s="30">
        <v>3.9</v>
      </c>
      <c r="K57" s="30">
        <v>3.9</v>
      </c>
    </row>
    <row r="58" spans="1:11" x14ac:dyDescent="0.2">
      <c r="A58" s="25" t="s">
        <v>43</v>
      </c>
      <c r="B58" s="26" t="s">
        <v>60</v>
      </c>
      <c r="C58" s="27" t="str">
        <f>Tableau3[[#This Row],[Variétés]]&amp;"-"&amp;1</f>
        <v>Celosie-Crête de coq-1</v>
      </c>
      <c r="D58" s="27" t="str">
        <f t="shared" si="0"/>
        <v>Celosie-Crête de coq-1</v>
      </c>
      <c r="E58" s="16"/>
      <c r="F58" s="17">
        <v>1</v>
      </c>
      <c r="G58" s="17" t="s">
        <v>5</v>
      </c>
      <c r="H58" s="28">
        <f t="shared" si="1"/>
        <v>0.2</v>
      </c>
      <c r="I58" s="28">
        <v>1</v>
      </c>
      <c r="J58" s="30">
        <v>3.9</v>
      </c>
      <c r="K58" s="30">
        <v>3.9</v>
      </c>
    </row>
    <row r="59" spans="1:11" x14ac:dyDescent="0.2">
      <c r="A59" s="25" t="s">
        <v>43</v>
      </c>
      <c r="B59" s="26" t="s">
        <v>60</v>
      </c>
      <c r="C59" s="27" t="str">
        <f>Tableau3[[#This Row],[Variétés]]&amp;"-"&amp;1</f>
        <v>Celosie-Crête de coq-1</v>
      </c>
      <c r="D59" s="27" t="str">
        <f t="shared" si="0"/>
        <v>Celosie-Crête de coq-1</v>
      </c>
      <c r="E59" s="16"/>
      <c r="F59" s="17">
        <v>1</v>
      </c>
      <c r="G59" s="17" t="s">
        <v>5</v>
      </c>
      <c r="H59" s="28">
        <f t="shared" si="1"/>
        <v>0.2</v>
      </c>
      <c r="I59" s="28">
        <v>1</v>
      </c>
      <c r="J59" s="30">
        <v>3.9</v>
      </c>
      <c r="K59" s="30">
        <v>3.9</v>
      </c>
    </row>
    <row r="60" spans="1:11" x14ac:dyDescent="0.2">
      <c r="A60" s="25" t="s">
        <v>43</v>
      </c>
      <c r="B60" s="26" t="s">
        <v>60</v>
      </c>
      <c r="C60" s="27" t="str">
        <f>Tableau3[[#This Row],[Variétés]]&amp;"-"&amp;1</f>
        <v>Celosie-Crête de coq-1</v>
      </c>
      <c r="D60" s="27" t="str">
        <f t="shared" si="0"/>
        <v>Celosie-Crête de coq-1</v>
      </c>
      <c r="E60" s="16"/>
      <c r="F60" s="17">
        <v>1</v>
      </c>
      <c r="G60" s="17" t="s">
        <v>5</v>
      </c>
      <c r="H60" s="28">
        <f t="shared" si="1"/>
        <v>0.2</v>
      </c>
      <c r="I60" s="28">
        <v>1</v>
      </c>
      <c r="J60" s="30">
        <v>3.9</v>
      </c>
      <c r="K60" s="30">
        <v>3.9</v>
      </c>
    </row>
    <row r="61" spans="1:11" x14ac:dyDescent="0.2">
      <c r="A61" s="25" t="s">
        <v>43</v>
      </c>
      <c r="B61" s="26" t="s">
        <v>60</v>
      </c>
      <c r="C61" s="27" t="str">
        <f>Tableau3[[#This Row],[Variétés]]&amp;"-"&amp;1</f>
        <v>Celosie-Crête de coq-1</v>
      </c>
      <c r="D61" s="27" t="str">
        <f t="shared" si="0"/>
        <v>Celosie-Crête de coq-1</v>
      </c>
      <c r="E61" s="16"/>
      <c r="F61" s="17">
        <v>1</v>
      </c>
      <c r="G61" s="17" t="s">
        <v>5</v>
      </c>
      <c r="H61" s="28">
        <f t="shared" si="1"/>
        <v>0.2</v>
      </c>
      <c r="I61" s="28">
        <v>1</v>
      </c>
      <c r="J61" s="30">
        <v>3.9</v>
      </c>
      <c r="K61" s="30">
        <v>3.9</v>
      </c>
    </row>
    <row r="62" spans="1:11" x14ac:dyDescent="0.2">
      <c r="A62" s="25" t="s">
        <v>43</v>
      </c>
      <c r="B62" s="26" t="s">
        <v>60</v>
      </c>
      <c r="C62" s="27" t="str">
        <f>Tableau3[[#This Row],[Variétés]]&amp;"-"&amp;1</f>
        <v>Celosie-Crête de coq-1</v>
      </c>
      <c r="D62" s="27" t="str">
        <f t="shared" si="0"/>
        <v>Celosie-Crête de coq-1</v>
      </c>
      <c r="E62" s="16"/>
      <c r="F62" s="17">
        <v>1</v>
      </c>
      <c r="G62" s="17" t="s">
        <v>5</v>
      </c>
      <c r="H62" s="28">
        <f t="shared" si="1"/>
        <v>0.2</v>
      </c>
      <c r="I62" s="28">
        <v>1</v>
      </c>
      <c r="J62" s="30">
        <v>3.9</v>
      </c>
      <c r="K62" s="30">
        <v>3.9</v>
      </c>
    </row>
    <row r="63" spans="1:11" x14ac:dyDescent="0.2">
      <c r="A63" s="25" t="s">
        <v>43</v>
      </c>
      <c r="B63" s="26" t="s">
        <v>61</v>
      </c>
      <c r="C63" s="27" t="str">
        <f>Tableau3[[#This Row],[Variétés]]&amp;"-"&amp;1</f>
        <v>Celosie-plume-1</v>
      </c>
      <c r="D63" s="27" t="str">
        <f t="shared" si="0"/>
        <v>Celosie-plume-1</v>
      </c>
      <c r="E63" s="16"/>
      <c r="F63" s="17">
        <v>1</v>
      </c>
      <c r="G63" s="17" t="s">
        <v>5</v>
      </c>
      <c r="H63" s="28">
        <f t="shared" si="1"/>
        <v>0.2</v>
      </c>
      <c r="I63" s="28">
        <v>1</v>
      </c>
      <c r="J63" s="30">
        <v>3.9</v>
      </c>
      <c r="K63" s="30">
        <v>3.9</v>
      </c>
    </row>
    <row r="64" spans="1:11" x14ac:dyDescent="0.2">
      <c r="A64" s="25" t="s">
        <v>43</v>
      </c>
      <c r="B64" s="26" t="s">
        <v>61</v>
      </c>
      <c r="C64" s="27" t="str">
        <f>Tableau3[[#This Row],[Variétés]]&amp;"-"&amp;1</f>
        <v>Celosie-plume-1</v>
      </c>
      <c r="D64" s="27" t="str">
        <f t="shared" si="0"/>
        <v>Celosie-plume-1</v>
      </c>
      <c r="E64" s="16"/>
      <c r="F64" s="17">
        <v>1</v>
      </c>
      <c r="G64" s="17" t="s">
        <v>5</v>
      </c>
      <c r="H64" s="28">
        <f t="shared" si="1"/>
        <v>0.2</v>
      </c>
      <c r="I64" s="28">
        <v>1</v>
      </c>
      <c r="J64" s="30">
        <v>4.9000000000000004</v>
      </c>
      <c r="K64" s="30">
        <v>4.9000000000000004</v>
      </c>
    </row>
    <row r="65" spans="1:11" x14ac:dyDescent="0.2">
      <c r="A65" s="25" t="s">
        <v>43</v>
      </c>
      <c r="B65" s="26" t="s">
        <v>61</v>
      </c>
      <c r="C65" s="27" t="str">
        <f>Tableau3[[#This Row],[Variétés]]&amp;"-"&amp;1</f>
        <v>Celosie-plume-1</v>
      </c>
      <c r="D65" s="27" t="str">
        <f t="shared" ref="D65:D128" si="2">C65</f>
        <v>Celosie-plume-1</v>
      </c>
      <c r="E65" s="16"/>
      <c r="F65" s="17">
        <v>1</v>
      </c>
      <c r="G65" s="17" t="s">
        <v>5</v>
      </c>
      <c r="H65" s="28">
        <f t="shared" ref="H65:H128" si="3">IF(G65="N",0.1,0.2)</f>
        <v>0.2</v>
      </c>
      <c r="I65" s="28">
        <v>1</v>
      </c>
      <c r="J65" s="30">
        <v>4.9000000000000004</v>
      </c>
      <c r="K65" s="30">
        <v>4.9000000000000004</v>
      </c>
    </row>
    <row r="66" spans="1:11" x14ac:dyDescent="0.2">
      <c r="A66" s="25" t="s">
        <v>43</v>
      </c>
      <c r="B66" s="26" t="s">
        <v>61</v>
      </c>
      <c r="C66" s="27" t="str">
        <f>Tableau3[[#This Row],[Variétés]]&amp;"-"&amp;1</f>
        <v>Celosie-plume-1</v>
      </c>
      <c r="D66" s="27" t="str">
        <f t="shared" si="2"/>
        <v>Celosie-plume-1</v>
      </c>
      <c r="E66" s="16"/>
      <c r="F66" s="17">
        <v>1</v>
      </c>
      <c r="G66" s="17" t="s">
        <v>5</v>
      </c>
      <c r="H66" s="28">
        <f t="shared" si="3"/>
        <v>0.2</v>
      </c>
      <c r="I66" s="28">
        <v>1</v>
      </c>
      <c r="J66" s="30">
        <v>4.9000000000000004</v>
      </c>
      <c r="K66" s="30">
        <v>4.9000000000000004</v>
      </c>
    </row>
    <row r="67" spans="1:11" x14ac:dyDescent="0.2">
      <c r="A67" s="25" t="s">
        <v>43</v>
      </c>
      <c r="B67" s="26" t="s">
        <v>61</v>
      </c>
      <c r="C67" s="27" t="str">
        <f>Tableau3[[#This Row],[Variétés]]&amp;"-"&amp;1</f>
        <v>Celosie-plume-1</v>
      </c>
      <c r="D67" s="27" t="str">
        <f t="shared" si="2"/>
        <v>Celosie-plume-1</v>
      </c>
      <c r="E67" s="16"/>
      <c r="F67" s="17">
        <v>1</v>
      </c>
      <c r="G67" s="17" t="s">
        <v>5</v>
      </c>
      <c r="H67" s="28">
        <f t="shared" si="3"/>
        <v>0.2</v>
      </c>
      <c r="I67" s="28">
        <v>1</v>
      </c>
      <c r="J67" s="30">
        <v>4.9000000000000004</v>
      </c>
      <c r="K67" s="30">
        <v>4.9000000000000004</v>
      </c>
    </row>
    <row r="68" spans="1:11" x14ac:dyDescent="0.2">
      <c r="A68" s="25" t="s">
        <v>43</v>
      </c>
      <c r="B68" s="26" t="s">
        <v>62</v>
      </c>
      <c r="C68" s="27" t="str">
        <f>Tableau3[[#This Row],[Variétés]]&amp;"-"&amp;1</f>
        <v>Chardon-1</v>
      </c>
      <c r="D68" s="27" t="str">
        <f t="shared" si="2"/>
        <v>Chardon-1</v>
      </c>
      <c r="E68" s="16"/>
      <c r="F68" s="17">
        <v>1</v>
      </c>
      <c r="G68" s="17" t="s">
        <v>5</v>
      </c>
      <c r="H68" s="28">
        <f t="shared" si="3"/>
        <v>0.2</v>
      </c>
      <c r="I68" s="28">
        <v>1</v>
      </c>
      <c r="J68" s="30">
        <v>4.9000000000000004</v>
      </c>
      <c r="K68" s="30">
        <v>4.9000000000000004</v>
      </c>
    </row>
    <row r="69" spans="1:11" x14ac:dyDescent="0.2">
      <c r="A69" s="25" t="s">
        <v>43</v>
      </c>
      <c r="B69" s="26" t="s">
        <v>63</v>
      </c>
      <c r="C69" s="27" t="str">
        <f>Tableau3[[#This Row],[Variétés]]&amp;"-"&amp;1</f>
        <v>Choux-1</v>
      </c>
      <c r="D69" s="27" t="str">
        <f t="shared" si="2"/>
        <v>Choux-1</v>
      </c>
      <c r="E69" s="16"/>
      <c r="F69" s="17">
        <v>1</v>
      </c>
      <c r="G69" s="17" t="s">
        <v>5</v>
      </c>
      <c r="H69" s="28">
        <f t="shared" si="3"/>
        <v>0.2</v>
      </c>
      <c r="I69" s="28">
        <v>1</v>
      </c>
      <c r="J69" s="30">
        <v>4.9000000000000004</v>
      </c>
      <c r="K69" s="30">
        <v>4.9000000000000004</v>
      </c>
    </row>
    <row r="70" spans="1:11" x14ac:dyDescent="0.2">
      <c r="A70" s="25" t="s">
        <v>43</v>
      </c>
      <c r="B70" s="26" t="s">
        <v>63</v>
      </c>
      <c r="C70" s="27" t="str">
        <f>Tableau3[[#This Row],[Variétés]]&amp;"-"&amp;1</f>
        <v>Choux-1</v>
      </c>
      <c r="D70" s="27" t="str">
        <f t="shared" si="2"/>
        <v>Choux-1</v>
      </c>
      <c r="E70" s="16"/>
      <c r="F70" s="17">
        <v>1</v>
      </c>
      <c r="G70" s="17" t="s">
        <v>5</v>
      </c>
      <c r="H70" s="28">
        <f t="shared" si="3"/>
        <v>0.2</v>
      </c>
      <c r="I70" s="28">
        <v>1</v>
      </c>
      <c r="J70" s="30">
        <v>4.9000000000000004</v>
      </c>
      <c r="K70" s="30">
        <v>4.9000000000000004</v>
      </c>
    </row>
    <row r="71" spans="1:11" x14ac:dyDescent="0.2">
      <c r="A71" s="25" t="s">
        <v>43</v>
      </c>
      <c r="B71" s="26" t="s">
        <v>63</v>
      </c>
      <c r="C71" s="27" t="str">
        <f>Tableau3[[#This Row],[Variétés]]&amp;"-"&amp;1</f>
        <v>Choux-1</v>
      </c>
      <c r="D71" s="27" t="str">
        <f t="shared" si="2"/>
        <v>Choux-1</v>
      </c>
      <c r="E71" s="16"/>
      <c r="F71" s="17">
        <v>1</v>
      </c>
      <c r="G71" s="17" t="s">
        <v>5</v>
      </c>
      <c r="H71" s="28">
        <f t="shared" si="3"/>
        <v>0.2</v>
      </c>
      <c r="I71" s="28">
        <v>1</v>
      </c>
      <c r="J71" s="30">
        <v>4.9000000000000004</v>
      </c>
      <c r="K71" s="30">
        <v>4.9000000000000004</v>
      </c>
    </row>
    <row r="72" spans="1:11" x14ac:dyDescent="0.2">
      <c r="A72" s="25" t="s">
        <v>43</v>
      </c>
      <c r="B72" s="26" t="s">
        <v>64</v>
      </c>
      <c r="C72" s="27" t="str">
        <f>Tableau3[[#This Row],[Variétés]]&amp;"-"&amp;1</f>
        <v>Choux-teinte-1</v>
      </c>
      <c r="D72" s="27" t="str">
        <f t="shared" si="2"/>
        <v>Choux-teinte-1</v>
      </c>
      <c r="E72" s="16"/>
      <c r="F72" s="17">
        <v>1</v>
      </c>
      <c r="G72" s="17" t="s">
        <v>5</v>
      </c>
      <c r="H72" s="28">
        <f t="shared" si="3"/>
        <v>0.2</v>
      </c>
      <c r="I72" s="28">
        <v>1</v>
      </c>
      <c r="J72" s="30">
        <v>4.9000000000000004</v>
      </c>
      <c r="K72" s="30">
        <v>4.9000000000000004</v>
      </c>
    </row>
    <row r="73" spans="1:11" x14ac:dyDescent="0.2">
      <c r="A73" s="25" t="s">
        <v>43</v>
      </c>
      <c r="B73" s="26" t="s">
        <v>64</v>
      </c>
      <c r="C73" s="27" t="str">
        <f>Tableau3[[#This Row],[Variétés]]&amp;"-"&amp;1</f>
        <v>Choux-teinte-1</v>
      </c>
      <c r="D73" s="27" t="str">
        <f t="shared" si="2"/>
        <v>Choux-teinte-1</v>
      </c>
      <c r="E73" s="16"/>
      <c r="F73" s="17">
        <v>1</v>
      </c>
      <c r="G73" s="17" t="s">
        <v>5</v>
      </c>
      <c r="H73" s="28">
        <f t="shared" si="3"/>
        <v>0.2</v>
      </c>
      <c r="I73" s="28">
        <v>1</v>
      </c>
      <c r="J73" s="30">
        <v>4.9000000000000004</v>
      </c>
      <c r="K73" s="30">
        <v>4.9000000000000004</v>
      </c>
    </row>
    <row r="74" spans="1:11" x14ac:dyDescent="0.2">
      <c r="A74" s="25" t="s">
        <v>43</v>
      </c>
      <c r="B74" s="26" t="s">
        <v>64</v>
      </c>
      <c r="C74" s="27" t="str">
        <f>Tableau3[[#This Row],[Variétés]]&amp;"-"&amp;1</f>
        <v>Choux-teinte-1</v>
      </c>
      <c r="D74" s="27" t="str">
        <f t="shared" si="2"/>
        <v>Choux-teinte-1</v>
      </c>
      <c r="E74" s="16"/>
      <c r="F74" s="17">
        <v>1</v>
      </c>
      <c r="G74" s="17" t="s">
        <v>5</v>
      </c>
      <c r="H74" s="28">
        <f t="shared" si="3"/>
        <v>0.2</v>
      </c>
      <c r="I74" s="28">
        <v>1</v>
      </c>
      <c r="J74" s="30">
        <v>5.9</v>
      </c>
      <c r="K74" s="30">
        <v>5.9</v>
      </c>
    </row>
    <row r="75" spans="1:11" x14ac:dyDescent="0.2">
      <c r="A75" s="25" t="s">
        <v>43</v>
      </c>
      <c r="B75" s="26" t="s">
        <v>64</v>
      </c>
      <c r="C75" s="27" t="str">
        <f>Tableau3[[#This Row],[Variétés]]&amp;"-"&amp;1</f>
        <v>Choux-teinte-1</v>
      </c>
      <c r="D75" s="27" t="str">
        <f t="shared" si="2"/>
        <v>Choux-teinte-1</v>
      </c>
      <c r="E75" s="16"/>
      <c r="F75" s="17">
        <v>1</v>
      </c>
      <c r="G75" s="17" t="s">
        <v>5</v>
      </c>
      <c r="H75" s="28">
        <f t="shared" si="3"/>
        <v>0.2</v>
      </c>
      <c r="I75" s="28">
        <v>1</v>
      </c>
      <c r="J75" s="30">
        <v>5.9</v>
      </c>
      <c r="K75" s="30">
        <v>5.9</v>
      </c>
    </row>
    <row r="76" spans="1:11" x14ac:dyDescent="0.2">
      <c r="A76" s="25" t="s">
        <v>43</v>
      </c>
      <c r="B76" s="26" t="s">
        <v>64</v>
      </c>
      <c r="C76" s="27" t="str">
        <f>Tableau3[[#This Row],[Variétés]]&amp;"-"&amp;1</f>
        <v>Choux-teinte-1</v>
      </c>
      <c r="D76" s="27" t="str">
        <f t="shared" si="2"/>
        <v>Choux-teinte-1</v>
      </c>
      <c r="E76" s="16"/>
      <c r="F76" s="17">
        <v>1</v>
      </c>
      <c r="G76" s="17" t="s">
        <v>5</v>
      </c>
      <c r="H76" s="28">
        <f t="shared" si="3"/>
        <v>0.2</v>
      </c>
      <c r="I76" s="28">
        <v>1</v>
      </c>
      <c r="J76" s="30">
        <v>5.9</v>
      </c>
      <c r="K76" s="30">
        <v>5.9</v>
      </c>
    </row>
    <row r="77" spans="1:11" x14ac:dyDescent="0.2">
      <c r="A77" s="25" t="s">
        <v>43</v>
      </c>
      <c r="B77" s="26" t="s">
        <v>65</v>
      </c>
      <c r="C77" s="27" t="str">
        <f>Tableau3[[#This Row],[Variétés]]&amp;"-"&amp;1</f>
        <v>Chrysantheme-1</v>
      </c>
      <c r="D77" s="27" t="str">
        <f t="shared" si="2"/>
        <v>Chrysantheme-1</v>
      </c>
      <c r="E77" s="16"/>
      <c r="F77" s="17">
        <v>1</v>
      </c>
      <c r="G77" s="17" t="s">
        <v>5</v>
      </c>
      <c r="H77" s="28">
        <f t="shared" si="3"/>
        <v>0.2</v>
      </c>
      <c r="I77" s="28">
        <v>1</v>
      </c>
      <c r="J77" s="30">
        <v>5.9</v>
      </c>
      <c r="K77" s="30">
        <v>5.9</v>
      </c>
    </row>
    <row r="78" spans="1:11" x14ac:dyDescent="0.2">
      <c r="A78" s="25" t="s">
        <v>43</v>
      </c>
      <c r="B78" s="26" t="s">
        <v>66</v>
      </c>
      <c r="C78" s="27" t="str">
        <f>Tableau3[[#This Row],[Variétés]]&amp;"-"&amp;1</f>
        <v>Chrysantheme-baccardi-1</v>
      </c>
      <c r="D78" s="27" t="str">
        <f t="shared" si="2"/>
        <v>Chrysantheme-baccardi-1</v>
      </c>
      <c r="E78" s="16"/>
      <c r="F78" s="17">
        <v>1</v>
      </c>
      <c r="G78" s="17" t="s">
        <v>5</v>
      </c>
      <c r="H78" s="28">
        <f t="shared" si="3"/>
        <v>0.2</v>
      </c>
      <c r="I78" s="28">
        <v>1</v>
      </c>
      <c r="J78" s="30">
        <v>5.9</v>
      </c>
      <c r="K78" s="30">
        <v>5.9</v>
      </c>
    </row>
    <row r="79" spans="1:11" x14ac:dyDescent="0.2">
      <c r="A79" s="25" t="s">
        <v>43</v>
      </c>
      <c r="B79" s="26" t="s">
        <v>67</v>
      </c>
      <c r="C79" s="27" t="str">
        <f>Tableau3[[#This Row],[Variétés]]&amp;"-"&amp;1</f>
        <v>Chrysantheme-delianne-1</v>
      </c>
      <c r="D79" s="27" t="str">
        <f t="shared" si="2"/>
        <v>Chrysantheme-delianne-1</v>
      </c>
      <c r="E79" s="16"/>
      <c r="F79" s="17">
        <v>1</v>
      </c>
      <c r="G79" s="17" t="s">
        <v>5</v>
      </c>
      <c r="H79" s="28">
        <f t="shared" si="3"/>
        <v>0.2</v>
      </c>
      <c r="I79" s="28">
        <v>1</v>
      </c>
      <c r="J79" s="30">
        <v>5.9</v>
      </c>
      <c r="K79" s="30">
        <v>5.9</v>
      </c>
    </row>
    <row r="80" spans="1:11" x14ac:dyDescent="0.2">
      <c r="A80" s="25" t="s">
        <v>43</v>
      </c>
      <c r="B80" s="26" t="s">
        <v>67</v>
      </c>
      <c r="C80" s="27" t="str">
        <f>Tableau3[[#This Row],[Variétés]]&amp;"-"&amp;1</f>
        <v>Chrysantheme-delianne-1</v>
      </c>
      <c r="D80" s="27" t="str">
        <f t="shared" si="2"/>
        <v>Chrysantheme-delianne-1</v>
      </c>
      <c r="E80" s="16"/>
      <c r="F80" s="17">
        <v>1</v>
      </c>
      <c r="G80" s="17" t="s">
        <v>5</v>
      </c>
      <c r="H80" s="28">
        <f t="shared" si="3"/>
        <v>0.2</v>
      </c>
      <c r="I80" s="28">
        <v>1</v>
      </c>
      <c r="J80" s="30">
        <v>5.9</v>
      </c>
      <c r="K80" s="30">
        <v>5.9</v>
      </c>
    </row>
    <row r="81" spans="1:11" x14ac:dyDescent="0.2">
      <c r="A81" s="25" t="s">
        <v>43</v>
      </c>
      <c r="B81" s="26" t="s">
        <v>67</v>
      </c>
      <c r="C81" s="27" t="str">
        <f>Tableau3[[#This Row],[Variétés]]&amp;"-"&amp;1</f>
        <v>Chrysantheme-delianne-1</v>
      </c>
      <c r="D81" s="27" t="str">
        <f t="shared" si="2"/>
        <v>Chrysantheme-delianne-1</v>
      </c>
      <c r="E81" s="16"/>
      <c r="F81" s="17">
        <v>1</v>
      </c>
      <c r="G81" s="17" t="s">
        <v>5</v>
      </c>
      <c r="H81" s="28">
        <f t="shared" si="3"/>
        <v>0.2</v>
      </c>
      <c r="I81" s="28">
        <v>1</v>
      </c>
      <c r="J81" s="30">
        <v>5.9</v>
      </c>
      <c r="K81" s="30">
        <v>5.9</v>
      </c>
    </row>
    <row r="82" spans="1:11" x14ac:dyDescent="0.2">
      <c r="A82" s="25" t="s">
        <v>43</v>
      </c>
      <c r="B82" s="26" t="s">
        <v>67</v>
      </c>
      <c r="C82" s="27" t="str">
        <f>Tableau3[[#This Row],[Variétés]]&amp;"-"&amp;1</f>
        <v>Chrysantheme-delianne-1</v>
      </c>
      <c r="D82" s="27" t="str">
        <f t="shared" si="2"/>
        <v>Chrysantheme-delianne-1</v>
      </c>
      <c r="E82" s="16"/>
      <c r="F82" s="17">
        <v>1</v>
      </c>
      <c r="G82" s="17" t="s">
        <v>5</v>
      </c>
      <c r="H82" s="28">
        <f t="shared" si="3"/>
        <v>0.2</v>
      </c>
      <c r="I82" s="28">
        <v>1</v>
      </c>
      <c r="J82" s="30">
        <v>5.9</v>
      </c>
      <c r="K82" s="30">
        <v>5.9</v>
      </c>
    </row>
    <row r="83" spans="1:11" x14ac:dyDescent="0.2">
      <c r="A83" s="25" t="s">
        <v>43</v>
      </c>
      <c r="B83" s="26" t="s">
        <v>68</v>
      </c>
      <c r="C83" s="27" t="str">
        <f>Tableau3[[#This Row],[Variétés]]&amp;"-"&amp;1</f>
        <v>Chrysantheme-euro-1</v>
      </c>
      <c r="D83" s="27" t="str">
        <f t="shared" si="2"/>
        <v>Chrysantheme-euro-1</v>
      </c>
      <c r="E83" s="16"/>
      <c r="F83" s="17">
        <v>1</v>
      </c>
      <c r="G83" s="17" t="s">
        <v>5</v>
      </c>
      <c r="H83" s="28">
        <f t="shared" si="3"/>
        <v>0.2</v>
      </c>
      <c r="I83" s="28">
        <v>1</v>
      </c>
      <c r="J83" s="30">
        <v>5.9</v>
      </c>
      <c r="K83" s="30">
        <v>5.9</v>
      </c>
    </row>
    <row r="84" spans="1:11" x14ac:dyDescent="0.2">
      <c r="A84" s="25" t="s">
        <v>43</v>
      </c>
      <c r="B84" s="26" t="s">
        <v>68</v>
      </c>
      <c r="C84" s="27" t="str">
        <f>Tableau3[[#This Row],[Variétés]]&amp;"-"&amp;1</f>
        <v>Chrysantheme-euro-1</v>
      </c>
      <c r="D84" s="27" t="str">
        <f t="shared" si="2"/>
        <v>Chrysantheme-euro-1</v>
      </c>
      <c r="E84" s="16"/>
      <c r="F84" s="17">
        <v>1</v>
      </c>
      <c r="G84" s="17" t="s">
        <v>5</v>
      </c>
      <c r="H84" s="28">
        <f t="shared" si="3"/>
        <v>0.2</v>
      </c>
      <c r="I84" s="28">
        <v>1</v>
      </c>
      <c r="J84" s="30">
        <v>9</v>
      </c>
      <c r="K84" s="30">
        <v>9</v>
      </c>
    </row>
    <row r="85" spans="1:11" x14ac:dyDescent="0.2">
      <c r="A85" s="25" t="s">
        <v>43</v>
      </c>
      <c r="B85" s="26" t="s">
        <v>68</v>
      </c>
      <c r="C85" s="27" t="str">
        <f>Tableau3[[#This Row],[Variétés]]&amp;"-"&amp;1</f>
        <v>Chrysantheme-euro-1</v>
      </c>
      <c r="D85" s="27" t="str">
        <f t="shared" si="2"/>
        <v>Chrysantheme-euro-1</v>
      </c>
      <c r="E85" s="16"/>
      <c r="F85" s="17">
        <v>1</v>
      </c>
      <c r="G85" s="17" t="s">
        <v>5</v>
      </c>
      <c r="H85" s="28">
        <f t="shared" si="3"/>
        <v>0.2</v>
      </c>
      <c r="I85" s="28">
        <v>1</v>
      </c>
      <c r="J85" s="30">
        <v>9</v>
      </c>
      <c r="K85" s="30">
        <v>9</v>
      </c>
    </row>
    <row r="86" spans="1:11" x14ac:dyDescent="0.2">
      <c r="A86" s="25" t="s">
        <v>43</v>
      </c>
      <c r="B86" s="26" t="s">
        <v>68</v>
      </c>
      <c r="C86" s="27" t="str">
        <f>Tableau3[[#This Row],[Variétés]]&amp;"-"&amp;1</f>
        <v>Chrysantheme-euro-1</v>
      </c>
      <c r="D86" s="27" t="str">
        <f t="shared" si="2"/>
        <v>Chrysantheme-euro-1</v>
      </c>
      <c r="E86" s="16"/>
      <c r="F86" s="17">
        <v>1</v>
      </c>
      <c r="G86" s="17" t="s">
        <v>5</v>
      </c>
      <c r="H86" s="28">
        <f t="shared" si="3"/>
        <v>0.2</v>
      </c>
      <c r="I86" s="28">
        <v>1</v>
      </c>
      <c r="J86" s="30">
        <v>9</v>
      </c>
      <c r="K86" s="30">
        <v>9</v>
      </c>
    </row>
    <row r="87" spans="1:11" x14ac:dyDescent="0.2">
      <c r="A87" s="25" t="s">
        <v>43</v>
      </c>
      <c r="B87" s="26" t="s">
        <v>69</v>
      </c>
      <c r="C87" s="27" t="str">
        <f>Tableau3[[#This Row],[Variétés]]&amp;"-"&amp;1</f>
        <v>Chrysantheme-euro teinté-1</v>
      </c>
      <c r="D87" s="27" t="str">
        <f t="shared" si="2"/>
        <v>Chrysantheme-euro teinté-1</v>
      </c>
      <c r="E87" s="16"/>
      <c r="F87" s="17">
        <v>1</v>
      </c>
      <c r="G87" s="17" t="s">
        <v>5</v>
      </c>
      <c r="H87" s="28">
        <f t="shared" si="3"/>
        <v>0.2</v>
      </c>
      <c r="I87" s="28">
        <v>1</v>
      </c>
      <c r="J87" s="30">
        <v>9</v>
      </c>
      <c r="K87" s="30">
        <v>9</v>
      </c>
    </row>
    <row r="88" spans="1:11" x14ac:dyDescent="0.2">
      <c r="A88" s="25" t="s">
        <v>43</v>
      </c>
      <c r="B88" s="26" t="s">
        <v>69</v>
      </c>
      <c r="C88" s="27" t="str">
        <f>Tableau3[[#This Row],[Variétés]]&amp;"-"&amp;1</f>
        <v>Chrysantheme-euro teinté-1</v>
      </c>
      <c r="D88" s="27" t="str">
        <f t="shared" si="2"/>
        <v>Chrysantheme-euro teinté-1</v>
      </c>
      <c r="E88" s="16"/>
      <c r="F88" s="17">
        <v>1</v>
      </c>
      <c r="G88" s="17" t="s">
        <v>5</v>
      </c>
      <c r="H88" s="28">
        <f t="shared" si="3"/>
        <v>0.2</v>
      </c>
      <c r="I88" s="28">
        <v>1</v>
      </c>
      <c r="J88" s="30">
        <v>9</v>
      </c>
      <c r="K88" s="30">
        <v>9</v>
      </c>
    </row>
    <row r="89" spans="1:11" x14ac:dyDescent="0.2">
      <c r="A89" s="25" t="s">
        <v>43</v>
      </c>
      <c r="B89" s="26" t="s">
        <v>70</v>
      </c>
      <c r="C89" s="27" t="str">
        <f>Tableau3[[#This Row],[Variétés]]&amp;"-"&amp;1</f>
        <v>Chrysantheme-hyadar-1</v>
      </c>
      <c r="D89" s="27" t="str">
        <f t="shared" si="2"/>
        <v>Chrysantheme-hyadar-1</v>
      </c>
      <c r="E89" s="16"/>
      <c r="F89" s="17">
        <v>1</v>
      </c>
      <c r="G89" s="17" t="s">
        <v>5</v>
      </c>
      <c r="H89" s="28">
        <f t="shared" si="3"/>
        <v>0.2</v>
      </c>
      <c r="I89" s="28">
        <v>1</v>
      </c>
      <c r="J89" s="30">
        <v>9</v>
      </c>
      <c r="K89" s="30">
        <v>9</v>
      </c>
    </row>
    <row r="90" spans="1:11" x14ac:dyDescent="0.2">
      <c r="A90" s="25" t="s">
        <v>43</v>
      </c>
      <c r="B90" s="26" t="s">
        <v>70</v>
      </c>
      <c r="C90" s="27" t="str">
        <f>Tableau3[[#This Row],[Variétés]]&amp;"-"&amp;1</f>
        <v>Chrysantheme-hyadar-1</v>
      </c>
      <c r="D90" s="27" t="str">
        <f t="shared" si="2"/>
        <v>Chrysantheme-hyadar-1</v>
      </c>
      <c r="E90" s="16"/>
      <c r="F90" s="17">
        <v>1</v>
      </c>
      <c r="G90" s="17" t="s">
        <v>5</v>
      </c>
      <c r="H90" s="28">
        <f t="shared" si="3"/>
        <v>0.2</v>
      </c>
      <c r="I90" s="28">
        <v>1</v>
      </c>
      <c r="J90" s="30">
        <v>9</v>
      </c>
      <c r="K90" s="30">
        <v>9</v>
      </c>
    </row>
    <row r="91" spans="1:11" x14ac:dyDescent="0.2">
      <c r="A91" s="25" t="s">
        <v>43</v>
      </c>
      <c r="B91" s="26" t="s">
        <v>70</v>
      </c>
      <c r="C91" s="27" t="str">
        <f>Tableau3[[#This Row],[Variétés]]&amp;"-"&amp;1</f>
        <v>Chrysantheme-hyadar-1</v>
      </c>
      <c r="D91" s="27" t="str">
        <f t="shared" si="2"/>
        <v>Chrysantheme-hyadar-1</v>
      </c>
      <c r="E91" s="16"/>
      <c r="F91" s="17">
        <v>1</v>
      </c>
      <c r="G91" s="17" t="s">
        <v>5</v>
      </c>
      <c r="H91" s="28">
        <f t="shared" si="3"/>
        <v>0.2</v>
      </c>
      <c r="I91" s="28">
        <v>1</v>
      </c>
      <c r="J91" s="30">
        <v>9</v>
      </c>
      <c r="K91" s="30">
        <v>9</v>
      </c>
    </row>
    <row r="92" spans="1:11" x14ac:dyDescent="0.2">
      <c r="A92" s="25" t="s">
        <v>43</v>
      </c>
      <c r="B92" s="26" t="s">
        <v>71</v>
      </c>
      <c r="C92" s="27" t="str">
        <f>Tableau3[[#This Row],[Variétés]]&amp;"-"&amp;1</f>
        <v>Chrysantheme-reagan-1</v>
      </c>
      <c r="D92" s="27" t="str">
        <f t="shared" si="2"/>
        <v>Chrysantheme-reagan-1</v>
      </c>
      <c r="E92" s="16"/>
      <c r="F92" s="17">
        <v>1</v>
      </c>
      <c r="G92" s="17" t="s">
        <v>5</v>
      </c>
      <c r="H92" s="28">
        <f t="shared" si="3"/>
        <v>0.2</v>
      </c>
      <c r="I92" s="28">
        <v>1</v>
      </c>
      <c r="J92" s="30">
        <v>9</v>
      </c>
      <c r="K92" s="30">
        <v>9</v>
      </c>
    </row>
    <row r="93" spans="1:11" x14ac:dyDescent="0.2">
      <c r="A93" s="25" t="s">
        <v>43</v>
      </c>
      <c r="B93" s="26" t="s">
        <v>71</v>
      </c>
      <c r="C93" s="27" t="str">
        <f>Tableau3[[#This Row],[Variétés]]&amp;"-"&amp;1</f>
        <v>Chrysantheme-reagan-1</v>
      </c>
      <c r="D93" s="27" t="str">
        <f t="shared" si="2"/>
        <v>Chrysantheme-reagan-1</v>
      </c>
      <c r="E93" s="16"/>
      <c r="F93" s="17">
        <v>1</v>
      </c>
      <c r="G93" s="17" t="s">
        <v>5</v>
      </c>
      <c r="H93" s="28">
        <f t="shared" si="3"/>
        <v>0.2</v>
      </c>
      <c r="I93" s="28">
        <v>1</v>
      </c>
      <c r="J93" s="30">
        <v>6</v>
      </c>
      <c r="K93" s="30">
        <v>6</v>
      </c>
    </row>
    <row r="94" spans="1:11" x14ac:dyDescent="0.2">
      <c r="A94" s="25" t="s">
        <v>43</v>
      </c>
      <c r="B94" s="26" t="s">
        <v>72</v>
      </c>
      <c r="C94" s="27" t="str">
        <f>Tableau3[[#This Row],[Variétés]]&amp;"-"&amp;1</f>
        <v>Dahlia-1</v>
      </c>
      <c r="D94" s="27" t="str">
        <f t="shared" si="2"/>
        <v>Dahlia-1</v>
      </c>
      <c r="E94" s="16"/>
      <c r="F94" s="17">
        <v>1</v>
      </c>
      <c r="G94" s="17" t="s">
        <v>5</v>
      </c>
      <c r="H94" s="28">
        <f t="shared" si="3"/>
        <v>0.2</v>
      </c>
      <c r="I94" s="28">
        <v>1</v>
      </c>
      <c r="J94" s="30">
        <v>6</v>
      </c>
      <c r="K94" s="30">
        <v>6</v>
      </c>
    </row>
    <row r="95" spans="1:11" x14ac:dyDescent="0.2">
      <c r="A95" s="25" t="s">
        <v>43</v>
      </c>
      <c r="B95" s="26" t="s">
        <v>72</v>
      </c>
      <c r="C95" s="27" t="str">
        <f>Tableau3[[#This Row],[Variétés]]&amp;"-"&amp;1</f>
        <v>Dahlia-1</v>
      </c>
      <c r="D95" s="27" t="str">
        <f t="shared" si="2"/>
        <v>Dahlia-1</v>
      </c>
      <c r="E95" s="16"/>
      <c r="F95" s="17">
        <v>1</v>
      </c>
      <c r="G95" s="17" t="s">
        <v>5</v>
      </c>
      <c r="H95" s="28">
        <f t="shared" si="3"/>
        <v>0.2</v>
      </c>
      <c r="I95" s="28">
        <v>1</v>
      </c>
      <c r="J95" s="30">
        <v>6</v>
      </c>
      <c r="K95" s="30">
        <v>6</v>
      </c>
    </row>
    <row r="96" spans="1:11" x14ac:dyDescent="0.2">
      <c r="A96" s="25" t="s">
        <v>43</v>
      </c>
      <c r="B96" s="26" t="s">
        <v>72</v>
      </c>
      <c r="C96" s="27" t="str">
        <f>Tableau3[[#This Row],[Variétés]]&amp;"-"&amp;1</f>
        <v>Dahlia-1</v>
      </c>
      <c r="D96" s="27" t="str">
        <f t="shared" si="2"/>
        <v>Dahlia-1</v>
      </c>
      <c r="E96" s="16"/>
      <c r="F96" s="17">
        <v>1</v>
      </c>
      <c r="G96" s="17" t="s">
        <v>5</v>
      </c>
      <c r="H96" s="28">
        <f t="shared" si="3"/>
        <v>0.2</v>
      </c>
      <c r="I96" s="28">
        <v>1</v>
      </c>
      <c r="J96" s="30">
        <v>6</v>
      </c>
      <c r="K96" s="30">
        <v>6</v>
      </c>
    </row>
    <row r="97" spans="1:11" x14ac:dyDescent="0.2">
      <c r="A97" s="25" t="s">
        <v>43</v>
      </c>
      <c r="B97" s="26" t="s">
        <v>72</v>
      </c>
      <c r="C97" s="27" t="str">
        <f>Tableau3[[#This Row],[Variétés]]&amp;"-"&amp;1</f>
        <v>Dahlia-1</v>
      </c>
      <c r="D97" s="27" t="str">
        <f t="shared" si="2"/>
        <v>Dahlia-1</v>
      </c>
      <c r="E97" s="16"/>
      <c r="F97" s="17">
        <v>1</v>
      </c>
      <c r="G97" s="17" t="s">
        <v>5</v>
      </c>
      <c r="H97" s="28">
        <f t="shared" si="3"/>
        <v>0.2</v>
      </c>
      <c r="I97" s="28">
        <v>1</v>
      </c>
      <c r="J97" s="30">
        <v>6</v>
      </c>
      <c r="K97" s="30">
        <v>6</v>
      </c>
    </row>
    <row r="98" spans="1:11" x14ac:dyDescent="0.2">
      <c r="A98" s="25" t="s">
        <v>43</v>
      </c>
      <c r="B98" s="26" t="s">
        <v>72</v>
      </c>
      <c r="C98" s="27" t="str">
        <f>Tableau3[[#This Row],[Variétés]]&amp;"-"&amp;1</f>
        <v>Dahlia-1</v>
      </c>
      <c r="D98" s="27" t="str">
        <f t="shared" si="2"/>
        <v>Dahlia-1</v>
      </c>
      <c r="E98" s="16"/>
      <c r="F98" s="17">
        <v>1</v>
      </c>
      <c r="G98" s="17" t="s">
        <v>5</v>
      </c>
      <c r="H98" s="28">
        <f t="shared" si="3"/>
        <v>0.2</v>
      </c>
      <c r="I98" s="28">
        <v>1</v>
      </c>
      <c r="J98" s="30">
        <v>6</v>
      </c>
      <c r="K98" s="30">
        <v>6</v>
      </c>
    </row>
    <row r="99" spans="1:11" x14ac:dyDescent="0.2">
      <c r="A99" s="25" t="s">
        <v>43</v>
      </c>
      <c r="B99" s="26" t="s">
        <v>72</v>
      </c>
      <c r="C99" s="27" t="str">
        <f>Tableau3[[#This Row],[Variétés]]&amp;"-"&amp;1</f>
        <v>Dahlia-1</v>
      </c>
      <c r="D99" s="27" t="str">
        <f t="shared" si="2"/>
        <v>Dahlia-1</v>
      </c>
      <c r="E99" s="16"/>
      <c r="F99" s="17">
        <v>1</v>
      </c>
      <c r="G99" s="17" t="s">
        <v>5</v>
      </c>
      <c r="H99" s="28">
        <f t="shared" si="3"/>
        <v>0.2</v>
      </c>
      <c r="I99" s="28">
        <v>1</v>
      </c>
      <c r="J99" s="30">
        <v>6</v>
      </c>
      <c r="K99" s="30">
        <v>6</v>
      </c>
    </row>
    <row r="100" spans="1:11" x14ac:dyDescent="0.2">
      <c r="A100" s="25" t="s">
        <v>43</v>
      </c>
      <c r="B100" s="26" t="s">
        <v>72</v>
      </c>
      <c r="C100" s="27" t="str">
        <f>Tableau3[[#This Row],[Variétés]]&amp;"-"&amp;1</f>
        <v>Dahlia-1</v>
      </c>
      <c r="D100" s="27" t="str">
        <f t="shared" si="2"/>
        <v>Dahlia-1</v>
      </c>
      <c r="E100" s="16"/>
      <c r="F100" s="17">
        <v>1</v>
      </c>
      <c r="G100" s="17" t="s">
        <v>5</v>
      </c>
      <c r="H100" s="28">
        <f t="shared" si="3"/>
        <v>0.2</v>
      </c>
      <c r="I100" s="28">
        <v>1</v>
      </c>
      <c r="J100" s="30">
        <v>6</v>
      </c>
      <c r="K100" s="30">
        <v>6</v>
      </c>
    </row>
    <row r="101" spans="1:11" x14ac:dyDescent="0.2">
      <c r="A101" s="25" t="s">
        <v>43</v>
      </c>
      <c r="B101" s="26" t="s">
        <v>73</v>
      </c>
      <c r="C101" s="27" t="str">
        <f>Tableau3[[#This Row],[Variétés]]&amp;"-"&amp;1</f>
        <v>Freesia-1</v>
      </c>
      <c r="D101" s="27" t="str">
        <f t="shared" si="2"/>
        <v>Freesia-1</v>
      </c>
      <c r="E101" s="16"/>
      <c r="F101" s="17">
        <v>1</v>
      </c>
      <c r="G101" s="17" t="s">
        <v>5</v>
      </c>
      <c r="H101" s="28">
        <f t="shared" si="3"/>
        <v>0.2</v>
      </c>
      <c r="I101" s="28">
        <v>1</v>
      </c>
      <c r="J101" s="30">
        <v>6</v>
      </c>
      <c r="K101" s="30">
        <v>6</v>
      </c>
    </row>
    <row r="102" spans="1:11" x14ac:dyDescent="0.2">
      <c r="A102" s="25" t="s">
        <v>43</v>
      </c>
      <c r="B102" s="26" t="s">
        <v>73</v>
      </c>
      <c r="C102" s="27" t="str">
        <f>Tableau3[[#This Row],[Variétés]]&amp;"-"&amp;1</f>
        <v>Freesia-1</v>
      </c>
      <c r="D102" s="27" t="str">
        <f t="shared" si="2"/>
        <v>Freesia-1</v>
      </c>
      <c r="E102" s="16"/>
      <c r="F102" s="17">
        <v>1</v>
      </c>
      <c r="G102" s="17" t="s">
        <v>5</v>
      </c>
      <c r="H102" s="28">
        <f t="shared" si="3"/>
        <v>0.2</v>
      </c>
      <c r="I102" s="28">
        <v>1</v>
      </c>
      <c r="J102" s="30">
        <v>3</v>
      </c>
      <c r="K102" s="30">
        <v>3</v>
      </c>
    </row>
    <row r="103" spans="1:11" x14ac:dyDescent="0.2">
      <c r="A103" s="25" t="s">
        <v>43</v>
      </c>
      <c r="B103" s="26" t="s">
        <v>73</v>
      </c>
      <c r="C103" s="27" t="str">
        <f>Tableau3[[#This Row],[Variétés]]&amp;"-"&amp;1</f>
        <v>Freesia-1</v>
      </c>
      <c r="D103" s="27" t="str">
        <f t="shared" si="2"/>
        <v>Freesia-1</v>
      </c>
      <c r="E103" s="16"/>
      <c r="F103" s="17">
        <v>1</v>
      </c>
      <c r="G103" s="17" t="s">
        <v>5</v>
      </c>
      <c r="H103" s="28">
        <f t="shared" si="3"/>
        <v>0.2</v>
      </c>
      <c r="I103" s="28">
        <v>1</v>
      </c>
      <c r="J103" s="30">
        <v>3</v>
      </c>
      <c r="K103" s="30">
        <v>3</v>
      </c>
    </row>
    <row r="104" spans="1:11" x14ac:dyDescent="0.2">
      <c r="A104" s="25" t="s">
        <v>43</v>
      </c>
      <c r="B104" s="26" t="s">
        <v>73</v>
      </c>
      <c r="C104" s="27" t="str">
        <f>Tableau3[[#This Row],[Variétés]]&amp;"-"&amp;1</f>
        <v>Freesia-1</v>
      </c>
      <c r="D104" s="27" t="str">
        <f t="shared" si="2"/>
        <v>Freesia-1</v>
      </c>
      <c r="E104" s="16"/>
      <c r="F104" s="17">
        <v>1</v>
      </c>
      <c r="G104" s="17" t="s">
        <v>5</v>
      </c>
      <c r="H104" s="28">
        <f t="shared" si="3"/>
        <v>0.2</v>
      </c>
      <c r="I104" s="28">
        <v>1</v>
      </c>
      <c r="J104" s="30">
        <v>3</v>
      </c>
      <c r="K104" s="30">
        <v>3</v>
      </c>
    </row>
    <row r="105" spans="1:11" x14ac:dyDescent="0.2">
      <c r="A105" s="25" t="s">
        <v>43</v>
      </c>
      <c r="B105" s="26" t="s">
        <v>73</v>
      </c>
      <c r="C105" s="27" t="str">
        <f>Tableau3[[#This Row],[Variétés]]&amp;"-"&amp;1</f>
        <v>Freesia-1</v>
      </c>
      <c r="D105" s="27" t="str">
        <f t="shared" si="2"/>
        <v>Freesia-1</v>
      </c>
      <c r="E105" s="16"/>
      <c r="F105" s="17">
        <v>1</v>
      </c>
      <c r="G105" s="17" t="s">
        <v>5</v>
      </c>
      <c r="H105" s="28">
        <f t="shared" si="3"/>
        <v>0.2</v>
      </c>
      <c r="I105" s="28">
        <v>1</v>
      </c>
      <c r="J105" s="30">
        <v>3</v>
      </c>
      <c r="K105" s="30">
        <v>3</v>
      </c>
    </row>
    <row r="106" spans="1:11" x14ac:dyDescent="0.2">
      <c r="A106" s="25" t="s">
        <v>43</v>
      </c>
      <c r="B106" s="26" t="s">
        <v>73</v>
      </c>
      <c r="C106" s="27" t="str">
        <f>Tableau3[[#This Row],[Variétés]]&amp;"-"&amp;1</f>
        <v>Freesia-1</v>
      </c>
      <c r="D106" s="27" t="str">
        <f t="shared" si="2"/>
        <v>Freesia-1</v>
      </c>
      <c r="E106" s="16"/>
      <c r="F106" s="17">
        <v>1</v>
      </c>
      <c r="G106" s="17" t="s">
        <v>5</v>
      </c>
      <c r="H106" s="28">
        <f t="shared" si="3"/>
        <v>0.2</v>
      </c>
      <c r="I106" s="28">
        <v>1</v>
      </c>
      <c r="J106" s="30">
        <v>3</v>
      </c>
      <c r="K106" s="30">
        <v>3</v>
      </c>
    </row>
    <row r="107" spans="1:11" x14ac:dyDescent="0.2">
      <c r="A107" s="25" t="s">
        <v>43</v>
      </c>
      <c r="B107" s="26" t="s">
        <v>73</v>
      </c>
      <c r="C107" s="27" t="str">
        <f>Tableau3[[#This Row],[Variétés]]&amp;"-"&amp;1</f>
        <v>Freesia-1</v>
      </c>
      <c r="D107" s="27" t="str">
        <f t="shared" si="2"/>
        <v>Freesia-1</v>
      </c>
      <c r="E107" s="16"/>
      <c r="F107" s="17">
        <v>1</v>
      </c>
      <c r="G107" s="17" t="s">
        <v>5</v>
      </c>
      <c r="H107" s="28">
        <f t="shared" si="3"/>
        <v>0.2</v>
      </c>
      <c r="I107" s="28">
        <v>1</v>
      </c>
      <c r="J107" s="30">
        <v>3</v>
      </c>
      <c r="K107" s="30">
        <v>3</v>
      </c>
    </row>
    <row r="108" spans="1:11" x14ac:dyDescent="0.2">
      <c r="A108" s="25" t="s">
        <v>43</v>
      </c>
      <c r="B108" s="26" t="s">
        <v>74</v>
      </c>
      <c r="C108" s="27" t="str">
        <f>Tableau3[[#This Row],[Variétés]]&amp;"-"&amp;1</f>
        <v>Genet-1</v>
      </c>
      <c r="D108" s="27" t="str">
        <f t="shared" si="2"/>
        <v>Genet-1</v>
      </c>
      <c r="E108" s="16"/>
      <c r="F108" s="17">
        <v>1</v>
      </c>
      <c r="G108" s="17" t="s">
        <v>5</v>
      </c>
      <c r="H108" s="28">
        <f t="shared" si="3"/>
        <v>0.2</v>
      </c>
      <c r="I108" s="28">
        <v>1</v>
      </c>
      <c r="J108" s="30">
        <v>3</v>
      </c>
      <c r="K108" s="30">
        <v>3</v>
      </c>
    </row>
    <row r="109" spans="1:11" x14ac:dyDescent="0.2">
      <c r="A109" s="25" t="s">
        <v>43</v>
      </c>
      <c r="B109" s="26" t="s">
        <v>74</v>
      </c>
      <c r="C109" s="27" t="str">
        <f>Tableau3[[#This Row],[Variétés]]&amp;"-"&amp;1</f>
        <v>Genet-1</v>
      </c>
      <c r="D109" s="27" t="str">
        <f t="shared" si="2"/>
        <v>Genet-1</v>
      </c>
      <c r="E109" s="16"/>
      <c r="F109" s="17">
        <v>1</v>
      </c>
      <c r="G109" s="17" t="s">
        <v>5</v>
      </c>
      <c r="H109" s="28">
        <f t="shared" si="3"/>
        <v>0.2</v>
      </c>
      <c r="I109" s="28">
        <v>1</v>
      </c>
      <c r="J109" s="30">
        <v>3</v>
      </c>
      <c r="K109" s="30">
        <v>3</v>
      </c>
    </row>
    <row r="110" spans="1:11" x14ac:dyDescent="0.2">
      <c r="A110" s="25" t="s">
        <v>43</v>
      </c>
      <c r="B110" s="26" t="s">
        <v>74</v>
      </c>
      <c r="C110" s="27" t="str">
        <f>Tableau3[[#This Row],[Variétés]]&amp;"-"&amp;1</f>
        <v>Genet-1</v>
      </c>
      <c r="D110" s="27" t="str">
        <f t="shared" si="2"/>
        <v>Genet-1</v>
      </c>
      <c r="E110" s="16"/>
      <c r="F110" s="17">
        <v>1</v>
      </c>
      <c r="G110" s="17" t="s">
        <v>5</v>
      </c>
      <c r="H110" s="28">
        <f t="shared" si="3"/>
        <v>0.2</v>
      </c>
      <c r="I110" s="28">
        <v>1</v>
      </c>
      <c r="J110" s="30">
        <v>3</v>
      </c>
      <c r="K110" s="30">
        <v>3</v>
      </c>
    </row>
    <row r="111" spans="1:11" x14ac:dyDescent="0.2">
      <c r="A111" s="25" t="s">
        <v>43</v>
      </c>
      <c r="B111" s="26" t="s">
        <v>74</v>
      </c>
      <c r="C111" s="27" t="str">
        <f>Tableau3[[#This Row],[Variétés]]&amp;"-"&amp;1</f>
        <v>Genet-1</v>
      </c>
      <c r="D111" s="27" t="str">
        <f t="shared" si="2"/>
        <v>Genet-1</v>
      </c>
      <c r="E111" s="16"/>
      <c r="F111" s="17">
        <v>1</v>
      </c>
      <c r="G111" s="17" t="s">
        <v>5</v>
      </c>
      <c r="H111" s="28">
        <f t="shared" si="3"/>
        <v>0.2</v>
      </c>
      <c r="I111" s="28">
        <v>1</v>
      </c>
      <c r="J111" s="30">
        <v>3</v>
      </c>
      <c r="K111" s="30">
        <v>3</v>
      </c>
    </row>
    <row r="112" spans="1:11" x14ac:dyDescent="0.2">
      <c r="A112" s="25" t="s">
        <v>43</v>
      </c>
      <c r="B112" s="26" t="s">
        <v>75</v>
      </c>
      <c r="C112" s="27" t="str">
        <f>Tableau3[[#This Row],[Variétés]]&amp;"-"&amp;1</f>
        <v>Gerbera-1</v>
      </c>
      <c r="D112" s="27" t="str">
        <f t="shared" si="2"/>
        <v>Gerbera-1</v>
      </c>
      <c r="E112" s="16"/>
      <c r="F112" s="17">
        <v>1</v>
      </c>
      <c r="G112" s="17" t="s">
        <v>5</v>
      </c>
      <c r="H112" s="28">
        <f t="shared" si="3"/>
        <v>0.2</v>
      </c>
      <c r="I112" s="28">
        <v>1</v>
      </c>
      <c r="J112" s="30">
        <v>4</v>
      </c>
      <c r="K112" s="30">
        <v>4</v>
      </c>
    </row>
    <row r="113" spans="1:11" x14ac:dyDescent="0.2">
      <c r="A113" s="25" t="s">
        <v>43</v>
      </c>
      <c r="B113" s="26" t="s">
        <v>75</v>
      </c>
      <c r="C113" s="27" t="str">
        <f>Tableau3[[#This Row],[Variétés]]&amp;"-"&amp;1</f>
        <v>Gerbera-1</v>
      </c>
      <c r="D113" s="27" t="str">
        <f t="shared" si="2"/>
        <v>Gerbera-1</v>
      </c>
      <c r="E113" s="16"/>
      <c r="F113" s="17">
        <v>1</v>
      </c>
      <c r="G113" s="17" t="s">
        <v>5</v>
      </c>
      <c r="H113" s="28">
        <f t="shared" si="3"/>
        <v>0.2</v>
      </c>
      <c r="I113" s="28">
        <v>1</v>
      </c>
      <c r="J113" s="30">
        <v>4</v>
      </c>
      <c r="K113" s="30">
        <v>4</v>
      </c>
    </row>
    <row r="114" spans="1:11" x14ac:dyDescent="0.2">
      <c r="A114" s="25" t="s">
        <v>43</v>
      </c>
      <c r="B114" s="26" t="s">
        <v>75</v>
      </c>
      <c r="C114" s="27" t="str">
        <f>Tableau3[[#This Row],[Variétés]]&amp;"-"&amp;1</f>
        <v>Gerbera-1</v>
      </c>
      <c r="D114" s="27" t="str">
        <f t="shared" si="2"/>
        <v>Gerbera-1</v>
      </c>
      <c r="E114" s="16"/>
      <c r="F114" s="17">
        <v>1</v>
      </c>
      <c r="G114" s="17" t="s">
        <v>5</v>
      </c>
      <c r="H114" s="28">
        <f t="shared" si="3"/>
        <v>0.2</v>
      </c>
      <c r="I114" s="28">
        <v>1</v>
      </c>
      <c r="J114" s="30">
        <v>4</v>
      </c>
      <c r="K114" s="30">
        <v>4</v>
      </c>
    </row>
    <row r="115" spans="1:11" x14ac:dyDescent="0.2">
      <c r="A115" s="25" t="s">
        <v>43</v>
      </c>
      <c r="B115" s="26" t="s">
        <v>75</v>
      </c>
      <c r="C115" s="27" t="str">
        <f>Tableau3[[#This Row],[Variétés]]&amp;"-"&amp;1</f>
        <v>Gerbera-1</v>
      </c>
      <c r="D115" s="27" t="str">
        <f t="shared" si="2"/>
        <v>Gerbera-1</v>
      </c>
      <c r="E115" s="16"/>
      <c r="F115" s="17">
        <v>1</v>
      </c>
      <c r="G115" s="17" t="s">
        <v>5</v>
      </c>
      <c r="H115" s="28">
        <f t="shared" si="3"/>
        <v>0.2</v>
      </c>
      <c r="I115" s="28">
        <v>1</v>
      </c>
      <c r="J115" s="30">
        <v>4</v>
      </c>
      <c r="K115" s="30">
        <v>4</v>
      </c>
    </row>
    <row r="116" spans="1:11" x14ac:dyDescent="0.2">
      <c r="A116" s="25" t="s">
        <v>43</v>
      </c>
      <c r="B116" s="26" t="s">
        <v>75</v>
      </c>
      <c r="C116" s="27" t="str">
        <f>Tableau3[[#This Row],[Variétés]]&amp;"-"&amp;1</f>
        <v>Gerbera-1</v>
      </c>
      <c r="D116" s="27" t="str">
        <f t="shared" si="2"/>
        <v>Gerbera-1</v>
      </c>
      <c r="E116" s="16"/>
      <c r="F116" s="17">
        <v>1</v>
      </c>
      <c r="G116" s="17" t="s">
        <v>5</v>
      </c>
      <c r="H116" s="28">
        <f t="shared" si="3"/>
        <v>0.2</v>
      </c>
      <c r="I116" s="28">
        <v>1</v>
      </c>
      <c r="J116" s="30">
        <v>4</v>
      </c>
      <c r="K116" s="30">
        <v>4</v>
      </c>
    </row>
    <row r="117" spans="1:11" x14ac:dyDescent="0.2">
      <c r="A117" s="25" t="s">
        <v>43</v>
      </c>
      <c r="B117" s="26" t="s">
        <v>75</v>
      </c>
      <c r="C117" s="27" t="str">
        <f>Tableau3[[#This Row],[Variétés]]&amp;"-"&amp;1</f>
        <v>Gerbera-1</v>
      </c>
      <c r="D117" s="27" t="str">
        <f t="shared" si="2"/>
        <v>Gerbera-1</v>
      </c>
      <c r="E117" s="16"/>
      <c r="F117" s="17">
        <v>1</v>
      </c>
      <c r="G117" s="17" t="s">
        <v>5</v>
      </c>
      <c r="H117" s="28">
        <f t="shared" si="3"/>
        <v>0.2</v>
      </c>
      <c r="I117" s="28">
        <v>1</v>
      </c>
      <c r="J117" s="30">
        <v>4</v>
      </c>
      <c r="K117" s="30">
        <v>4</v>
      </c>
    </row>
    <row r="118" spans="1:11" x14ac:dyDescent="0.2">
      <c r="A118" s="25" t="s">
        <v>43</v>
      </c>
      <c r="B118" s="26" t="s">
        <v>75</v>
      </c>
      <c r="C118" s="27" t="str">
        <f>Tableau3[[#This Row],[Variétés]]&amp;"-"&amp;1</f>
        <v>Gerbera-1</v>
      </c>
      <c r="D118" s="27" t="str">
        <f t="shared" si="2"/>
        <v>Gerbera-1</v>
      </c>
      <c r="E118" s="16"/>
      <c r="F118" s="17">
        <v>1</v>
      </c>
      <c r="G118" s="17" t="s">
        <v>5</v>
      </c>
      <c r="H118" s="28">
        <f t="shared" si="3"/>
        <v>0.2</v>
      </c>
      <c r="I118" s="28">
        <v>1</v>
      </c>
      <c r="J118" s="30">
        <v>4</v>
      </c>
      <c r="K118" s="30">
        <v>4</v>
      </c>
    </row>
    <row r="119" spans="1:11" x14ac:dyDescent="0.2">
      <c r="A119" s="25" t="s">
        <v>43</v>
      </c>
      <c r="B119" s="26" t="s">
        <v>75</v>
      </c>
      <c r="C119" s="27" t="str">
        <f>Tableau3[[#This Row],[Variétés]]&amp;"-"&amp;1</f>
        <v>Gerbera-1</v>
      </c>
      <c r="D119" s="27" t="str">
        <f t="shared" si="2"/>
        <v>Gerbera-1</v>
      </c>
      <c r="E119" s="16"/>
      <c r="F119" s="17">
        <v>1</v>
      </c>
      <c r="G119" s="17" t="s">
        <v>5</v>
      </c>
      <c r="H119" s="28">
        <f t="shared" si="3"/>
        <v>0.2</v>
      </c>
      <c r="I119" s="28">
        <v>1</v>
      </c>
      <c r="J119" s="30">
        <v>4</v>
      </c>
      <c r="K119" s="30">
        <v>4</v>
      </c>
    </row>
    <row r="120" spans="1:11" x14ac:dyDescent="0.2">
      <c r="A120" s="25" t="s">
        <v>43</v>
      </c>
      <c r="B120" s="26" t="s">
        <v>75</v>
      </c>
      <c r="C120" s="27" t="str">
        <f>Tableau3[[#This Row],[Variétés]]&amp;"-"&amp;1</f>
        <v>Gerbera-1</v>
      </c>
      <c r="D120" s="27" t="str">
        <f t="shared" si="2"/>
        <v>Gerbera-1</v>
      </c>
      <c r="E120" s="16"/>
      <c r="F120" s="17">
        <v>1</v>
      </c>
      <c r="G120" s="17" t="s">
        <v>5</v>
      </c>
      <c r="H120" s="28">
        <f t="shared" si="3"/>
        <v>0.2</v>
      </c>
      <c r="I120" s="28">
        <v>1</v>
      </c>
      <c r="J120" s="30">
        <v>4</v>
      </c>
      <c r="K120" s="30">
        <v>4</v>
      </c>
    </row>
    <row r="121" spans="1:11" x14ac:dyDescent="0.2">
      <c r="A121" s="25" t="s">
        <v>43</v>
      </c>
      <c r="B121" s="26" t="s">
        <v>76</v>
      </c>
      <c r="C121" s="27" t="str">
        <f>Tableau3[[#This Row],[Variétés]]&amp;"-"&amp;1</f>
        <v>Germini-1</v>
      </c>
      <c r="D121" s="27" t="str">
        <f t="shared" si="2"/>
        <v>Germini-1</v>
      </c>
      <c r="E121" s="16"/>
      <c r="F121" s="17">
        <v>1</v>
      </c>
      <c r="G121" s="17" t="s">
        <v>5</v>
      </c>
      <c r="H121" s="28">
        <f t="shared" si="3"/>
        <v>0.2</v>
      </c>
      <c r="I121" s="28">
        <v>1</v>
      </c>
      <c r="J121" s="30">
        <v>4</v>
      </c>
      <c r="K121" s="30">
        <v>4</v>
      </c>
    </row>
    <row r="122" spans="1:11" x14ac:dyDescent="0.2">
      <c r="A122" s="25" t="s">
        <v>43</v>
      </c>
      <c r="B122" s="26" t="s">
        <v>76</v>
      </c>
      <c r="C122" s="27" t="str">
        <f>Tableau3[[#This Row],[Variétés]]&amp;"-"&amp;1</f>
        <v>Germini-1</v>
      </c>
      <c r="D122" s="27" t="str">
        <f t="shared" si="2"/>
        <v>Germini-1</v>
      </c>
      <c r="E122" s="16"/>
      <c r="F122" s="17">
        <v>1</v>
      </c>
      <c r="G122" s="17" t="s">
        <v>5</v>
      </c>
      <c r="H122" s="28">
        <f t="shared" si="3"/>
        <v>0.2</v>
      </c>
      <c r="I122" s="28">
        <v>1</v>
      </c>
      <c r="J122" s="30">
        <v>6</v>
      </c>
      <c r="K122" s="30">
        <v>6</v>
      </c>
    </row>
    <row r="123" spans="1:11" x14ac:dyDescent="0.2">
      <c r="A123" s="25" t="s">
        <v>43</v>
      </c>
      <c r="B123" s="26" t="s">
        <v>76</v>
      </c>
      <c r="C123" s="27" t="str">
        <f>Tableau3[[#This Row],[Variétés]]&amp;"-"&amp;1</f>
        <v>Germini-1</v>
      </c>
      <c r="D123" s="27" t="str">
        <f t="shared" si="2"/>
        <v>Germini-1</v>
      </c>
      <c r="E123" s="16"/>
      <c r="F123" s="17">
        <v>1</v>
      </c>
      <c r="G123" s="17" t="s">
        <v>5</v>
      </c>
      <c r="H123" s="28">
        <f t="shared" si="3"/>
        <v>0.2</v>
      </c>
      <c r="I123" s="28">
        <v>1</v>
      </c>
      <c r="J123" s="30">
        <v>6</v>
      </c>
      <c r="K123" s="30">
        <v>6</v>
      </c>
    </row>
    <row r="124" spans="1:11" x14ac:dyDescent="0.2">
      <c r="A124" s="25" t="s">
        <v>43</v>
      </c>
      <c r="B124" s="26" t="s">
        <v>76</v>
      </c>
      <c r="C124" s="27" t="str">
        <f>Tableau3[[#This Row],[Variétés]]&amp;"-"&amp;1</f>
        <v>Germini-1</v>
      </c>
      <c r="D124" s="27" t="str">
        <f t="shared" si="2"/>
        <v>Germini-1</v>
      </c>
      <c r="E124" s="16"/>
      <c r="F124" s="17">
        <v>1</v>
      </c>
      <c r="G124" s="17" t="s">
        <v>5</v>
      </c>
      <c r="H124" s="28">
        <f t="shared" si="3"/>
        <v>0.2</v>
      </c>
      <c r="I124" s="28">
        <v>1</v>
      </c>
      <c r="J124" s="30">
        <v>6</v>
      </c>
      <c r="K124" s="30">
        <v>6</v>
      </c>
    </row>
    <row r="125" spans="1:11" x14ac:dyDescent="0.2">
      <c r="A125" s="25" t="s">
        <v>43</v>
      </c>
      <c r="B125" s="26" t="s">
        <v>76</v>
      </c>
      <c r="C125" s="27" t="str">
        <f>Tableau3[[#This Row],[Variétés]]&amp;"-"&amp;1</f>
        <v>Germini-1</v>
      </c>
      <c r="D125" s="27" t="str">
        <f t="shared" si="2"/>
        <v>Germini-1</v>
      </c>
      <c r="E125" s="16"/>
      <c r="F125" s="17">
        <v>1</v>
      </c>
      <c r="G125" s="17" t="s">
        <v>5</v>
      </c>
      <c r="H125" s="28">
        <f t="shared" si="3"/>
        <v>0.2</v>
      </c>
      <c r="I125" s="28">
        <v>1</v>
      </c>
      <c r="J125" s="30">
        <v>6</v>
      </c>
      <c r="K125" s="30">
        <v>6</v>
      </c>
    </row>
    <row r="126" spans="1:11" x14ac:dyDescent="0.2">
      <c r="A126" s="25" t="s">
        <v>43</v>
      </c>
      <c r="B126" s="26" t="s">
        <v>76</v>
      </c>
      <c r="C126" s="27" t="str">
        <f>Tableau3[[#This Row],[Variétés]]&amp;"-"&amp;1</f>
        <v>Germini-1</v>
      </c>
      <c r="D126" s="27" t="str">
        <f t="shared" si="2"/>
        <v>Germini-1</v>
      </c>
      <c r="E126" s="16"/>
      <c r="F126" s="17">
        <v>1</v>
      </c>
      <c r="G126" s="17" t="s">
        <v>5</v>
      </c>
      <c r="H126" s="28">
        <f t="shared" si="3"/>
        <v>0.2</v>
      </c>
      <c r="I126" s="28">
        <v>1</v>
      </c>
      <c r="J126" s="30">
        <v>6</v>
      </c>
      <c r="K126" s="30">
        <v>6</v>
      </c>
    </row>
    <row r="127" spans="1:11" x14ac:dyDescent="0.2">
      <c r="A127" s="25" t="s">
        <v>43</v>
      </c>
      <c r="B127" s="26" t="s">
        <v>76</v>
      </c>
      <c r="C127" s="27" t="str">
        <f>Tableau3[[#This Row],[Variétés]]&amp;"-"&amp;1</f>
        <v>Germini-1</v>
      </c>
      <c r="D127" s="27" t="str">
        <f t="shared" si="2"/>
        <v>Germini-1</v>
      </c>
      <c r="E127" s="16"/>
      <c r="F127" s="17">
        <v>1</v>
      </c>
      <c r="G127" s="17" t="s">
        <v>5</v>
      </c>
      <c r="H127" s="28">
        <f t="shared" si="3"/>
        <v>0.2</v>
      </c>
      <c r="I127" s="28">
        <v>1</v>
      </c>
      <c r="J127" s="30">
        <v>6</v>
      </c>
      <c r="K127" s="30">
        <v>6</v>
      </c>
    </row>
    <row r="128" spans="1:11" x14ac:dyDescent="0.2">
      <c r="A128" s="25" t="s">
        <v>43</v>
      </c>
      <c r="B128" s="26" t="s">
        <v>76</v>
      </c>
      <c r="C128" s="27" t="str">
        <f>Tableau3[[#This Row],[Variétés]]&amp;"-"&amp;1</f>
        <v>Germini-1</v>
      </c>
      <c r="D128" s="27" t="str">
        <f t="shared" si="2"/>
        <v>Germini-1</v>
      </c>
      <c r="E128" s="16"/>
      <c r="F128" s="17">
        <v>1</v>
      </c>
      <c r="G128" s="17" t="s">
        <v>5</v>
      </c>
      <c r="H128" s="28">
        <f t="shared" si="3"/>
        <v>0.2</v>
      </c>
      <c r="I128" s="28">
        <v>1</v>
      </c>
      <c r="J128" s="30">
        <v>6</v>
      </c>
      <c r="K128" s="30">
        <v>6</v>
      </c>
    </row>
    <row r="129" spans="1:11" x14ac:dyDescent="0.2">
      <c r="A129" s="25" t="s">
        <v>43</v>
      </c>
      <c r="B129" s="26" t="s">
        <v>76</v>
      </c>
      <c r="C129" s="27" t="str">
        <f>Tableau3[[#This Row],[Variétés]]&amp;"-"&amp;1</f>
        <v>Germini-1</v>
      </c>
      <c r="D129" s="27" t="str">
        <f t="shared" ref="D129:D192" si="4">C129</f>
        <v>Germini-1</v>
      </c>
      <c r="E129" s="16"/>
      <c r="F129" s="17">
        <v>1</v>
      </c>
      <c r="G129" s="17" t="s">
        <v>5</v>
      </c>
      <c r="H129" s="28">
        <f t="shared" ref="H129:H192" si="5">IF(G129="N",0.1,0.2)</f>
        <v>0.2</v>
      </c>
      <c r="I129" s="28">
        <v>1</v>
      </c>
      <c r="J129" s="30">
        <v>6</v>
      </c>
      <c r="K129" s="30">
        <v>6</v>
      </c>
    </row>
    <row r="130" spans="1:11" x14ac:dyDescent="0.2">
      <c r="A130" s="25" t="s">
        <v>43</v>
      </c>
      <c r="B130" s="26" t="s">
        <v>77</v>
      </c>
      <c r="C130" s="27" t="str">
        <f>Tableau3[[#This Row],[Variétés]]&amp;"-"&amp;1</f>
        <v>Girofle-1</v>
      </c>
      <c r="D130" s="27" t="str">
        <f t="shared" si="4"/>
        <v>Girofle-1</v>
      </c>
      <c r="E130" s="16"/>
      <c r="F130" s="17">
        <v>1</v>
      </c>
      <c r="G130" s="17" t="s">
        <v>5</v>
      </c>
      <c r="H130" s="28">
        <f t="shared" si="5"/>
        <v>0.2</v>
      </c>
      <c r="I130" s="28">
        <v>1</v>
      </c>
      <c r="J130" s="30">
        <v>6</v>
      </c>
      <c r="K130" s="30">
        <v>6</v>
      </c>
    </row>
    <row r="131" spans="1:11" x14ac:dyDescent="0.2">
      <c r="A131" s="25" t="s">
        <v>43</v>
      </c>
      <c r="B131" s="26" t="s">
        <v>77</v>
      </c>
      <c r="C131" s="27" t="str">
        <f>Tableau3[[#This Row],[Variétés]]&amp;"-"&amp;1</f>
        <v>Girofle-1</v>
      </c>
      <c r="D131" s="27" t="str">
        <f t="shared" si="4"/>
        <v>Girofle-1</v>
      </c>
      <c r="E131" s="16"/>
      <c r="F131" s="17">
        <v>1</v>
      </c>
      <c r="G131" s="17" t="s">
        <v>5</v>
      </c>
      <c r="H131" s="28">
        <f t="shared" si="5"/>
        <v>0.2</v>
      </c>
      <c r="I131" s="28">
        <v>1</v>
      </c>
      <c r="J131" s="30">
        <v>6</v>
      </c>
      <c r="K131" s="30">
        <v>6</v>
      </c>
    </row>
    <row r="132" spans="1:11" x14ac:dyDescent="0.2">
      <c r="A132" s="25" t="s">
        <v>43</v>
      </c>
      <c r="B132" s="26" t="s">
        <v>77</v>
      </c>
      <c r="C132" s="27" t="str">
        <f>Tableau3[[#This Row],[Variétés]]&amp;"-"&amp;1</f>
        <v>Girofle-1</v>
      </c>
      <c r="D132" s="27" t="str">
        <f t="shared" si="4"/>
        <v>Girofle-1</v>
      </c>
      <c r="E132" s="16"/>
      <c r="F132" s="17">
        <v>1</v>
      </c>
      <c r="G132" s="17" t="s">
        <v>5</v>
      </c>
      <c r="H132" s="28">
        <f t="shared" si="5"/>
        <v>0.2</v>
      </c>
      <c r="I132" s="28">
        <v>1</v>
      </c>
      <c r="J132" s="30">
        <v>9</v>
      </c>
      <c r="K132" s="30">
        <v>9</v>
      </c>
    </row>
    <row r="133" spans="1:11" x14ac:dyDescent="0.2">
      <c r="A133" s="25" t="s">
        <v>43</v>
      </c>
      <c r="B133" s="26" t="s">
        <v>77</v>
      </c>
      <c r="C133" s="27" t="str">
        <f>Tableau3[[#This Row],[Variétés]]&amp;"-"&amp;1</f>
        <v>Girofle-1</v>
      </c>
      <c r="D133" s="27" t="str">
        <f t="shared" si="4"/>
        <v>Girofle-1</v>
      </c>
      <c r="E133" s="16"/>
      <c r="F133" s="17">
        <v>1</v>
      </c>
      <c r="G133" s="17" t="s">
        <v>5</v>
      </c>
      <c r="H133" s="28">
        <f t="shared" si="5"/>
        <v>0.2</v>
      </c>
      <c r="I133" s="28">
        <v>1</v>
      </c>
      <c r="J133" s="30">
        <v>9</v>
      </c>
      <c r="K133" s="30">
        <v>9</v>
      </c>
    </row>
    <row r="134" spans="1:11" x14ac:dyDescent="0.2">
      <c r="A134" s="25" t="s">
        <v>43</v>
      </c>
      <c r="B134" s="26" t="s">
        <v>78</v>
      </c>
      <c r="C134" s="27" t="str">
        <f>Tableau3[[#This Row],[Variétés]]&amp;"-"&amp;1</f>
        <v>Glaieul-1</v>
      </c>
      <c r="D134" s="27" t="str">
        <f t="shared" si="4"/>
        <v>Glaieul-1</v>
      </c>
      <c r="E134" s="16"/>
      <c r="F134" s="17">
        <v>1</v>
      </c>
      <c r="G134" s="17" t="s">
        <v>5</v>
      </c>
      <c r="H134" s="28">
        <f t="shared" si="5"/>
        <v>0.2</v>
      </c>
      <c r="I134" s="28">
        <v>1</v>
      </c>
      <c r="J134" s="30">
        <v>9</v>
      </c>
      <c r="K134" s="30">
        <v>9</v>
      </c>
    </row>
    <row r="135" spans="1:11" x14ac:dyDescent="0.2">
      <c r="A135" s="25" t="s">
        <v>43</v>
      </c>
      <c r="B135" s="26" t="s">
        <v>78</v>
      </c>
      <c r="C135" s="27" t="str">
        <f>Tableau3[[#This Row],[Variétés]]&amp;"-"&amp;1</f>
        <v>Glaieul-1</v>
      </c>
      <c r="D135" s="27" t="str">
        <f t="shared" si="4"/>
        <v>Glaieul-1</v>
      </c>
      <c r="E135" s="16"/>
      <c r="F135" s="17">
        <v>1</v>
      </c>
      <c r="G135" s="17" t="s">
        <v>5</v>
      </c>
      <c r="H135" s="28">
        <f t="shared" si="5"/>
        <v>0.2</v>
      </c>
      <c r="I135" s="28">
        <v>1</v>
      </c>
      <c r="J135" s="30">
        <v>9</v>
      </c>
      <c r="K135" s="30">
        <v>9</v>
      </c>
    </row>
    <row r="136" spans="1:11" x14ac:dyDescent="0.2">
      <c r="A136" s="25" t="s">
        <v>43</v>
      </c>
      <c r="B136" s="26" t="s">
        <v>78</v>
      </c>
      <c r="C136" s="27" t="str">
        <f>Tableau3[[#This Row],[Variétés]]&amp;"-"&amp;1</f>
        <v>Glaieul-1</v>
      </c>
      <c r="D136" s="27" t="str">
        <f t="shared" si="4"/>
        <v>Glaieul-1</v>
      </c>
      <c r="E136" s="16"/>
      <c r="F136" s="17">
        <v>1</v>
      </c>
      <c r="G136" s="17" t="s">
        <v>5</v>
      </c>
      <c r="H136" s="28">
        <f t="shared" si="5"/>
        <v>0.2</v>
      </c>
      <c r="I136" s="28">
        <v>1</v>
      </c>
      <c r="J136" s="30">
        <v>9</v>
      </c>
      <c r="K136" s="30">
        <v>9</v>
      </c>
    </row>
    <row r="137" spans="1:11" x14ac:dyDescent="0.2">
      <c r="A137" s="25" t="s">
        <v>43</v>
      </c>
      <c r="B137" s="26" t="s">
        <v>78</v>
      </c>
      <c r="C137" s="27" t="str">
        <f>Tableau3[[#This Row],[Variétés]]&amp;"-"&amp;1</f>
        <v>Glaieul-1</v>
      </c>
      <c r="D137" s="27" t="str">
        <f t="shared" si="4"/>
        <v>Glaieul-1</v>
      </c>
      <c r="E137" s="16"/>
      <c r="F137" s="17">
        <v>1</v>
      </c>
      <c r="G137" s="17" t="s">
        <v>5</v>
      </c>
      <c r="H137" s="28">
        <f t="shared" si="5"/>
        <v>0.2</v>
      </c>
      <c r="I137" s="28">
        <v>1</v>
      </c>
      <c r="J137" s="30">
        <v>9</v>
      </c>
      <c r="K137" s="30">
        <v>9</v>
      </c>
    </row>
    <row r="138" spans="1:11" x14ac:dyDescent="0.2">
      <c r="A138" s="25" t="s">
        <v>43</v>
      </c>
      <c r="B138" s="26" t="s">
        <v>78</v>
      </c>
      <c r="C138" s="27" t="str">
        <f>Tableau3[[#This Row],[Variétés]]&amp;"-"&amp;1</f>
        <v>Glaieul-1</v>
      </c>
      <c r="D138" s="27" t="str">
        <f t="shared" si="4"/>
        <v>Glaieul-1</v>
      </c>
      <c r="E138" s="16"/>
      <c r="F138" s="17">
        <v>1</v>
      </c>
      <c r="G138" s="17" t="s">
        <v>5</v>
      </c>
      <c r="H138" s="28">
        <f t="shared" si="5"/>
        <v>0.2</v>
      </c>
      <c r="I138" s="28">
        <v>1</v>
      </c>
      <c r="J138" s="30">
        <v>9</v>
      </c>
      <c r="K138" s="30">
        <v>9</v>
      </c>
    </row>
    <row r="139" spans="1:11" x14ac:dyDescent="0.2">
      <c r="A139" s="25" t="s">
        <v>43</v>
      </c>
      <c r="B139" s="26" t="s">
        <v>78</v>
      </c>
      <c r="C139" s="27" t="str">
        <f>Tableau3[[#This Row],[Variétés]]&amp;"-"&amp;1</f>
        <v>Glaieul-1</v>
      </c>
      <c r="D139" s="27" t="str">
        <f t="shared" si="4"/>
        <v>Glaieul-1</v>
      </c>
      <c r="E139" s="16"/>
      <c r="F139" s="17">
        <v>1</v>
      </c>
      <c r="G139" s="17" t="s">
        <v>5</v>
      </c>
      <c r="H139" s="28">
        <f t="shared" si="5"/>
        <v>0.2</v>
      </c>
      <c r="I139" s="28">
        <v>1</v>
      </c>
      <c r="J139" s="30">
        <v>9</v>
      </c>
      <c r="K139" s="30">
        <v>9</v>
      </c>
    </row>
    <row r="140" spans="1:11" x14ac:dyDescent="0.2">
      <c r="A140" s="25" t="s">
        <v>43</v>
      </c>
      <c r="B140" s="26" t="s">
        <v>78</v>
      </c>
      <c r="C140" s="27" t="str">
        <f>Tableau3[[#This Row],[Variétés]]&amp;"-"&amp;1</f>
        <v>Glaieul-1</v>
      </c>
      <c r="D140" s="27" t="str">
        <f t="shared" si="4"/>
        <v>Glaieul-1</v>
      </c>
      <c r="E140" s="16"/>
      <c r="F140" s="17">
        <v>1</v>
      </c>
      <c r="G140" s="17" t="s">
        <v>5</v>
      </c>
      <c r="H140" s="28">
        <f t="shared" si="5"/>
        <v>0.2</v>
      </c>
      <c r="I140" s="28">
        <v>1</v>
      </c>
      <c r="J140" s="30">
        <v>9</v>
      </c>
      <c r="K140" s="30">
        <v>9</v>
      </c>
    </row>
    <row r="141" spans="1:11" x14ac:dyDescent="0.2">
      <c r="A141" s="25" t="s">
        <v>43</v>
      </c>
      <c r="B141" s="26" t="s">
        <v>79</v>
      </c>
      <c r="C141" s="27" t="str">
        <f>Tableau3[[#This Row],[Variétés]]&amp;"-"&amp;1</f>
        <v>Glamini-1</v>
      </c>
      <c r="D141" s="27" t="str">
        <f t="shared" si="4"/>
        <v>Glamini-1</v>
      </c>
      <c r="E141" s="16"/>
      <c r="F141" s="17">
        <v>1</v>
      </c>
      <c r="G141" s="17" t="s">
        <v>5</v>
      </c>
      <c r="H141" s="28">
        <f t="shared" si="5"/>
        <v>0.2</v>
      </c>
      <c r="I141" s="28">
        <v>1</v>
      </c>
      <c r="J141" s="30">
        <v>9</v>
      </c>
      <c r="K141" s="30">
        <v>9</v>
      </c>
    </row>
    <row r="142" spans="1:11" x14ac:dyDescent="0.2">
      <c r="A142" s="25" t="s">
        <v>43</v>
      </c>
      <c r="B142" s="26" t="s">
        <v>80</v>
      </c>
      <c r="C142" s="27" t="str">
        <f>Tableau3[[#This Row],[Variétés]]&amp;"-"&amp;1</f>
        <v>Hypericum-1</v>
      </c>
      <c r="D142" s="27" t="str">
        <f t="shared" si="4"/>
        <v>Hypericum-1</v>
      </c>
      <c r="E142" s="16"/>
      <c r="F142" s="17">
        <v>1</v>
      </c>
      <c r="G142" s="17" t="s">
        <v>5</v>
      </c>
      <c r="H142" s="28">
        <f t="shared" si="5"/>
        <v>0.2</v>
      </c>
      <c r="I142" s="28">
        <v>1</v>
      </c>
      <c r="J142" s="30">
        <v>1</v>
      </c>
      <c r="K142" s="30">
        <v>1</v>
      </c>
    </row>
    <row r="143" spans="1:11" x14ac:dyDescent="0.2">
      <c r="A143" s="25" t="s">
        <v>43</v>
      </c>
      <c r="B143" s="26" t="s">
        <v>80</v>
      </c>
      <c r="C143" s="27" t="str">
        <f>Tableau3[[#This Row],[Variétés]]&amp;"-"&amp;1</f>
        <v>Hypericum-1</v>
      </c>
      <c r="D143" s="27" t="str">
        <f t="shared" si="4"/>
        <v>Hypericum-1</v>
      </c>
      <c r="E143" s="16"/>
      <c r="F143" s="17">
        <v>1</v>
      </c>
      <c r="G143" s="17" t="s">
        <v>5</v>
      </c>
      <c r="H143" s="28">
        <f t="shared" si="5"/>
        <v>0.2</v>
      </c>
      <c r="I143" s="28">
        <v>1</v>
      </c>
      <c r="J143" s="30">
        <v>0.9</v>
      </c>
      <c r="K143" s="30">
        <v>0.9</v>
      </c>
    </row>
    <row r="144" spans="1:11" x14ac:dyDescent="0.2">
      <c r="A144" s="25" t="s">
        <v>43</v>
      </c>
      <c r="B144" s="26" t="s">
        <v>80</v>
      </c>
      <c r="C144" s="27" t="str">
        <f>Tableau3[[#This Row],[Variétés]]&amp;"-"&amp;1</f>
        <v>Hypericum-1</v>
      </c>
      <c r="D144" s="27" t="str">
        <f t="shared" si="4"/>
        <v>Hypericum-1</v>
      </c>
      <c r="E144" s="16"/>
      <c r="F144" s="17">
        <v>1</v>
      </c>
      <c r="G144" s="17" t="s">
        <v>5</v>
      </c>
      <c r="H144" s="28">
        <f t="shared" si="5"/>
        <v>0.2</v>
      </c>
      <c r="I144" s="28">
        <v>1</v>
      </c>
      <c r="J144" s="30">
        <v>0.15</v>
      </c>
      <c r="K144" s="30">
        <v>0.15</v>
      </c>
    </row>
    <row r="145" spans="1:11" x14ac:dyDescent="0.2">
      <c r="A145" s="25" t="s">
        <v>43</v>
      </c>
      <c r="B145" s="26" t="s">
        <v>80</v>
      </c>
      <c r="C145" s="27" t="str">
        <f>Tableau3[[#This Row],[Variétés]]&amp;"-"&amp;1</f>
        <v>Hypericum-1</v>
      </c>
      <c r="D145" s="27" t="str">
        <f t="shared" si="4"/>
        <v>Hypericum-1</v>
      </c>
      <c r="E145" s="16"/>
      <c r="F145" s="17">
        <v>1</v>
      </c>
      <c r="G145" s="17" t="s">
        <v>5</v>
      </c>
      <c r="H145" s="28">
        <f t="shared" si="5"/>
        <v>0.2</v>
      </c>
      <c r="I145" s="28">
        <v>1</v>
      </c>
      <c r="J145" s="30">
        <v>0.95</v>
      </c>
      <c r="K145" s="30">
        <v>0.95</v>
      </c>
    </row>
    <row r="146" spans="1:11" x14ac:dyDescent="0.2">
      <c r="A146" s="25" t="s">
        <v>43</v>
      </c>
      <c r="B146" s="26" t="s">
        <v>80</v>
      </c>
      <c r="C146" s="27" t="str">
        <f>Tableau3[[#This Row],[Variétés]]&amp;"-"&amp;1</f>
        <v>Hypericum-1</v>
      </c>
      <c r="D146" s="27" t="str">
        <f t="shared" si="4"/>
        <v>Hypericum-1</v>
      </c>
      <c r="E146" s="16"/>
      <c r="F146" s="17">
        <v>1</v>
      </c>
      <c r="G146" s="17" t="s">
        <v>5</v>
      </c>
      <c r="H146" s="28">
        <f t="shared" si="5"/>
        <v>0.2</v>
      </c>
      <c r="I146" s="28">
        <v>1</v>
      </c>
      <c r="J146" s="30">
        <v>0.95</v>
      </c>
      <c r="K146" s="30">
        <v>0.95</v>
      </c>
    </row>
    <row r="147" spans="1:11" x14ac:dyDescent="0.2">
      <c r="A147" s="25" t="s">
        <v>43</v>
      </c>
      <c r="B147" s="26" t="s">
        <v>80</v>
      </c>
      <c r="C147" s="27" t="str">
        <f>Tableau3[[#This Row],[Variétés]]&amp;"-"&amp;1</f>
        <v>Hypericum-1</v>
      </c>
      <c r="D147" s="27" t="str">
        <f t="shared" si="4"/>
        <v>Hypericum-1</v>
      </c>
      <c r="E147" s="16"/>
      <c r="F147" s="17">
        <v>1</v>
      </c>
      <c r="G147" s="17" t="s">
        <v>5</v>
      </c>
      <c r="H147" s="28">
        <f t="shared" si="5"/>
        <v>0.2</v>
      </c>
      <c r="I147" s="28">
        <v>1</v>
      </c>
      <c r="J147" s="30">
        <v>0.95</v>
      </c>
      <c r="K147" s="30">
        <v>0.95</v>
      </c>
    </row>
    <row r="148" spans="1:11" x14ac:dyDescent="0.2">
      <c r="A148" s="25" t="s">
        <v>43</v>
      </c>
      <c r="B148" s="26" t="s">
        <v>80</v>
      </c>
      <c r="C148" s="27" t="str">
        <f>Tableau3[[#This Row],[Variétés]]&amp;"-"&amp;1</f>
        <v>Hypericum-1</v>
      </c>
      <c r="D148" s="27" t="str">
        <f t="shared" si="4"/>
        <v>Hypericum-1</v>
      </c>
      <c r="E148" s="16"/>
      <c r="F148" s="17">
        <v>1</v>
      </c>
      <c r="G148" s="17" t="s">
        <v>5</v>
      </c>
      <c r="H148" s="28">
        <f t="shared" si="5"/>
        <v>0.2</v>
      </c>
      <c r="I148" s="28">
        <v>1</v>
      </c>
      <c r="J148" s="30">
        <v>0.95</v>
      </c>
      <c r="K148" s="30">
        <v>0.95</v>
      </c>
    </row>
    <row r="149" spans="1:11" x14ac:dyDescent="0.2">
      <c r="A149" s="25" t="s">
        <v>43</v>
      </c>
      <c r="B149" s="26" t="s">
        <v>81</v>
      </c>
      <c r="C149" s="27" t="str">
        <f>Tableau3[[#This Row],[Variétés]]&amp;"-"&amp;1</f>
        <v>Iris-1</v>
      </c>
      <c r="D149" s="27" t="str">
        <f t="shared" si="4"/>
        <v>Iris-1</v>
      </c>
      <c r="E149" s="16"/>
      <c r="F149" s="17">
        <v>1</v>
      </c>
      <c r="G149" s="17" t="s">
        <v>5</v>
      </c>
      <c r="H149" s="28">
        <f t="shared" si="5"/>
        <v>0.2</v>
      </c>
      <c r="I149" s="28">
        <v>1</v>
      </c>
      <c r="J149" s="30">
        <v>0.95</v>
      </c>
      <c r="K149" s="30">
        <v>0.95</v>
      </c>
    </row>
    <row r="150" spans="1:11" x14ac:dyDescent="0.2">
      <c r="A150" s="25" t="s">
        <v>43</v>
      </c>
      <c r="B150" s="26" t="s">
        <v>81</v>
      </c>
      <c r="C150" s="27" t="str">
        <f>Tableau3[[#This Row],[Variétés]]&amp;"-"&amp;1</f>
        <v>Iris-1</v>
      </c>
      <c r="D150" s="27" t="str">
        <f t="shared" si="4"/>
        <v>Iris-1</v>
      </c>
      <c r="E150" s="16"/>
      <c r="F150" s="17">
        <v>1</v>
      </c>
      <c r="G150" s="17" t="s">
        <v>5</v>
      </c>
      <c r="H150" s="28">
        <f t="shared" si="5"/>
        <v>0.2</v>
      </c>
      <c r="I150" s="28">
        <v>1</v>
      </c>
      <c r="J150" s="30">
        <v>0.95</v>
      </c>
      <c r="K150" s="30">
        <v>0.95</v>
      </c>
    </row>
    <row r="151" spans="1:11" x14ac:dyDescent="0.2">
      <c r="A151" s="25" t="s">
        <v>43</v>
      </c>
      <c r="B151" s="26" t="s">
        <v>81</v>
      </c>
      <c r="C151" s="27" t="str">
        <f>Tableau3[[#This Row],[Variétés]]&amp;"-"&amp;1</f>
        <v>Iris-1</v>
      </c>
      <c r="D151" s="27" t="str">
        <f t="shared" si="4"/>
        <v>Iris-1</v>
      </c>
      <c r="E151" s="16"/>
      <c r="F151" s="17">
        <v>1</v>
      </c>
      <c r="G151" s="17" t="s">
        <v>5</v>
      </c>
      <c r="H151" s="28">
        <f t="shared" si="5"/>
        <v>0.2</v>
      </c>
      <c r="I151" s="28">
        <v>1</v>
      </c>
      <c r="J151" s="30">
        <v>0.95</v>
      </c>
      <c r="K151" s="30">
        <v>0.95</v>
      </c>
    </row>
    <row r="152" spans="1:11" x14ac:dyDescent="0.2">
      <c r="A152" s="25" t="s">
        <v>43</v>
      </c>
      <c r="B152" s="26" t="s">
        <v>81</v>
      </c>
      <c r="C152" s="27" t="str">
        <f>Tableau3[[#This Row],[Variétés]]&amp;"-"&amp;1</f>
        <v>Iris-1</v>
      </c>
      <c r="D152" s="27" t="str">
        <f t="shared" si="4"/>
        <v>Iris-1</v>
      </c>
      <c r="E152" s="16"/>
      <c r="F152" s="17">
        <v>1</v>
      </c>
      <c r="G152" s="17" t="s">
        <v>5</v>
      </c>
      <c r="H152" s="28">
        <f t="shared" si="5"/>
        <v>0.2</v>
      </c>
      <c r="I152" s="28">
        <v>1</v>
      </c>
      <c r="J152" s="30">
        <v>0.95</v>
      </c>
      <c r="K152" s="30">
        <v>0.95</v>
      </c>
    </row>
    <row r="153" spans="1:11" x14ac:dyDescent="0.2">
      <c r="A153" s="25" t="s">
        <v>43</v>
      </c>
      <c r="B153" s="26" t="s">
        <v>82</v>
      </c>
      <c r="C153" s="27" t="str">
        <f>Tableau3[[#This Row],[Variétés]]&amp;"-"&amp;1</f>
        <v>Jacynthe-1</v>
      </c>
      <c r="D153" s="27" t="str">
        <f t="shared" si="4"/>
        <v>Jacynthe-1</v>
      </c>
      <c r="E153" s="16"/>
      <c r="F153" s="17">
        <v>1</v>
      </c>
      <c r="G153" s="17" t="s">
        <v>5</v>
      </c>
      <c r="H153" s="28">
        <f t="shared" si="5"/>
        <v>0.2</v>
      </c>
      <c r="I153" s="28">
        <v>1</v>
      </c>
      <c r="J153" s="30">
        <v>0.5</v>
      </c>
      <c r="K153" s="30">
        <v>0.5</v>
      </c>
    </row>
    <row r="154" spans="1:11" x14ac:dyDescent="0.2">
      <c r="A154" s="25" t="s">
        <v>43</v>
      </c>
      <c r="B154" s="26" t="s">
        <v>82</v>
      </c>
      <c r="C154" s="27" t="str">
        <f>Tableau3[[#This Row],[Variétés]]&amp;"-"&amp;1</f>
        <v>Jacynthe-1</v>
      </c>
      <c r="D154" s="27" t="str">
        <f t="shared" si="4"/>
        <v>Jacynthe-1</v>
      </c>
      <c r="E154" s="16"/>
      <c r="F154" s="17">
        <v>1</v>
      </c>
      <c r="G154" s="17" t="s">
        <v>5</v>
      </c>
      <c r="H154" s="28">
        <f t="shared" si="5"/>
        <v>0.2</v>
      </c>
      <c r="I154" s="28">
        <v>1</v>
      </c>
      <c r="J154" s="30">
        <v>0.5</v>
      </c>
      <c r="K154" s="30">
        <v>0.5</v>
      </c>
    </row>
    <row r="155" spans="1:11" x14ac:dyDescent="0.2">
      <c r="A155" s="25" t="s">
        <v>43</v>
      </c>
      <c r="B155" s="26" t="s">
        <v>82</v>
      </c>
      <c r="C155" s="27" t="str">
        <f>Tableau3[[#This Row],[Variétés]]&amp;"-"&amp;1</f>
        <v>Jacynthe-1</v>
      </c>
      <c r="D155" s="27" t="str">
        <f t="shared" si="4"/>
        <v>Jacynthe-1</v>
      </c>
      <c r="E155" s="16"/>
      <c r="F155" s="17">
        <v>1</v>
      </c>
      <c r="G155" s="17" t="s">
        <v>5</v>
      </c>
      <c r="H155" s="28">
        <f t="shared" si="5"/>
        <v>0.2</v>
      </c>
      <c r="I155" s="28">
        <v>1</v>
      </c>
      <c r="J155" s="30">
        <v>0.5</v>
      </c>
      <c r="K155" s="30">
        <v>0.5</v>
      </c>
    </row>
    <row r="156" spans="1:11" x14ac:dyDescent="0.2">
      <c r="A156" s="25" t="s">
        <v>43</v>
      </c>
      <c r="B156" s="26" t="s">
        <v>82</v>
      </c>
      <c r="C156" s="27" t="str">
        <f>Tableau3[[#This Row],[Variétés]]&amp;"-"&amp;1</f>
        <v>Jacynthe-1</v>
      </c>
      <c r="D156" s="27" t="str">
        <f t="shared" si="4"/>
        <v>Jacynthe-1</v>
      </c>
      <c r="E156" s="16"/>
      <c r="F156" s="17">
        <v>1</v>
      </c>
      <c r="G156" s="17" t="s">
        <v>5</v>
      </c>
      <c r="H156" s="28">
        <f t="shared" si="5"/>
        <v>0.2</v>
      </c>
      <c r="I156" s="28">
        <v>1</v>
      </c>
      <c r="J156" s="30">
        <v>0.5</v>
      </c>
      <c r="K156" s="30">
        <v>0.5</v>
      </c>
    </row>
    <row r="157" spans="1:11" x14ac:dyDescent="0.2">
      <c r="A157" s="25" t="s">
        <v>43</v>
      </c>
      <c r="B157" s="26" t="s">
        <v>83</v>
      </c>
      <c r="C157" s="27" t="str">
        <f>Tableau3[[#This Row],[Variétés]]&amp;"-"&amp;1</f>
        <v>Jonquille-1</v>
      </c>
      <c r="D157" s="27" t="str">
        <f t="shared" si="4"/>
        <v>Jonquille-1</v>
      </c>
      <c r="E157" s="16"/>
      <c r="F157" s="17">
        <v>1</v>
      </c>
      <c r="G157" s="17" t="s">
        <v>5</v>
      </c>
      <c r="H157" s="28">
        <f t="shared" si="5"/>
        <v>0.2</v>
      </c>
      <c r="I157" s="28">
        <v>1</v>
      </c>
      <c r="J157" s="30">
        <v>0.5</v>
      </c>
      <c r="K157" s="30">
        <v>0.5</v>
      </c>
    </row>
    <row r="158" spans="1:11" x14ac:dyDescent="0.2">
      <c r="A158" s="25" t="s">
        <v>43</v>
      </c>
      <c r="B158" s="26" t="s">
        <v>83</v>
      </c>
      <c r="C158" s="27" t="str">
        <f>Tableau3[[#This Row],[Variétés]]&amp;"-"&amp;1</f>
        <v>Jonquille-1</v>
      </c>
      <c r="D158" s="27" t="str">
        <f t="shared" si="4"/>
        <v>Jonquille-1</v>
      </c>
      <c r="E158" s="16"/>
      <c r="F158" s="17">
        <v>1</v>
      </c>
      <c r="G158" s="17" t="s">
        <v>5</v>
      </c>
      <c r="H158" s="28">
        <f t="shared" si="5"/>
        <v>0.2</v>
      </c>
      <c r="I158" s="28">
        <v>1</v>
      </c>
      <c r="J158" s="30">
        <v>0.5</v>
      </c>
      <c r="K158" s="30">
        <v>0.5</v>
      </c>
    </row>
    <row r="159" spans="1:11" x14ac:dyDescent="0.2">
      <c r="A159" s="25" t="s">
        <v>43</v>
      </c>
      <c r="B159" s="26" t="s">
        <v>83</v>
      </c>
      <c r="C159" s="27" t="str">
        <f>Tableau3[[#This Row],[Variétés]]&amp;"-"&amp;1</f>
        <v>Jonquille-1</v>
      </c>
      <c r="D159" s="27" t="str">
        <f t="shared" si="4"/>
        <v>Jonquille-1</v>
      </c>
      <c r="E159" s="16"/>
      <c r="F159" s="17">
        <v>1</v>
      </c>
      <c r="G159" s="17" t="s">
        <v>5</v>
      </c>
      <c r="H159" s="28">
        <f t="shared" si="5"/>
        <v>0.2</v>
      </c>
      <c r="I159" s="28">
        <v>1</v>
      </c>
      <c r="J159" s="30">
        <v>0.25</v>
      </c>
      <c r="K159" s="30">
        <v>0.25</v>
      </c>
    </row>
    <row r="160" spans="1:11" x14ac:dyDescent="0.2">
      <c r="A160" s="25" t="s">
        <v>43</v>
      </c>
      <c r="B160" s="26" t="s">
        <v>84</v>
      </c>
      <c r="C160" s="27" t="str">
        <f>Tableau3[[#This Row],[Variétés]]&amp;"-"&amp;1</f>
        <v>Lilas-1</v>
      </c>
      <c r="D160" s="27" t="str">
        <f t="shared" si="4"/>
        <v>Lilas-1</v>
      </c>
      <c r="E160" s="16"/>
      <c r="F160" s="17">
        <v>1</v>
      </c>
      <c r="G160" s="17" t="s">
        <v>5</v>
      </c>
      <c r="H160" s="28">
        <f t="shared" si="5"/>
        <v>0.2</v>
      </c>
      <c r="I160" s="28">
        <v>1</v>
      </c>
      <c r="J160" s="30">
        <v>0.25</v>
      </c>
      <c r="K160" s="30">
        <v>0.25</v>
      </c>
    </row>
    <row r="161" spans="1:11" x14ac:dyDescent="0.2">
      <c r="A161" s="25" t="s">
        <v>43</v>
      </c>
      <c r="B161" s="26" t="s">
        <v>85</v>
      </c>
      <c r="C161" s="27" t="str">
        <f>Tableau3[[#This Row],[Variétés]]&amp;"-"&amp;1</f>
        <v>Limonium-1</v>
      </c>
      <c r="D161" s="27" t="str">
        <f t="shared" si="4"/>
        <v>Limonium-1</v>
      </c>
      <c r="E161" s="16"/>
      <c r="F161" s="17">
        <v>1</v>
      </c>
      <c r="G161" s="17" t="s">
        <v>5</v>
      </c>
      <c r="H161" s="28">
        <f t="shared" si="5"/>
        <v>0.2</v>
      </c>
      <c r="I161" s="28">
        <v>1</v>
      </c>
      <c r="J161" s="30">
        <v>0.25</v>
      </c>
      <c r="K161" s="30">
        <v>0.25</v>
      </c>
    </row>
    <row r="162" spans="1:11" x14ac:dyDescent="0.2">
      <c r="A162" s="25" t="s">
        <v>43</v>
      </c>
      <c r="B162" s="26" t="s">
        <v>85</v>
      </c>
      <c r="C162" s="27" t="str">
        <f>Tableau3[[#This Row],[Variétés]]&amp;"-"&amp;1</f>
        <v>Limonium-1</v>
      </c>
      <c r="D162" s="27" t="str">
        <f t="shared" si="4"/>
        <v>Limonium-1</v>
      </c>
      <c r="E162" s="16"/>
      <c r="F162" s="17">
        <v>1</v>
      </c>
      <c r="G162" s="17" t="s">
        <v>5</v>
      </c>
      <c r="H162" s="28">
        <f t="shared" si="5"/>
        <v>0.2</v>
      </c>
      <c r="I162" s="28">
        <v>1</v>
      </c>
      <c r="J162" s="30">
        <v>0.25</v>
      </c>
      <c r="K162" s="30">
        <v>0.25</v>
      </c>
    </row>
    <row r="163" spans="1:11" x14ac:dyDescent="0.2">
      <c r="A163" s="25" t="s">
        <v>43</v>
      </c>
      <c r="B163" s="26" t="s">
        <v>86</v>
      </c>
      <c r="C163" s="27" t="str">
        <f>Tableau3[[#This Row],[Variétés]]&amp;"-"&amp;1</f>
        <v>Lys AZ-1</v>
      </c>
      <c r="D163" s="27" t="str">
        <f t="shared" si="4"/>
        <v>Lys AZ-1</v>
      </c>
      <c r="E163" s="16"/>
      <c r="F163" s="17">
        <v>1</v>
      </c>
      <c r="G163" s="17" t="s">
        <v>5</v>
      </c>
      <c r="H163" s="28">
        <f t="shared" si="5"/>
        <v>0.2</v>
      </c>
      <c r="I163" s="28">
        <v>1</v>
      </c>
      <c r="J163" s="30">
        <v>0.25</v>
      </c>
      <c r="K163" s="30">
        <v>0.25</v>
      </c>
    </row>
    <row r="164" spans="1:11" x14ac:dyDescent="0.2">
      <c r="A164" s="25" t="s">
        <v>43</v>
      </c>
      <c r="B164" s="26" t="s">
        <v>86</v>
      </c>
      <c r="C164" s="27" t="str">
        <f>Tableau3[[#This Row],[Variétés]]&amp;"-"&amp;1</f>
        <v>Lys AZ-1</v>
      </c>
      <c r="D164" s="27" t="str">
        <f t="shared" si="4"/>
        <v>Lys AZ-1</v>
      </c>
      <c r="E164" s="16"/>
      <c r="F164" s="17">
        <v>1</v>
      </c>
      <c r="G164" s="17" t="s">
        <v>5</v>
      </c>
      <c r="H164" s="28">
        <f t="shared" si="5"/>
        <v>0.2</v>
      </c>
      <c r="I164" s="28">
        <v>1</v>
      </c>
      <c r="J164" s="30">
        <v>0.25</v>
      </c>
      <c r="K164" s="30">
        <v>0.25</v>
      </c>
    </row>
    <row r="165" spans="1:11" x14ac:dyDescent="0.2">
      <c r="A165" s="25" t="s">
        <v>43</v>
      </c>
      <c r="B165" s="26" t="s">
        <v>86</v>
      </c>
      <c r="C165" s="27" t="str">
        <f>Tableau3[[#This Row],[Variétés]]&amp;"-"&amp;1</f>
        <v>Lys AZ-1</v>
      </c>
      <c r="D165" s="27" t="str">
        <f t="shared" si="4"/>
        <v>Lys AZ-1</v>
      </c>
      <c r="E165" s="16"/>
      <c r="F165" s="17">
        <v>1</v>
      </c>
      <c r="G165" s="17" t="s">
        <v>5</v>
      </c>
      <c r="H165" s="28">
        <f t="shared" si="5"/>
        <v>0.2</v>
      </c>
      <c r="I165" s="28">
        <v>1</v>
      </c>
      <c r="J165" s="30">
        <v>0.25</v>
      </c>
      <c r="K165" s="30">
        <v>0.25</v>
      </c>
    </row>
    <row r="166" spans="1:11" x14ac:dyDescent="0.2">
      <c r="A166" s="25" t="s">
        <v>43</v>
      </c>
      <c r="B166" s="26" t="s">
        <v>86</v>
      </c>
      <c r="C166" s="27" t="str">
        <f>Tableau3[[#This Row],[Variétés]]&amp;"-"&amp;1</f>
        <v>Lys AZ-1</v>
      </c>
      <c r="D166" s="27" t="str">
        <f t="shared" si="4"/>
        <v>Lys AZ-1</v>
      </c>
      <c r="E166" s="16"/>
      <c r="F166" s="17">
        <v>1</v>
      </c>
      <c r="G166" s="17" t="s">
        <v>5</v>
      </c>
      <c r="H166" s="28">
        <f t="shared" si="5"/>
        <v>0.2</v>
      </c>
      <c r="I166" s="28">
        <v>1</v>
      </c>
      <c r="J166" s="30">
        <v>0.25</v>
      </c>
      <c r="K166" s="30">
        <v>0.25</v>
      </c>
    </row>
    <row r="167" spans="1:11" x14ac:dyDescent="0.2">
      <c r="A167" s="25" t="s">
        <v>43</v>
      </c>
      <c r="B167" s="26" t="s">
        <v>86</v>
      </c>
      <c r="C167" s="27" t="str">
        <f>Tableau3[[#This Row],[Variétés]]&amp;"-"&amp;1</f>
        <v>Lys AZ-1</v>
      </c>
      <c r="D167" s="27" t="str">
        <f t="shared" si="4"/>
        <v>Lys AZ-1</v>
      </c>
      <c r="E167" s="16"/>
      <c r="F167" s="17">
        <v>1</v>
      </c>
      <c r="G167" s="17" t="s">
        <v>5</v>
      </c>
      <c r="H167" s="28">
        <f t="shared" si="5"/>
        <v>0.2</v>
      </c>
      <c r="I167" s="28">
        <v>1</v>
      </c>
      <c r="J167" s="30">
        <v>0.25</v>
      </c>
      <c r="K167" s="30">
        <v>0.25</v>
      </c>
    </row>
    <row r="168" spans="1:11" x14ac:dyDescent="0.2">
      <c r="A168" s="25" t="s">
        <v>43</v>
      </c>
      <c r="B168" s="26" t="s">
        <v>86</v>
      </c>
      <c r="C168" s="27" t="str">
        <f>Tableau3[[#This Row],[Variétés]]&amp;"-"&amp;1</f>
        <v>Lys AZ-1</v>
      </c>
      <c r="D168" s="27" t="str">
        <f t="shared" si="4"/>
        <v>Lys AZ-1</v>
      </c>
      <c r="E168" s="16"/>
      <c r="F168" s="17">
        <v>1</v>
      </c>
      <c r="G168" s="17" t="s">
        <v>5</v>
      </c>
      <c r="H168" s="28">
        <f t="shared" si="5"/>
        <v>0.2</v>
      </c>
      <c r="I168" s="28">
        <v>1</v>
      </c>
      <c r="J168" s="30">
        <v>0.25</v>
      </c>
      <c r="K168" s="30">
        <v>0.25</v>
      </c>
    </row>
    <row r="169" spans="1:11" x14ac:dyDescent="0.2">
      <c r="A169" s="25" t="s">
        <v>43</v>
      </c>
      <c r="B169" s="26" t="s">
        <v>87</v>
      </c>
      <c r="C169" s="31" t="str">
        <f>Tableau3[[#This Row],[Variétés]]&amp;"-"&amp;1</f>
        <v>Lys Longiflorum-1</v>
      </c>
      <c r="D169" s="27" t="str">
        <f t="shared" si="4"/>
        <v>Lys Longiflorum-1</v>
      </c>
      <c r="E169" s="16"/>
      <c r="F169" s="17">
        <v>1</v>
      </c>
      <c r="G169" s="41" t="s">
        <v>5</v>
      </c>
      <c r="H169" s="28">
        <f t="shared" si="5"/>
        <v>0.2</v>
      </c>
      <c r="I169" s="28">
        <v>1</v>
      </c>
      <c r="J169" s="30">
        <v>0.9</v>
      </c>
      <c r="K169" s="30">
        <v>0.9</v>
      </c>
    </row>
    <row r="170" spans="1:11" x14ac:dyDescent="0.2">
      <c r="A170" s="32" t="s">
        <v>43</v>
      </c>
      <c r="B170" s="26" t="s">
        <v>88</v>
      </c>
      <c r="C170" s="33" t="str">
        <f>Tableau3[[#This Row],[Variétés]]&amp;"-"&amp;1</f>
        <v>Lys OR-1</v>
      </c>
      <c r="D170" s="33" t="str">
        <f t="shared" si="4"/>
        <v>Lys OR-1</v>
      </c>
      <c r="E170" s="17">
        <v>10</v>
      </c>
      <c r="F170" s="17">
        <v>3</v>
      </c>
      <c r="G170" s="17" t="s">
        <v>4</v>
      </c>
      <c r="H170" s="28">
        <f>IF(G170="N",0.1,0.2)</f>
        <v>0.1</v>
      </c>
      <c r="I170" s="28">
        <v>3</v>
      </c>
      <c r="J170" s="29">
        <f>IF(ISERROR(#REF!/I170),0,#REF!/I170)</f>
        <v>0</v>
      </c>
      <c r="K170" s="34">
        <f>IF(ISERROR(#REF!/I170),0,#REF!/I170)</f>
        <v>0</v>
      </c>
    </row>
    <row r="171" spans="1:11" x14ac:dyDescent="0.2">
      <c r="A171" s="32" t="s">
        <v>43</v>
      </c>
      <c r="B171" s="26" t="s">
        <v>88</v>
      </c>
      <c r="C171" s="33" t="str">
        <f>Tableau3[[#This Row],[Variétés]]&amp;"-"&amp;1</f>
        <v>Lys OR-1</v>
      </c>
      <c r="D171" s="33" t="str">
        <f t="shared" si="4"/>
        <v>Lys OR-1</v>
      </c>
      <c r="E171" s="17">
        <v>10</v>
      </c>
      <c r="F171" s="17">
        <v>3</v>
      </c>
      <c r="G171" s="17" t="s">
        <v>4</v>
      </c>
      <c r="H171" s="28">
        <f t="shared" si="5"/>
        <v>0.1</v>
      </c>
      <c r="I171" s="28">
        <v>3</v>
      </c>
      <c r="J171" s="29">
        <f>IF(ISERROR(#REF!/I171),0,#REF!/I171)</f>
        <v>0</v>
      </c>
      <c r="K171" s="34">
        <f>IF(ISERROR(#REF!/I171),0,#REF!/I171)</f>
        <v>0</v>
      </c>
    </row>
    <row r="172" spans="1:11" x14ac:dyDescent="0.2">
      <c r="A172" s="32" t="s">
        <v>43</v>
      </c>
      <c r="B172" s="26" t="s">
        <v>89</v>
      </c>
      <c r="C172" s="33" t="str">
        <f>Tableau3[[#This Row],[Variétés]]&amp;"-"&amp;1</f>
        <v>Lysianthus-1</v>
      </c>
      <c r="D172" s="33" t="str">
        <f t="shared" si="4"/>
        <v>Lysianthus-1</v>
      </c>
      <c r="E172" s="17">
        <v>10</v>
      </c>
      <c r="F172" s="17">
        <v>3</v>
      </c>
      <c r="G172" s="17" t="s">
        <v>4</v>
      </c>
      <c r="H172" s="28">
        <f t="shared" si="5"/>
        <v>0.1</v>
      </c>
      <c r="I172" s="28">
        <v>3</v>
      </c>
      <c r="J172" s="29">
        <f>IF(ISERROR(#REF!/I172),0,#REF!/I172)</f>
        <v>0</v>
      </c>
      <c r="K172" s="34">
        <f>IF(ISERROR(#REF!/I172),0,#REF!/I172)</f>
        <v>0</v>
      </c>
    </row>
    <row r="173" spans="1:11" x14ac:dyDescent="0.2">
      <c r="A173" s="32" t="s">
        <v>43</v>
      </c>
      <c r="B173" s="26" t="s">
        <v>89</v>
      </c>
      <c r="C173" s="33" t="str">
        <f>Tableau3[[#This Row],[Variétés]]&amp;"-"&amp;1</f>
        <v>Lysianthus-1</v>
      </c>
      <c r="D173" s="33" t="str">
        <f t="shared" si="4"/>
        <v>Lysianthus-1</v>
      </c>
      <c r="E173" s="17">
        <v>10</v>
      </c>
      <c r="F173" s="17">
        <v>3</v>
      </c>
      <c r="G173" s="17" t="s">
        <v>4</v>
      </c>
      <c r="H173" s="28">
        <f t="shared" si="5"/>
        <v>0.1</v>
      </c>
      <c r="I173" s="28">
        <v>3</v>
      </c>
      <c r="J173" s="29">
        <f>IF(ISERROR(#REF!/I173),0,#REF!/I173)</f>
        <v>0</v>
      </c>
      <c r="K173" s="34">
        <f>IF(ISERROR(#REF!/I173),0,#REF!/I173)</f>
        <v>0</v>
      </c>
    </row>
    <row r="174" spans="1:11" x14ac:dyDescent="0.2">
      <c r="A174" s="32" t="s">
        <v>43</v>
      </c>
      <c r="B174" s="26" t="s">
        <v>89</v>
      </c>
      <c r="C174" s="33" t="str">
        <f>Tableau3[[#This Row],[Variétés]]&amp;"-"&amp;1</f>
        <v>Lysianthus-1</v>
      </c>
      <c r="D174" s="33" t="str">
        <f t="shared" si="4"/>
        <v>Lysianthus-1</v>
      </c>
      <c r="E174" s="17">
        <v>10</v>
      </c>
      <c r="F174" s="17">
        <v>3</v>
      </c>
      <c r="G174" s="17" t="s">
        <v>4</v>
      </c>
      <c r="H174" s="28">
        <f t="shared" si="5"/>
        <v>0.1</v>
      </c>
      <c r="I174" s="28">
        <v>3</v>
      </c>
      <c r="J174" s="29">
        <f>IF(ISERROR(#REF!/I174),0,#REF!/I174)</f>
        <v>0</v>
      </c>
      <c r="K174" s="34">
        <f>IF(ISERROR(#REF!/I174),0,#REF!/I174)</f>
        <v>0</v>
      </c>
    </row>
    <row r="175" spans="1:11" x14ac:dyDescent="0.2">
      <c r="A175" s="32" t="s">
        <v>43</v>
      </c>
      <c r="B175" s="26" t="s">
        <v>89</v>
      </c>
      <c r="C175" s="33" t="str">
        <f>Tableau3[[#This Row],[Variétés]]&amp;"-"&amp;1</f>
        <v>Lysianthus-1</v>
      </c>
      <c r="D175" s="33" t="str">
        <f t="shared" si="4"/>
        <v>Lysianthus-1</v>
      </c>
      <c r="E175" s="17">
        <v>10</v>
      </c>
      <c r="F175" s="17">
        <v>3</v>
      </c>
      <c r="G175" s="17" t="s">
        <v>4</v>
      </c>
      <c r="H175" s="28">
        <f t="shared" si="5"/>
        <v>0.1</v>
      </c>
      <c r="I175" s="28">
        <v>3</v>
      </c>
      <c r="J175" s="29">
        <f>IF(ISERROR(#REF!/I175),0,#REF!/I175)</f>
        <v>0</v>
      </c>
      <c r="K175" s="34">
        <f>IF(ISERROR(#REF!/I175),0,#REF!/I175)</f>
        <v>0</v>
      </c>
    </row>
    <row r="176" spans="1:11" x14ac:dyDescent="0.2">
      <c r="A176" s="32" t="s">
        <v>43</v>
      </c>
      <c r="B176" s="26" t="s">
        <v>89</v>
      </c>
      <c r="C176" s="33" t="str">
        <f>Tableau3[[#This Row],[Variétés]]&amp;"-"&amp;1</f>
        <v>Lysianthus-1</v>
      </c>
      <c r="D176" s="33" t="str">
        <f t="shared" si="4"/>
        <v>Lysianthus-1</v>
      </c>
      <c r="E176" s="17">
        <v>10</v>
      </c>
      <c r="F176" s="17">
        <v>3</v>
      </c>
      <c r="G176" s="17" t="s">
        <v>4</v>
      </c>
      <c r="H176" s="28">
        <f t="shared" si="5"/>
        <v>0.1</v>
      </c>
      <c r="I176" s="28">
        <v>3</v>
      </c>
      <c r="J176" s="29">
        <f>IF(ISERROR(#REF!/I176),0,#REF!/I176)</f>
        <v>0</v>
      </c>
      <c r="K176" s="34">
        <f>IF(ISERROR(#REF!/I176),0,#REF!/I176)</f>
        <v>0</v>
      </c>
    </row>
    <row r="177" spans="1:11" x14ac:dyDescent="0.2">
      <c r="A177" s="32" t="s">
        <v>43</v>
      </c>
      <c r="B177" s="26" t="s">
        <v>89</v>
      </c>
      <c r="C177" s="33" t="str">
        <f>Tableau3[[#This Row],[Variétés]]&amp;"-"&amp;1</f>
        <v>Lysianthus-1</v>
      </c>
      <c r="D177" s="33" t="str">
        <f t="shared" si="4"/>
        <v>Lysianthus-1</v>
      </c>
      <c r="E177" s="17">
        <v>10</v>
      </c>
      <c r="F177" s="17">
        <v>3</v>
      </c>
      <c r="G177" s="17" t="s">
        <v>4</v>
      </c>
      <c r="H177" s="28">
        <f t="shared" si="5"/>
        <v>0.1</v>
      </c>
      <c r="I177" s="28">
        <v>1</v>
      </c>
      <c r="J177" s="29">
        <f>IF(ISERROR(#REF!/I177),0,#REF!/I177)</f>
        <v>0</v>
      </c>
      <c r="K177" s="34">
        <f>IF(ISERROR(#REF!/I177),0,#REF!/I177)</f>
        <v>0</v>
      </c>
    </row>
    <row r="178" spans="1:11" x14ac:dyDescent="0.2">
      <c r="A178" s="32" t="s">
        <v>43</v>
      </c>
      <c r="B178" s="26" t="s">
        <v>90</v>
      </c>
      <c r="C178" s="33" t="str">
        <f>Tableau3[[#This Row],[Variétés]]&amp;"-"&amp;1</f>
        <v>Lysianthus Piccolo-1</v>
      </c>
      <c r="D178" s="33" t="str">
        <f t="shared" si="4"/>
        <v>Lysianthus Piccolo-1</v>
      </c>
      <c r="E178" s="17">
        <v>10</v>
      </c>
      <c r="F178" s="17">
        <v>3</v>
      </c>
      <c r="G178" s="17" t="s">
        <v>4</v>
      </c>
      <c r="H178" s="28">
        <f t="shared" si="5"/>
        <v>0.1</v>
      </c>
      <c r="I178" s="28">
        <v>1</v>
      </c>
      <c r="J178" s="29">
        <f>IF(ISERROR(#REF!/I178),0,#REF!/I178)</f>
        <v>0</v>
      </c>
      <c r="K178" s="34">
        <f>IF(ISERROR(#REF!/I178),0,#REF!/I178)</f>
        <v>0</v>
      </c>
    </row>
    <row r="179" spans="1:11" x14ac:dyDescent="0.2">
      <c r="A179" s="32" t="s">
        <v>43</v>
      </c>
      <c r="B179" s="26" t="s">
        <v>90</v>
      </c>
      <c r="C179" s="33" t="str">
        <f>Tableau3[[#This Row],[Variétés]]&amp;"-"&amp;1</f>
        <v>Lysianthus Piccolo-1</v>
      </c>
      <c r="D179" s="33" t="str">
        <f t="shared" si="4"/>
        <v>Lysianthus Piccolo-1</v>
      </c>
      <c r="E179" s="17">
        <v>10</v>
      </c>
      <c r="F179" s="17">
        <v>3</v>
      </c>
      <c r="G179" s="17" t="s">
        <v>4</v>
      </c>
      <c r="H179" s="28">
        <f t="shared" si="5"/>
        <v>0.1</v>
      </c>
      <c r="I179" s="28">
        <v>1</v>
      </c>
      <c r="J179" s="29">
        <f>IF(ISERROR(#REF!/I179),0,#REF!/I179)</f>
        <v>0</v>
      </c>
      <c r="K179" s="34">
        <f>IF(ISERROR(#REF!/I179),0,#REF!/I179)</f>
        <v>0</v>
      </c>
    </row>
    <row r="180" spans="1:11" x14ac:dyDescent="0.2">
      <c r="A180" s="32" t="s">
        <v>43</v>
      </c>
      <c r="B180" s="26" t="s">
        <v>90</v>
      </c>
      <c r="C180" s="33" t="str">
        <f>Tableau3[[#This Row],[Variétés]]&amp;"-"&amp;1</f>
        <v>Lysianthus Piccolo-1</v>
      </c>
      <c r="D180" s="33" t="str">
        <f t="shared" si="4"/>
        <v>Lysianthus Piccolo-1</v>
      </c>
      <c r="E180" s="17">
        <v>10</v>
      </c>
      <c r="F180" s="17">
        <v>3</v>
      </c>
      <c r="G180" s="17" t="s">
        <v>4</v>
      </c>
      <c r="H180" s="28">
        <f t="shared" si="5"/>
        <v>0.1</v>
      </c>
      <c r="I180" s="28">
        <v>3</v>
      </c>
      <c r="J180" s="29">
        <f>IF(ISERROR(#REF!/I180),0,#REF!/I180)</f>
        <v>0</v>
      </c>
      <c r="K180" s="34">
        <f>IF(ISERROR(#REF!/I180),0,#REF!/I180)</f>
        <v>0</v>
      </c>
    </row>
    <row r="181" spans="1:11" x14ac:dyDescent="0.2">
      <c r="A181" s="32" t="s">
        <v>43</v>
      </c>
      <c r="B181" s="26" t="s">
        <v>91</v>
      </c>
      <c r="C181" s="33" t="str">
        <f>Tableau3[[#This Row],[Variétés]]&amp;"-"&amp;1</f>
        <v>Lysianthus-double-1</v>
      </c>
      <c r="D181" s="33" t="str">
        <f t="shared" si="4"/>
        <v>Lysianthus-double-1</v>
      </c>
      <c r="E181" s="17">
        <v>10</v>
      </c>
      <c r="F181" s="17">
        <v>3</v>
      </c>
      <c r="G181" s="17" t="s">
        <v>4</v>
      </c>
      <c r="H181" s="28">
        <f t="shared" si="5"/>
        <v>0.1</v>
      </c>
      <c r="I181" s="28">
        <v>3</v>
      </c>
      <c r="J181" s="29">
        <f>IF(ISERROR(#REF!/I181),0,#REF!/I181)</f>
        <v>0</v>
      </c>
      <c r="K181" s="34">
        <f>IF(ISERROR(#REF!/I181),0,#REF!/I181)</f>
        <v>0</v>
      </c>
    </row>
    <row r="182" spans="1:11" x14ac:dyDescent="0.2">
      <c r="A182" s="32" t="s">
        <v>43</v>
      </c>
      <c r="B182" s="26" t="s">
        <v>91</v>
      </c>
      <c r="C182" s="33" t="str">
        <f>Tableau3[[#This Row],[Variétés]]&amp;"-"&amp;1</f>
        <v>Lysianthus-double-1</v>
      </c>
      <c r="D182" s="33" t="str">
        <f t="shared" si="4"/>
        <v>Lysianthus-double-1</v>
      </c>
      <c r="E182" s="17">
        <v>10</v>
      </c>
      <c r="F182" s="17">
        <v>3</v>
      </c>
      <c r="G182" s="17" t="s">
        <v>4</v>
      </c>
      <c r="H182" s="28">
        <f t="shared" si="5"/>
        <v>0.1</v>
      </c>
      <c r="I182" s="28">
        <v>3</v>
      </c>
      <c r="J182" s="29">
        <f>IF(ISERROR(#REF!/I182),0,#REF!/I182)</f>
        <v>0</v>
      </c>
      <c r="K182" s="34">
        <f>IF(ISERROR(#REF!/I182),0,#REF!/I182)</f>
        <v>0</v>
      </c>
    </row>
    <row r="183" spans="1:11" x14ac:dyDescent="0.2">
      <c r="A183" s="32" t="s">
        <v>43</v>
      </c>
      <c r="B183" s="26" t="s">
        <v>91</v>
      </c>
      <c r="C183" s="33" t="str">
        <f>Tableau3[[#This Row],[Variétés]]&amp;"-"&amp;1</f>
        <v>Lysianthus-double-1</v>
      </c>
      <c r="D183" s="33" t="str">
        <f t="shared" si="4"/>
        <v>Lysianthus-double-1</v>
      </c>
      <c r="E183" s="17">
        <v>10</v>
      </c>
      <c r="F183" s="17">
        <v>3</v>
      </c>
      <c r="G183" s="17" t="s">
        <v>4</v>
      </c>
      <c r="H183" s="28">
        <f t="shared" si="5"/>
        <v>0.1</v>
      </c>
      <c r="I183" s="28">
        <v>3</v>
      </c>
      <c r="J183" s="29">
        <f>IF(ISERROR(#REF!/I183),0,#REF!/I183)</f>
        <v>0</v>
      </c>
      <c r="K183" s="34">
        <f>IF(ISERROR(#REF!/I183),0,#REF!/I183)</f>
        <v>0</v>
      </c>
    </row>
    <row r="184" spans="1:11" x14ac:dyDescent="0.2">
      <c r="A184" s="32" t="s">
        <v>43</v>
      </c>
      <c r="B184" s="26" t="s">
        <v>92</v>
      </c>
      <c r="C184" s="33" t="str">
        <f>Tableau3[[#This Row],[Variétés]]&amp;"-"&amp;1</f>
        <v>Matricaire-1</v>
      </c>
      <c r="D184" s="33" t="str">
        <f t="shared" si="4"/>
        <v>Matricaire-1</v>
      </c>
      <c r="E184" s="17">
        <v>10</v>
      </c>
      <c r="F184" s="17">
        <v>3</v>
      </c>
      <c r="G184" s="17" t="s">
        <v>4</v>
      </c>
      <c r="H184" s="28">
        <f t="shared" si="5"/>
        <v>0.1</v>
      </c>
      <c r="I184" s="28">
        <v>3</v>
      </c>
      <c r="J184" s="29">
        <f>IF(ISERROR(#REF!/I184),0,#REF!/I184)</f>
        <v>0</v>
      </c>
      <c r="K184" s="34">
        <f>IF(ISERROR(#REF!/I184),0,#REF!/I184)</f>
        <v>0</v>
      </c>
    </row>
    <row r="185" spans="1:11" x14ac:dyDescent="0.2">
      <c r="A185" s="32" t="s">
        <v>43</v>
      </c>
      <c r="B185" s="26" t="s">
        <v>92</v>
      </c>
      <c r="C185" s="33" t="str">
        <f>Tableau3[[#This Row],[Variétés]]&amp;"-"&amp;1</f>
        <v>Matricaire-1</v>
      </c>
      <c r="D185" s="33" t="str">
        <f t="shared" si="4"/>
        <v>Matricaire-1</v>
      </c>
      <c r="E185" s="17">
        <v>10</v>
      </c>
      <c r="F185" s="17">
        <v>3</v>
      </c>
      <c r="G185" s="17" t="s">
        <v>4</v>
      </c>
      <c r="H185" s="28">
        <f t="shared" si="5"/>
        <v>0.1</v>
      </c>
      <c r="I185" s="28">
        <v>3</v>
      </c>
      <c r="J185" s="29">
        <f>IF(ISERROR(#REF!/I185),0,#REF!/I185)</f>
        <v>0</v>
      </c>
      <c r="K185" s="34">
        <f>IF(ISERROR(#REF!/I185),0,#REF!/I185)</f>
        <v>0</v>
      </c>
    </row>
    <row r="186" spans="1:11" x14ac:dyDescent="0.2">
      <c r="A186" s="32" t="s">
        <v>43</v>
      </c>
      <c r="B186" s="26" t="s">
        <v>92</v>
      </c>
      <c r="C186" s="33" t="str">
        <f>Tableau3[[#This Row],[Variétés]]&amp;"-"&amp;1</f>
        <v>Matricaire-1</v>
      </c>
      <c r="D186" s="33" t="str">
        <f t="shared" si="4"/>
        <v>Matricaire-1</v>
      </c>
      <c r="E186" s="17">
        <v>10</v>
      </c>
      <c r="F186" s="17">
        <v>3</v>
      </c>
      <c r="G186" s="17" t="s">
        <v>4</v>
      </c>
      <c r="H186" s="28">
        <f t="shared" si="5"/>
        <v>0.1</v>
      </c>
      <c r="I186" s="28">
        <v>3</v>
      </c>
      <c r="J186" s="29">
        <f>IF(ISERROR(#REF!/I186),0,#REF!/I186)</f>
        <v>0</v>
      </c>
      <c r="K186" s="34">
        <f>IF(ISERROR(#REF!/I186),0,#REF!/I186)</f>
        <v>0</v>
      </c>
    </row>
    <row r="187" spans="1:11" x14ac:dyDescent="0.2">
      <c r="A187" s="32" t="s">
        <v>43</v>
      </c>
      <c r="B187" s="26" t="s">
        <v>92</v>
      </c>
      <c r="C187" s="33" t="str">
        <f>Tableau3[[#This Row],[Variétés]]&amp;"-"&amp;1</f>
        <v>Matricaire-1</v>
      </c>
      <c r="D187" s="33" t="str">
        <f t="shared" si="4"/>
        <v>Matricaire-1</v>
      </c>
      <c r="E187" s="17">
        <v>10</v>
      </c>
      <c r="F187" s="17">
        <v>3</v>
      </c>
      <c r="G187" s="17" t="s">
        <v>4</v>
      </c>
      <c r="H187" s="28">
        <f t="shared" si="5"/>
        <v>0.1</v>
      </c>
      <c r="I187" s="28">
        <v>3</v>
      </c>
      <c r="J187" s="29">
        <f>IF(ISERROR(#REF!/I187),0,#REF!/I187)</f>
        <v>0</v>
      </c>
      <c r="K187" s="34">
        <f>IF(ISERROR(#REF!/I187),0,#REF!/I187)</f>
        <v>0</v>
      </c>
    </row>
    <row r="188" spans="1:11" x14ac:dyDescent="0.2">
      <c r="A188" s="32" t="s">
        <v>43</v>
      </c>
      <c r="B188" s="26" t="s">
        <v>93</v>
      </c>
      <c r="C188" s="33" t="str">
        <f>Tableau3[[#This Row],[Variétés]]&amp;"-"&amp;1</f>
        <v>Mimosa-1</v>
      </c>
      <c r="D188" s="33" t="str">
        <f t="shared" si="4"/>
        <v>Mimosa-1</v>
      </c>
      <c r="E188" s="17">
        <v>10</v>
      </c>
      <c r="F188" s="17">
        <v>3</v>
      </c>
      <c r="G188" s="17" t="s">
        <v>4</v>
      </c>
      <c r="H188" s="28">
        <f t="shared" si="5"/>
        <v>0.1</v>
      </c>
      <c r="I188" s="28">
        <v>3</v>
      </c>
      <c r="J188" s="29">
        <f>IF(ISERROR(#REF!/I188),0,#REF!/I188)</f>
        <v>0</v>
      </c>
      <c r="K188" s="34">
        <f>IF(ISERROR(#REF!/I188),0,#REF!/I188)</f>
        <v>0</v>
      </c>
    </row>
    <row r="189" spans="1:11" x14ac:dyDescent="0.2">
      <c r="A189" s="32" t="s">
        <v>43</v>
      </c>
      <c r="B189" s="26" t="s">
        <v>94</v>
      </c>
      <c r="C189" s="33" t="str">
        <f>Tableau3[[#This Row],[Variétés]]&amp;"-"&amp;1</f>
        <v>Mini-œillet-1</v>
      </c>
      <c r="D189" s="33" t="str">
        <f t="shared" si="4"/>
        <v>Mini-œillet-1</v>
      </c>
      <c r="E189" s="17">
        <v>10</v>
      </c>
      <c r="F189" s="17">
        <v>3</v>
      </c>
      <c r="G189" s="17" t="s">
        <v>4</v>
      </c>
      <c r="H189" s="28">
        <f t="shared" si="5"/>
        <v>0.1</v>
      </c>
      <c r="I189" s="28">
        <v>3</v>
      </c>
      <c r="J189" s="29">
        <f>IF(ISERROR(#REF!/I189),0,#REF!/I189)</f>
        <v>0</v>
      </c>
      <c r="K189" s="34">
        <f>IF(ISERROR(#REF!/I189),0,#REF!/I189)</f>
        <v>0</v>
      </c>
    </row>
    <row r="190" spans="1:11" x14ac:dyDescent="0.2">
      <c r="A190" s="32" t="s">
        <v>43</v>
      </c>
      <c r="B190" s="26" t="s">
        <v>95</v>
      </c>
      <c r="C190" s="33" t="str">
        <f>Tableau3[[#This Row],[Variétés]]&amp;"-"&amp;1</f>
        <v>Muflier-1</v>
      </c>
      <c r="D190" s="33" t="str">
        <f t="shared" si="4"/>
        <v>Muflier-1</v>
      </c>
      <c r="E190" s="17">
        <v>50</v>
      </c>
      <c r="F190" s="17">
        <v>3</v>
      </c>
      <c r="G190" s="17" t="s">
        <v>4</v>
      </c>
      <c r="H190" s="28">
        <f t="shared" si="5"/>
        <v>0.1</v>
      </c>
      <c r="I190" s="28">
        <v>3</v>
      </c>
      <c r="J190" s="29">
        <f>IF(ISERROR(#REF!/I190),0,#REF!/I190)</f>
        <v>0</v>
      </c>
      <c r="K190" s="34">
        <f>IF(ISERROR(#REF!/I190),0,#REF!/I190)</f>
        <v>0</v>
      </c>
    </row>
    <row r="191" spans="1:11" x14ac:dyDescent="0.2">
      <c r="A191" s="32" t="s">
        <v>43</v>
      </c>
      <c r="B191" s="26" t="s">
        <v>95</v>
      </c>
      <c r="C191" s="33" t="str">
        <f>Tableau3[[#This Row],[Variétés]]&amp;"-"&amp;1</f>
        <v>Muflier-1</v>
      </c>
      <c r="D191" s="33" t="str">
        <f t="shared" si="4"/>
        <v>Muflier-1</v>
      </c>
      <c r="E191" s="17">
        <v>50</v>
      </c>
      <c r="F191" s="17">
        <v>7</v>
      </c>
      <c r="G191" s="17" t="s">
        <v>4</v>
      </c>
      <c r="H191" s="28">
        <f t="shared" si="5"/>
        <v>0.1</v>
      </c>
      <c r="I191" s="28">
        <v>7</v>
      </c>
      <c r="J191" s="29">
        <f>IF(ISERROR(#REF!/I191),0,#REF!/I191)</f>
        <v>0</v>
      </c>
      <c r="K191" s="34">
        <f>IF(ISERROR(#REF!/I191),0,#REF!/I191)</f>
        <v>0</v>
      </c>
    </row>
    <row r="192" spans="1:11" x14ac:dyDescent="0.2">
      <c r="A192" s="32" t="s">
        <v>43</v>
      </c>
      <c r="B192" s="26" t="s">
        <v>95</v>
      </c>
      <c r="C192" s="33" t="str">
        <f>Tableau3[[#This Row],[Variétés]]&amp;"-"&amp;1</f>
        <v>Muflier-1</v>
      </c>
      <c r="D192" s="33" t="str">
        <f t="shared" si="4"/>
        <v>Muflier-1</v>
      </c>
      <c r="E192" s="17">
        <v>50</v>
      </c>
      <c r="F192" s="17">
        <v>7</v>
      </c>
      <c r="G192" s="17" t="s">
        <v>4</v>
      </c>
      <c r="H192" s="28">
        <f t="shared" si="5"/>
        <v>0.1</v>
      </c>
      <c r="I192" s="28">
        <v>7</v>
      </c>
      <c r="J192" s="29">
        <f>IF(ISERROR(#REF!/I192),0,#REF!/I192)</f>
        <v>0</v>
      </c>
      <c r="K192" s="34">
        <f>IF(ISERROR(#REF!/I192),0,#REF!/I192)</f>
        <v>0</v>
      </c>
    </row>
    <row r="193" spans="1:11" x14ac:dyDescent="0.2">
      <c r="A193" s="32" t="s">
        <v>43</v>
      </c>
      <c r="B193" s="26" t="s">
        <v>95</v>
      </c>
      <c r="C193" s="33" t="str">
        <f>Tableau3[[#This Row],[Variétés]]&amp;"-"&amp;1</f>
        <v>Muflier-1</v>
      </c>
      <c r="D193" s="33" t="str">
        <f t="shared" ref="D193:D256" si="6">C193</f>
        <v>Muflier-1</v>
      </c>
      <c r="E193" s="17">
        <v>50</v>
      </c>
      <c r="F193" s="17">
        <v>5</v>
      </c>
      <c r="G193" s="17" t="s">
        <v>4</v>
      </c>
      <c r="H193" s="28">
        <f t="shared" ref="H193:H256" si="7">IF(G193="N",0.1,0.2)</f>
        <v>0.1</v>
      </c>
      <c r="I193" s="28">
        <v>5</v>
      </c>
      <c r="J193" s="29">
        <f>IF(ISERROR(#REF!/I193),0,#REF!/I193)</f>
        <v>0</v>
      </c>
      <c r="K193" s="34">
        <f>IF(ISERROR(#REF!/I193),0,#REF!/I193)</f>
        <v>0</v>
      </c>
    </row>
    <row r="194" spans="1:11" x14ac:dyDescent="0.2">
      <c r="A194" s="32" t="s">
        <v>43</v>
      </c>
      <c r="B194" s="26" t="s">
        <v>95</v>
      </c>
      <c r="C194" s="33" t="str">
        <f>Tableau3[[#This Row],[Variétés]]&amp;"-"&amp;1</f>
        <v>Muflier-1</v>
      </c>
      <c r="D194" s="33" t="str">
        <f t="shared" si="6"/>
        <v>Muflier-1</v>
      </c>
      <c r="E194" s="17">
        <v>10</v>
      </c>
      <c r="F194" s="17">
        <v>3</v>
      </c>
      <c r="G194" s="17" t="s">
        <v>4</v>
      </c>
      <c r="H194" s="28">
        <f t="shared" si="7"/>
        <v>0.1</v>
      </c>
      <c r="I194" s="28">
        <v>3</v>
      </c>
      <c r="J194" s="29">
        <f>IF(ISERROR(#REF!/I194),0,#REF!/I194)</f>
        <v>0</v>
      </c>
      <c r="K194" s="34">
        <f>IF(ISERROR(#REF!/I194),0,#REF!/I194)</f>
        <v>0</v>
      </c>
    </row>
    <row r="195" spans="1:11" x14ac:dyDescent="0.2">
      <c r="A195" s="32" t="s">
        <v>43</v>
      </c>
      <c r="B195" s="26" t="s">
        <v>96</v>
      </c>
      <c r="C195" s="33" t="str">
        <f>Tableau3[[#This Row],[Variétés]]&amp;"-"&amp;1</f>
        <v>Nerine-1</v>
      </c>
      <c r="D195" s="33" t="str">
        <f t="shared" si="6"/>
        <v>Nerine-1</v>
      </c>
      <c r="E195" s="17">
        <v>10</v>
      </c>
      <c r="F195" s="17">
        <v>3</v>
      </c>
      <c r="G195" s="17" t="s">
        <v>4</v>
      </c>
      <c r="H195" s="28">
        <f t="shared" si="7"/>
        <v>0.1</v>
      </c>
      <c r="I195" s="28">
        <v>3</v>
      </c>
      <c r="J195" s="29">
        <f>IF(ISERROR(#REF!/I195),0,#REF!/I195)</f>
        <v>0</v>
      </c>
      <c r="K195" s="34">
        <f>IF(ISERROR(#REF!/I195),0,#REF!/I195)</f>
        <v>0</v>
      </c>
    </row>
    <row r="196" spans="1:11" x14ac:dyDescent="0.2">
      <c r="A196" s="32" t="s">
        <v>43</v>
      </c>
      <c r="B196" s="26" t="s">
        <v>97</v>
      </c>
      <c r="C196" s="33" t="str">
        <f>Tableau3[[#This Row],[Variétés]]&amp;"-"&amp;1</f>
        <v>Œillet-1</v>
      </c>
      <c r="D196" s="33" t="str">
        <f t="shared" si="6"/>
        <v>Œillet-1</v>
      </c>
      <c r="E196" s="17">
        <v>10</v>
      </c>
      <c r="F196" s="17">
        <v>3</v>
      </c>
      <c r="G196" s="17" t="s">
        <v>4</v>
      </c>
      <c r="H196" s="28">
        <f t="shared" si="7"/>
        <v>0.1</v>
      </c>
      <c r="I196" s="28">
        <v>3</v>
      </c>
      <c r="J196" s="29">
        <f>IF(ISERROR(#REF!/I196),0,#REF!/I196)</f>
        <v>0</v>
      </c>
      <c r="K196" s="34">
        <f>IF(ISERROR(#REF!/I196),0,#REF!/I196)</f>
        <v>0</v>
      </c>
    </row>
    <row r="197" spans="1:11" x14ac:dyDescent="0.2">
      <c r="A197" s="32" t="s">
        <v>43</v>
      </c>
      <c r="B197" s="26" t="s">
        <v>97</v>
      </c>
      <c r="C197" s="33" t="str">
        <f>Tableau3[[#This Row],[Variétés]]&amp;"-"&amp;1</f>
        <v>Œillet-1</v>
      </c>
      <c r="D197" s="33" t="str">
        <f t="shared" si="6"/>
        <v>Œillet-1</v>
      </c>
      <c r="E197" s="17">
        <v>10</v>
      </c>
      <c r="F197" s="17">
        <v>3</v>
      </c>
      <c r="G197" s="17" t="s">
        <v>4</v>
      </c>
      <c r="H197" s="28">
        <f t="shared" si="7"/>
        <v>0.1</v>
      </c>
      <c r="I197" s="28">
        <v>3</v>
      </c>
      <c r="J197" s="29">
        <f>IF(ISERROR(#REF!/I197),0,#REF!/I197)</f>
        <v>0</v>
      </c>
      <c r="K197" s="34">
        <f>IF(ISERROR(#REF!/I197),0,#REF!/I197)</f>
        <v>0</v>
      </c>
    </row>
    <row r="198" spans="1:11" x14ac:dyDescent="0.2">
      <c r="A198" s="32" t="s">
        <v>43</v>
      </c>
      <c r="B198" s="26" t="s">
        <v>97</v>
      </c>
      <c r="C198" s="33" t="str">
        <f>Tableau3[[#This Row],[Variétés]]&amp;"-"&amp;1</f>
        <v>Œillet-1</v>
      </c>
      <c r="D198" s="33" t="str">
        <f t="shared" si="6"/>
        <v>Œillet-1</v>
      </c>
      <c r="E198" s="17">
        <v>25</v>
      </c>
      <c r="F198" s="17">
        <v>3</v>
      </c>
      <c r="G198" s="17" t="s">
        <v>4</v>
      </c>
      <c r="H198" s="28">
        <f t="shared" si="7"/>
        <v>0.1</v>
      </c>
      <c r="I198" s="28">
        <v>3</v>
      </c>
      <c r="J198" s="29">
        <f>IF(ISERROR(#REF!/I198),0,#REF!/I198)</f>
        <v>0</v>
      </c>
      <c r="K198" s="34">
        <f>IF(ISERROR(#REF!/I198),0,#REF!/I198)</f>
        <v>0</v>
      </c>
    </row>
    <row r="199" spans="1:11" x14ac:dyDescent="0.2">
      <c r="A199" s="32" t="s">
        <v>43</v>
      </c>
      <c r="B199" s="26" t="s">
        <v>97</v>
      </c>
      <c r="C199" s="33" t="str">
        <f>Tableau3[[#This Row],[Variétés]]&amp;"-"&amp;1</f>
        <v>Œillet-1</v>
      </c>
      <c r="D199" s="33" t="str">
        <f t="shared" si="6"/>
        <v>Œillet-1</v>
      </c>
      <c r="E199" s="17">
        <v>25</v>
      </c>
      <c r="F199" s="17">
        <v>3</v>
      </c>
      <c r="G199" s="17" t="s">
        <v>4</v>
      </c>
      <c r="H199" s="28">
        <f t="shared" si="7"/>
        <v>0.1</v>
      </c>
      <c r="I199" s="28">
        <v>3</v>
      </c>
      <c r="J199" s="29">
        <f>IF(ISERROR(#REF!/I199),0,#REF!/I199)</f>
        <v>0</v>
      </c>
      <c r="K199" s="34">
        <f>IF(ISERROR(#REF!/I199),0,#REF!/I199)</f>
        <v>0</v>
      </c>
    </row>
    <row r="200" spans="1:11" x14ac:dyDescent="0.2">
      <c r="A200" s="32" t="s">
        <v>43</v>
      </c>
      <c r="B200" s="26" t="s">
        <v>97</v>
      </c>
      <c r="C200" s="33" t="str">
        <f>Tableau3[[#This Row],[Variétés]]&amp;"-"&amp;1</f>
        <v>Œillet-1</v>
      </c>
      <c r="D200" s="33" t="str">
        <f t="shared" si="6"/>
        <v>Œillet-1</v>
      </c>
      <c r="E200" s="17">
        <v>25</v>
      </c>
      <c r="F200" s="17">
        <v>3</v>
      </c>
      <c r="G200" s="17" t="s">
        <v>4</v>
      </c>
      <c r="H200" s="28">
        <f t="shared" si="7"/>
        <v>0.1</v>
      </c>
      <c r="I200" s="28">
        <v>3</v>
      </c>
      <c r="J200" s="29">
        <f>IF(ISERROR(#REF!/I200),0,#REF!/I200)</f>
        <v>0</v>
      </c>
      <c r="K200" s="34">
        <f>IF(ISERROR(#REF!/I200),0,#REF!/I200)</f>
        <v>0</v>
      </c>
    </row>
    <row r="201" spans="1:11" x14ac:dyDescent="0.2">
      <c r="A201" s="32" t="s">
        <v>43</v>
      </c>
      <c r="B201" s="26" t="s">
        <v>97</v>
      </c>
      <c r="C201" s="33" t="str">
        <f>Tableau3[[#This Row],[Variétés]]&amp;"-"&amp;1</f>
        <v>Œillet-1</v>
      </c>
      <c r="D201" s="33" t="str">
        <f t="shared" si="6"/>
        <v>Œillet-1</v>
      </c>
      <c r="E201" s="17">
        <v>25</v>
      </c>
      <c r="F201" s="17">
        <v>3</v>
      </c>
      <c r="G201" s="17" t="s">
        <v>4</v>
      </c>
      <c r="H201" s="28">
        <f t="shared" si="7"/>
        <v>0.1</v>
      </c>
      <c r="I201" s="28">
        <v>3</v>
      </c>
      <c r="J201" s="29">
        <f>IF(ISERROR(#REF!/I201),0,#REF!/I201)</f>
        <v>0</v>
      </c>
      <c r="K201" s="34">
        <f>IF(ISERROR(#REF!/I201),0,#REF!/I201)</f>
        <v>0</v>
      </c>
    </row>
    <row r="202" spans="1:11" x14ac:dyDescent="0.2">
      <c r="A202" s="32" t="s">
        <v>43</v>
      </c>
      <c r="B202" s="26" t="s">
        <v>97</v>
      </c>
      <c r="C202" s="33" t="str">
        <f>Tableau3[[#This Row],[Variétés]]&amp;"-"&amp;1</f>
        <v>Œillet-1</v>
      </c>
      <c r="D202" s="33" t="str">
        <f t="shared" si="6"/>
        <v>Œillet-1</v>
      </c>
      <c r="E202" s="17">
        <v>10</v>
      </c>
      <c r="F202" s="17">
        <v>3</v>
      </c>
      <c r="G202" s="17" t="s">
        <v>4</v>
      </c>
      <c r="H202" s="28">
        <f t="shared" si="7"/>
        <v>0.1</v>
      </c>
      <c r="I202" s="28">
        <v>3</v>
      </c>
      <c r="J202" s="29">
        <f>IF(ISERROR(#REF!/I202),0,#REF!/I202)</f>
        <v>0</v>
      </c>
      <c r="K202" s="34">
        <f>IF(ISERROR(#REF!/I202),0,#REF!/I202)</f>
        <v>0</v>
      </c>
    </row>
    <row r="203" spans="1:11" x14ac:dyDescent="0.2">
      <c r="A203" s="32" t="s">
        <v>43</v>
      </c>
      <c r="B203" s="26" t="s">
        <v>97</v>
      </c>
      <c r="C203" s="33" t="str">
        <f>Tableau3[[#This Row],[Variétés]]&amp;"-"&amp;1</f>
        <v>Œillet-1</v>
      </c>
      <c r="D203" s="33" t="str">
        <f t="shared" si="6"/>
        <v>Œillet-1</v>
      </c>
      <c r="E203" s="17">
        <v>10</v>
      </c>
      <c r="F203" s="17">
        <v>3</v>
      </c>
      <c r="G203" s="17" t="s">
        <v>4</v>
      </c>
      <c r="H203" s="28">
        <f t="shared" si="7"/>
        <v>0.1</v>
      </c>
      <c r="I203" s="28">
        <v>3</v>
      </c>
      <c r="J203" s="29">
        <f>IF(ISERROR(#REF!/I203),0,#REF!/I203)</f>
        <v>0</v>
      </c>
      <c r="K203" s="34">
        <f>IF(ISERROR(#REF!/I203),0,#REF!/I203)</f>
        <v>0</v>
      </c>
    </row>
    <row r="204" spans="1:11" x14ac:dyDescent="0.2">
      <c r="A204" s="32" t="s">
        <v>43</v>
      </c>
      <c r="B204" s="26" t="s">
        <v>97</v>
      </c>
      <c r="C204" s="33" t="str">
        <f>Tableau3[[#This Row],[Variétés]]&amp;"-"&amp;1</f>
        <v>Œillet-1</v>
      </c>
      <c r="D204" s="33" t="str">
        <f t="shared" si="6"/>
        <v>Œillet-1</v>
      </c>
      <c r="E204" s="17">
        <v>10</v>
      </c>
      <c r="F204" s="17">
        <v>3</v>
      </c>
      <c r="G204" s="17" t="s">
        <v>4</v>
      </c>
      <c r="H204" s="28">
        <f t="shared" si="7"/>
        <v>0.1</v>
      </c>
      <c r="I204" s="28">
        <v>3</v>
      </c>
      <c r="J204" s="29">
        <f>IF(ISERROR(#REF!/I204),0,#REF!/I204)</f>
        <v>0</v>
      </c>
      <c r="K204" s="34">
        <f>IF(ISERROR(#REF!/I204),0,#REF!/I204)</f>
        <v>0</v>
      </c>
    </row>
    <row r="205" spans="1:11" x14ac:dyDescent="0.2">
      <c r="A205" s="32" t="s">
        <v>43</v>
      </c>
      <c r="B205" s="26" t="s">
        <v>97</v>
      </c>
      <c r="C205" s="33" t="str">
        <f>Tableau3[[#This Row],[Variétés]]&amp;"-"&amp;1</f>
        <v>Œillet-1</v>
      </c>
      <c r="D205" s="33" t="str">
        <f t="shared" si="6"/>
        <v>Œillet-1</v>
      </c>
      <c r="E205" s="17">
        <v>10</v>
      </c>
      <c r="F205" s="17">
        <v>3</v>
      </c>
      <c r="G205" s="17" t="s">
        <v>4</v>
      </c>
      <c r="H205" s="28">
        <f t="shared" si="7"/>
        <v>0.1</v>
      </c>
      <c r="I205" s="28">
        <v>3</v>
      </c>
      <c r="J205" s="29">
        <f>IF(ISERROR(#REF!/I205),0,#REF!/I205)</f>
        <v>0</v>
      </c>
      <c r="K205" s="34">
        <f>IF(ISERROR(#REF!/I205),0,#REF!/I205)</f>
        <v>0</v>
      </c>
    </row>
    <row r="206" spans="1:11" x14ac:dyDescent="0.2">
      <c r="A206" s="32" t="s">
        <v>43</v>
      </c>
      <c r="B206" s="26" t="s">
        <v>98</v>
      </c>
      <c r="C206" s="33" t="str">
        <f>Tableau3[[#This Row],[Variétés]]&amp;"-"&amp;1</f>
        <v>Œillet-de-poête-1</v>
      </c>
      <c r="D206" s="33" t="str">
        <f t="shared" si="6"/>
        <v>Œillet-de-poête-1</v>
      </c>
      <c r="E206" s="17">
        <v>10</v>
      </c>
      <c r="F206" s="17">
        <v>3</v>
      </c>
      <c r="G206" s="17" t="s">
        <v>4</v>
      </c>
      <c r="H206" s="28">
        <f t="shared" si="7"/>
        <v>0.1</v>
      </c>
      <c r="I206" s="28">
        <v>3</v>
      </c>
      <c r="J206" s="29">
        <f>IF(ISERROR(#REF!/I206),0,#REF!/I206)</f>
        <v>0</v>
      </c>
      <c r="K206" s="34">
        <f>IF(ISERROR(#REF!/I206),0,#REF!/I206)</f>
        <v>0</v>
      </c>
    </row>
    <row r="207" spans="1:11" x14ac:dyDescent="0.2">
      <c r="A207" s="32" t="s">
        <v>43</v>
      </c>
      <c r="B207" s="26" t="s">
        <v>98</v>
      </c>
      <c r="C207" s="33" t="str">
        <f>Tableau3[[#This Row],[Variétés]]&amp;"-"&amp;1</f>
        <v>Œillet-de-poête-1</v>
      </c>
      <c r="D207" s="33" t="str">
        <f t="shared" si="6"/>
        <v>Œillet-de-poête-1</v>
      </c>
      <c r="E207" s="17">
        <v>10</v>
      </c>
      <c r="F207" s="17">
        <v>3</v>
      </c>
      <c r="G207" s="17" t="s">
        <v>4</v>
      </c>
      <c r="H207" s="28">
        <f t="shared" si="7"/>
        <v>0.1</v>
      </c>
      <c r="I207" s="28">
        <v>3</v>
      </c>
      <c r="J207" s="29">
        <f>IF(ISERROR(#REF!/I207),0,#REF!/I207)</f>
        <v>0</v>
      </c>
      <c r="K207" s="34">
        <f>IF(ISERROR(#REF!/I207),0,#REF!/I207)</f>
        <v>0</v>
      </c>
    </row>
    <row r="208" spans="1:11" x14ac:dyDescent="0.2">
      <c r="A208" s="32" t="s">
        <v>43</v>
      </c>
      <c r="B208" s="26" t="s">
        <v>98</v>
      </c>
      <c r="C208" s="33" t="str">
        <f>Tableau3[[#This Row],[Variétés]]&amp;"-"&amp;1</f>
        <v>Œillet-de-poête-1</v>
      </c>
      <c r="D208" s="33" t="str">
        <f t="shared" si="6"/>
        <v>Œillet-de-poête-1</v>
      </c>
      <c r="E208" s="17">
        <v>10</v>
      </c>
      <c r="F208" s="17">
        <v>3</v>
      </c>
      <c r="G208" s="17" t="s">
        <v>4</v>
      </c>
      <c r="H208" s="28">
        <f t="shared" si="7"/>
        <v>0.1</v>
      </c>
      <c r="I208" s="28">
        <v>3</v>
      </c>
      <c r="J208" s="29">
        <f>IF(ISERROR(#REF!/I208),0,#REF!/I208)</f>
        <v>0</v>
      </c>
      <c r="K208" s="34">
        <f>IF(ISERROR(#REF!/I208),0,#REF!/I208)</f>
        <v>0</v>
      </c>
    </row>
    <row r="209" spans="1:11" x14ac:dyDescent="0.2">
      <c r="A209" s="32" t="s">
        <v>43</v>
      </c>
      <c r="B209" s="26" t="s">
        <v>98</v>
      </c>
      <c r="C209" s="33" t="str">
        <f>Tableau3[[#This Row],[Variétés]]&amp;"-"&amp;1</f>
        <v>Œillet-de-poête-1</v>
      </c>
      <c r="D209" s="33" t="str">
        <f t="shared" si="6"/>
        <v>Œillet-de-poête-1</v>
      </c>
      <c r="E209" s="17">
        <v>10</v>
      </c>
      <c r="F209" s="17">
        <v>3</v>
      </c>
      <c r="G209" s="17" t="s">
        <v>4</v>
      </c>
      <c r="H209" s="28">
        <f t="shared" si="7"/>
        <v>0.1</v>
      </c>
      <c r="I209" s="28">
        <v>3</v>
      </c>
      <c r="J209" s="29">
        <f>IF(ISERROR(#REF!/I209),0,#REF!/I209)</f>
        <v>0</v>
      </c>
      <c r="K209" s="34">
        <f>IF(ISERROR(#REF!/I209),0,#REF!/I209)</f>
        <v>0</v>
      </c>
    </row>
    <row r="210" spans="1:11" x14ac:dyDescent="0.2">
      <c r="A210" s="32" t="s">
        <v>43</v>
      </c>
      <c r="B210" s="26" t="s">
        <v>98</v>
      </c>
      <c r="C210" s="33" t="str">
        <f>Tableau3[[#This Row],[Variétés]]&amp;"-"&amp;1</f>
        <v>Œillet-de-poête-1</v>
      </c>
      <c r="D210" s="33" t="str">
        <f t="shared" si="6"/>
        <v>Œillet-de-poête-1</v>
      </c>
      <c r="E210" s="17">
        <v>10</v>
      </c>
      <c r="F210" s="17">
        <v>3</v>
      </c>
      <c r="G210" s="17" t="s">
        <v>4</v>
      </c>
      <c r="H210" s="28">
        <f t="shared" si="7"/>
        <v>0.1</v>
      </c>
      <c r="I210" s="28">
        <v>3</v>
      </c>
      <c r="J210" s="29">
        <f>IF(ISERROR(#REF!/I210),0,#REF!/I210)</f>
        <v>0</v>
      </c>
      <c r="K210" s="34">
        <f>IF(ISERROR(#REF!/I210),0,#REF!/I210)</f>
        <v>0</v>
      </c>
    </row>
    <row r="211" spans="1:11" x14ac:dyDescent="0.2">
      <c r="A211" s="32" t="s">
        <v>43</v>
      </c>
      <c r="B211" s="26" t="s">
        <v>99</v>
      </c>
      <c r="C211" s="33" t="str">
        <f>Tableau3[[#This Row],[Variétés]]&amp;"-"&amp;1</f>
        <v>Phlox-1</v>
      </c>
      <c r="D211" s="33" t="str">
        <f t="shared" si="6"/>
        <v>Phlox-1</v>
      </c>
      <c r="E211" s="17">
        <v>10</v>
      </c>
      <c r="F211" s="17">
        <v>3</v>
      </c>
      <c r="G211" s="17" t="s">
        <v>4</v>
      </c>
      <c r="H211" s="28">
        <f t="shared" si="7"/>
        <v>0.1</v>
      </c>
      <c r="I211" s="28">
        <v>3</v>
      </c>
      <c r="J211" s="29">
        <f>IF(ISERROR(#REF!/I211),0,#REF!/I211)</f>
        <v>0</v>
      </c>
      <c r="K211" s="34">
        <f>IF(ISERROR(#REF!/I211),0,#REF!/I211)</f>
        <v>0</v>
      </c>
    </row>
    <row r="212" spans="1:11" x14ac:dyDescent="0.2">
      <c r="A212" s="32" t="s">
        <v>43</v>
      </c>
      <c r="B212" s="26" t="s">
        <v>99</v>
      </c>
      <c r="C212" s="33" t="str">
        <f>Tableau3[[#This Row],[Variétés]]&amp;"-"&amp;1</f>
        <v>Phlox-1</v>
      </c>
      <c r="D212" s="33" t="str">
        <f t="shared" si="6"/>
        <v>Phlox-1</v>
      </c>
      <c r="E212" s="17">
        <v>10</v>
      </c>
      <c r="F212" s="17">
        <v>3</v>
      </c>
      <c r="G212" s="17" t="s">
        <v>4</v>
      </c>
      <c r="H212" s="28">
        <f t="shared" si="7"/>
        <v>0.1</v>
      </c>
      <c r="I212" s="28">
        <v>3</v>
      </c>
      <c r="J212" s="29">
        <f>IF(ISERROR(#REF!/I212),0,#REF!/I212)</f>
        <v>0</v>
      </c>
      <c r="K212" s="34">
        <f>IF(ISERROR(#REF!/I212),0,#REF!/I212)</f>
        <v>0</v>
      </c>
    </row>
    <row r="213" spans="1:11" x14ac:dyDescent="0.2">
      <c r="A213" s="32" t="s">
        <v>43</v>
      </c>
      <c r="B213" s="26" t="s">
        <v>99</v>
      </c>
      <c r="C213" s="33" t="str">
        <f>Tableau3[[#This Row],[Variétés]]&amp;"-"&amp;1</f>
        <v>Phlox-1</v>
      </c>
      <c r="D213" s="33" t="str">
        <f t="shared" si="6"/>
        <v>Phlox-1</v>
      </c>
      <c r="E213" s="17">
        <v>50</v>
      </c>
      <c r="F213" s="17">
        <v>3</v>
      </c>
      <c r="G213" s="17" t="s">
        <v>4</v>
      </c>
      <c r="H213" s="28">
        <f t="shared" si="7"/>
        <v>0.1</v>
      </c>
      <c r="I213" s="28">
        <v>3</v>
      </c>
      <c r="J213" s="29">
        <f>IF(ISERROR(#REF!/I213),0,#REF!/I213)</f>
        <v>0</v>
      </c>
      <c r="K213" s="34">
        <f>IF(ISERROR(#REF!/I213),0,#REF!/I213)</f>
        <v>0</v>
      </c>
    </row>
    <row r="214" spans="1:11" x14ac:dyDescent="0.2">
      <c r="A214" s="32" t="s">
        <v>43</v>
      </c>
      <c r="B214" s="26" t="s">
        <v>99</v>
      </c>
      <c r="C214" s="33" t="str">
        <f>Tableau3[[#This Row],[Variétés]]&amp;"-"&amp;1</f>
        <v>Phlox-1</v>
      </c>
      <c r="D214" s="33" t="str">
        <f t="shared" si="6"/>
        <v>Phlox-1</v>
      </c>
      <c r="E214" s="17">
        <v>10</v>
      </c>
      <c r="F214" s="17">
        <v>5</v>
      </c>
      <c r="G214" s="17" t="s">
        <v>4</v>
      </c>
      <c r="H214" s="28">
        <f t="shared" si="7"/>
        <v>0.1</v>
      </c>
      <c r="I214" s="28">
        <v>5</v>
      </c>
      <c r="J214" s="29">
        <f>IF(ISERROR(#REF!/I214),0,#REF!/I214)</f>
        <v>0</v>
      </c>
      <c r="K214" s="34">
        <f>IF(ISERROR(#REF!/I214),0,#REF!/I214)</f>
        <v>0</v>
      </c>
    </row>
    <row r="215" spans="1:11" x14ac:dyDescent="0.2">
      <c r="A215" s="32" t="s">
        <v>43</v>
      </c>
      <c r="B215" s="26" t="s">
        <v>100</v>
      </c>
      <c r="C215" s="33" t="str">
        <f>Tableau3[[#This Row],[Variétés]]&amp;"-"&amp;1</f>
        <v>Pivoine-1</v>
      </c>
      <c r="D215" s="33" t="str">
        <f t="shared" si="6"/>
        <v>Pivoine-1</v>
      </c>
      <c r="E215" s="17">
        <v>10</v>
      </c>
      <c r="F215" s="17">
        <v>5</v>
      </c>
      <c r="G215" s="17" t="s">
        <v>4</v>
      </c>
      <c r="H215" s="28">
        <f t="shared" si="7"/>
        <v>0.1</v>
      </c>
      <c r="I215" s="28">
        <v>5</v>
      </c>
      <c r="J215" s="29">
        <f>IF(ISERROR(#REF!/I215),0,#REF!/I215)</f>
        <v>0</v>
      </c>
      <c r="K215" s="34">
        <f>IF(ISERROR(#REF!/I215),0,#REF!/I215)</f>
        <v>0</v>
      </c>
    </row>
    <row r="216" spans="1:11" x14ac:dyDescent="0.2">
      <c r="A216" s="32" t="s">
        <v>43</v>
      </c>
      <c r="B216" s="26" t="s">
        <v>100</v>
      </c>
      <c r="C216" s="33" t="str">
        <f>Tableau3[[#This Row],[Variétés]]&amp;"-"&amp;1</f>
        <v>Pivoine-1</v>
      </c>
      <c r="D216" s="33" t="str">
        <f t="shared" si="6"/>
        <v>Pivoine-1</v>
      </c>
      <c r="E216" s="17">
        <v>10</v>
      </c>
      <c r="F216" s="17">
        <v>5</v>
      </c>
      <c r="G216" s="17" t="s">
        <v>4</v>
      </c>
      <c r="H216" s="28">
        <f t="shared" si="7"/>
        <v>0.1</v>
      </c>
      <c r="I216" s="28">
        <v>5</v>
      </c>
      <c r="J216" s="29">
        <f>IF(ISERROR(#REF!/I216),0,#REF!/I216)</f>
        <v>0</v>
      </c>
      <c r="K216" s="34">
        <f>IF(ISERROR(#REF!/I216),0,#REF!/I216)</f>
        <v>0</v>
      </c>
    </row>
    <row r="217" spans="1:11" x14ac:dyDescent="0.2">
      <c r="A217" s="32" t="s">
        <v>43</v>
      </c>
      <c r="B217" s="26" t="s">
        <v>100</v>
      </c>
      <c r="C217" s="33" t="str">
        <f>Tableau3[[#This Row],[Variétés]]&amp;"-"&amp;1</f>
        <v>Pivoine-1</v>
      </c>
      <c r="D217" s="33" t="str">
        <f t="shared" si="6"/>
        <v>Pivoine-1</v>
      </c>
      <c r="E217" s="17">
        <v>10</v>
      </c>
      <c r="F217" s="17">
        <v>5</v>
      </c>
      <c r="G217" s="17" t="s">
        <v>4</v>
      </c>
      <c r="H217" s="28">
        <f t="shared" si="7"/>
        <v>0.1</v>
      </c>
      <c r="I217" s="28">
        <v>5</v>
      </c>
      <c r="J217" s="29">
        <f>IF(ISERROR(#REF!/I217),0,#REF!/I217)</f>
        <v>0</v>
      </c>
      <c r="K217" s="34">
        <f>IF(ISERROR(#REF!/I217),0,#REF!/I217)</f>
        <v>0</v>
      </c>
    </row>
    <row r="218" spans="1:11" x14ac:dyDescent="0.2">
      <c r="A218" s="32" t="s">
        <v>43</v>
      </c>
      <c r="B218" s="26" t="s">
        <v>100</v>
      </c>
      <c r="C218" s="33" t="str">
        <f>Tableau3[[#This Row],[Variétés]]&amp;"-"&amp;1</f>
        <v>Pivoine-1</v>
      </c>
      <c r="D218" s="33" t="str">
        <f t="shared" si="6"/>
        <v>Pivoine-1</v>
      </c>
      <c r="E218" s="17">
        <v>10</v>
      </c>
      <c r="F218" s="17">
        <v>5</v>
      </c>
      <c r="G218" s="17" t="s">
        <v>4</v>
      </c>
      <c r="H218" s="28">
        <f t="shared" si="7"/>
        <v>0.1</v>
      </c>
      <c r="I218" s="28">
        <v>5</v>
      </c>
      <c r="J218" s="29">
        <f>IF(ISERROR(#REF!/I218),0,#REF!/I218)</f>
        <v>0</v>
      </c>
      <c r="K218" s="34">
        <f>IF(ISERROR(#REF!/I218),0,#REF!/I218)</f>
        <v>0</v>
      </c>
    </row>
    <row r="219" spans="1:11" x14ac:dyDescent="0.2">
      <c r="A219" s="32" t="s">
        <v>43</v>
      </c>
      <c r="B219" s="26" t="s">
        <v>101</v>
      </c>
      <c r="C219" s="33" t="str">
        <f>Tableau3[[#This Row],[Variétés]]&amp;"-"&amp;1</f>
        <v>Pivoine Sarah bernard-1</v>
      </c>
      <c r="D219" s="33" t="str">
        <f t="shared" si="6"/>
        <v>Pivoine Sarah bernard-1</v>
      </c>
      <c r="E219" s="17">
        <v>10</v>
      </c>
      <c r="F219" s="17">
        <v>3</v>
      </c>
      <c r="G219" s="17" t="s">
        <v>4</v>
      </c>
      <c r="H219" s="28">
        <f t="shared" si="7"/>
        <v>0.1</v>
      </c>
      <c r="I219" s="28">
        <v>3</v>
      </c>
      <c r="J219" s="29">
        <f>IF(ISERROR(#REF!/I219),0,#REF!/I219)</f>
        <v>0</v>
      </c>
      <c r="K219" s="34">
        <f>IF(ISERROR(#REF!/I219),0,#REF!/I219)</f>
        <v>0</v>
      </c>
    </row>
    <row r="220" spans="1:11" x14ac:dyDescent="0.2">
      <c r="A220" s="32" t="s">
        <v>43</v>
      </c>
      <c r="B220" s="26" t="s">
        <v>102</v>
      </c>
      <c r="C220" s="33" t="str">
        <f>Tableau3[[#This Row],[Variétés]]&amp;"-"&amp;1</f>
        <v>Reine marguerite-1</v>
      </c>
      <c r="D220" s="33" t="str">
        <f t="shared" si="6"/>
        <v>Reine marguerite-1</v>
      </c>
      <c r="E220" s="17">
        <v>10</v>
      </c>
      <c r="F220" s="17">
        <v>3</v>
      </c>
      <c r="G220" s="17" t="s">
        <v>4</v>
      </c>
      <c r="H220" s="28">
        <f t="shared" si="7"/>
        <v>0.1</v>
      </c>
      <c r="I220" s="28">
        <v>3</v>
      </c>
      <c r="J220" s="29">
        <f>IF(ISERROR(#REF!/I220),0,#REF!/I220)</f>
        <v>0</v>
      </c>
      <c r="K220" s="34">
        <f>IF(ISERROR(#REF!/I220),0,#REF!/I220)</f>
        <v>0</v>
      </c>
    </row>
    <row r="221" spans="1:11" x14ac:dyDescent="0.2">
      <c r="A221" s="32" t="s">
        <v>43</v>
      </c>
      <c r="B221" s="26" t="s">
        <v>103</v>
      </c>
      <c r="C221" s="33" t="str">
        <f>Tableau3[[#This Row],[Variétés]]&amp;"-"&amp;1</f>
        <v>Renoncule-1</v>
      </c>
      <c r="D221" s="33" t="str">
        <f t="shared" si="6"/>
        <v>Renoncule-1</v>
      </c>
      <c r="E221" s="17">
        <v>10</v>
      </c>
      <c r="F221" s="17">
        <v>3</v>
      </c>
      <c r="G221" s="17" t="s">
        <v>4</v>
      </c>
      <c r="H221" s="28">
        <f t="shared" si="7"/>
        <v>0.1</v>
      </c>
      <c r="I221" s="28">
        <v>3</v>
      </c>
      <c r="J221" s="29">
        <f>IF(ISERROR(#REF!/I221),0,#REF!/I221)</f>
        <v>0</v>
      </c>
      <c r="K221" s="34">
        <f>IF(ISERROR(#REF!/I221),0,#REF!/I221)</f>
        <v>0</v>
      </c>
    </row>
    <row r="222" spans="1:11" x14ac:dyDescent="0.2">
      <c r="A222" s="32" t="s">
        <v>43</v>
      </c>
      <c r="B222" s="26" t="s">
        <v>103</v>
      </c>
      <c r="C222" s="33" t="str">
        <f>Tableau3[[#This Row],[Variétés]]&amp;"-"&amp;1</f>
        <v>Renoncule-1</v>
      </c>
      <c r="D222" s="33" t="str">
        <f t="shared" si="6"/>
        <v>Renoncule-1</v>
      </c>
      <c r="E222" s="17">
        <v>10</v>
      </c>
      <c r="F222" s="17">
        <v>3</v>
      </c>
      <c r="G222" s="17" t="s">
        <v>4</v>
      </c>
      <c r="H222" s="28">
        <f t="shared" si="7"/>
        <v>0.1</v>
      </c>
      <c r="I222" s="28">
        <v>3</v>
      </c>
      <c r="J222" s="29">
        <f>IF(ISERROR(#REF!/I222),0,#REF!/I222)</f>
        <v>0</v>
      </c>
      <c r="K222" s="34">
        <f>IF(ISERROR(#REF!/I222),0,#REF!/I222)</f>
        <v>0</v>
      </c>
    </row>
    <row r="223" spans="1:11" x14ac:dyDescent="0.2">
      <c r="A223" s="32" t="s">
        <v>43</v>
      </c>
      <c r="B223" s="26" t="s">
        <v>103</v>
      </c>
      <c r="C223" s="33" t="str">
        <f>Tableau3[[#This Row],[Variétés]]&amp;"-"&amp;1</f>
        <v>Renoncule-1</v>
      </c>
      <c r="D223" s="33" t="str">
        <f t="shared" si="6"/>
        <v>Renoncule-1</v>
      </c>
      <c r="E223" s="17">
        <v>25</v>
      </c>
      <c r="F223" s="17">
        <v>3</v>
      </c>
      <c r="G223" s="17" t="s">
        <v>4</v>
      </c>
      <c r="H223" s="28">
        <f t="shared" si="7"/>
        <v>0.1</v>
      </c>
      <c r="I223" s="28">
        <v>3</v>
      </c>
      <c r="J223" s="29">
        <f>IF(ISERROR(#REF!/I223),0,#REF!/I223)</f>
        <v>0</v>
      </c>
      <c r="K223" s="34">
        <f>IF(ISERROR(#REF!/I223),0,#REF!/I223)</f>
        <v>0</v>
      </c>
    </row>
    <row r="224" spans="1:11" x14ac:dyDescent="0.2">
      <c r="A224" s="32" t="s">
        <v>43</v>
      </c>
      <c r="B224" s="26" t="s">
        <v>103</v>
      </c>
      <c r="C224" s="33" t="str">
        <f>Tableau3[[#This Row],[Variétés]]&amp;"-"&amp;1</f>
        <v>Renoncule-1</v>
      </c>
      <c r="D224" s="33" t="str">
        <f t="shared" si="6"/>
        <v>Renoncule-1</v>
      </c>
      <c r="E224" s="17">
        <v>25</v>
      </c>
      <c r="F224" s="17">
        <v>3</v>
      </c>
      <c r="G224" s="17" t="s">
        <v>4</v>
      </c>
      <c r="H224" s="28">
        <f t="shared" si="7"/>
        <v>0.1</v>
      </c>
      <c r="I224" s="28">
        <v>3</v>
      </c>
      <c r="J224" s="29">
        <f>IF(ISERROR(#REF!/I224),0,#REF!/I224)</f>
        <v>0</v>
      </c>
      <c r="K224" s="34">
        <f>IF(ISERROR(#REF!/I224),0,#REF!/I224)</f>
        <v>0</v>
      </c>
    </row>
    <row r="225" spans="1:11" x14ac:dyDescent="0.2">
      <c r="A225" s="32" t="s">
        <v>43</v>
      </c>
      <c r="B225" s="26" t="s">
        <v>103</v>
      </c>
      <c r="C225" s="33" t="str">
        <f>Tableau3[[#This Row],[Variétés]]&amp;"-"&amp;1</f>
        <v>Renoncule-1</v>
      </c>
      <c r="D225" s="33" t="str">
        <f t="shared" si="6"/>
        <v>Renoncule-1</v>
      </c>
      <c r="E225" s="17">
        <v>25</v>
      </c>
      <c r="F225" s="17">
        <v>3</v>
      </c>
      <c r="G225" s="17" t="s">
        <v>4</v>
      </c>
      <c r="H225" s="28">
        <f t="shared" si="7"/>
        <v>0.1</v>
      </c>
      <c r="I225" s="28">
        <v>3</v>
      </c>
      <c r="J225" s="29">
        <f>IF(ISERROR(#REF!/I225),0,#REF!/I225)</f>
        <v>0</v>
      </c>
      <c r="K225" s="34">
        <f>IF(ISERROR(#REF!/I225),0,#REF!/I225)</f>
        <v>0</v>
      </c>
    </row>
    <row r="226" spans="1:11" x14ac:dyDescent="0.2">
      <c r="A226" s="32" t="s">
        <v>43</v>
      </c>
      <c r="B226" s="26" t="s">
        <v>103</v>
      </c>
      <c r="C226" s="33" t="str">
        <f>Tableau3[[#This Row],[Variétés]]&amp;"-"&amp;1</f>
        <v>Renoncule-1</v>
      </c>
      <c r="D226" s="33" t="str">
        <f t="shared" si="6"/>
        <v>Renoncule-1</v>
      </c>
      <c r="E226" s="17">
        <v>5</v>
      </c>
      <c r="F226" s="17">
        <v>3</v>
      </c>
      <c r="G226" s="17" t="s">
        <v>4</v>
      </c>
      <c r="H226" s="28">
        <f t="shared" si="7"/>
        <v>0.1</v>
      </c>
      <c r="I226" s="28">
        <v>3</v>
      </c>
      <c r="J226" s="29">
        <f>IF(ISERROR(#REF!/I226),0,#REF!/I226)</f>
        <v>0</v>
      </c>
      <c r="K226" s="34">
        <f>IF(ISERROR(#REF!/I226),0,#REF!/I226)</f>
        <v>0</v>
      </c>
    </row>
    <row r="227" spans="1:11" x14ac:dyDescent="0.2">
      <c r="A227" s="32" t="s">
        <v>43</v>
      </c>
      <c r="B227" s="26" t="s">
        <v>104</v>
      </c>
      <c r="C227" s="33" t="str">
        <f>Tableau3[[#This Row],[Variétés]]&amp;"-"&amp;1</f>
        <v>Renoncule-double-1</v>
      </c>
      <c r="D227" s="33" t="str">
        <f t="shared" si="6"/>
        <v>Renoncule-double-1</v>
      </c>
      <c r="E227" s="17">
        <v>5</v>
      </c>
      <c r="F227" s="17">
        <v>3</v>
      </c>
      <c r="G227" s="17" t="s">
        <v>4</v>
      </c>
      <c r="H227" s="28">
        <f t="shared" si="7"/>
        <v>0.1</v>
      </c>
      <c r="I227" s="28">
        <v>3</v>
      </c>
      <c r="J227" s="29">
        <f>IF(ISERROR(#REF!/I227),0,#REF!/I227)</f>
        <v>0</v>
      </c>
      <c r="K227" s="34">
        <f>IF(ISERROR(#REF!/I227),0,#REF!/I227)</f>
        <v>0</v>
      </c>
    </row>
    <row r="228" spans="1:11" x14ac:dyDescent="0.2">
      <c r="A228" s="32" t="s">
        <v>43</v>
      </c>
      <c r="B228" s="26" t="s">
        <v>104</v>
      </c>
      <c r="C228" s="33" t="str">
        <f>Tableau3[[#This Row],[Variétés]]&amp;"-"&amp;1</f>
        <v>Renoncule-double-1</v>
      </c>
      <c r="D228" s="33" t="str">
        <f t="shared" si="6"/>
        <v>Renoncule-double-1</v>
      </c>
      <c r="E228" s="17">
        <v>5</v>
      </c>
      <c r="F228" s="17">
        <v>3</v>
      </c>
      <c r="G228" s="17" t="s">
        <v>4</v>
      </c>
      <c r="H228" s="28">
        <f t="shared" si="7"/>
        <v>0.1</v>
      </c>
      <c r="I228" s="28">
        <v>3</v>
      </c>
      <c r="J228" s="29">
        <f>IF(ISERROR(#REF!/I228),0,#REF!/I228)</f>
        <v>0</v>
      </c>
      <c r="K228" s="34">
        <f>IF(ISERROR(#REF!/I228),0,#REF!/I228)</f>
        <v>0</v>
      </c>
    </row>
    <row r="229" spans="1:11" x14ac:dyDescent="0.2">
      <c r="A229" s="32" t="s">
        <v>43</v>
      </c>
      <c r="B229" s="26" t="s">
        <v>104</v>
      </c>
      <c r="C229" s="33" t="str">
        <f>Tableau3[[#This Row],[Variétés]]&amp;"-"&amp;1</f>
        <v>Renoncule-double-1</v>
      </c>
      <c r="D229" s="33" t="str">
        <f t="shared" si="6"/>
        <v>Renoncule-double-1</v>
      </c>
      <c r="E229" s="17">
        <v>5</v>
      </c>
      <c r="F229" s="17">
        <v>3</v>
      </c>
      <c r="G229" s="17" t="s">
        <v>4</v>
      </c>
      <c r="H229" s="28">
        <f t="shared" si="7"/>
        <v>0.1</v>
      </c>
      <c r="I229" s="28">
        <v>3</v>
      </c>
      <c r="J229" s="29">
        <f>IF(ISERROR(#REF!/I229),0,#REF!/I229)</f>
        <v>0</v>
      </c>
      <c r="K229" s="34">
        <f>IF(ISERROR(#REF!/I229),0,#REF!/I229)</f>
        <v>0</v>
      </c>
    </row>
    <row r="230" spans="1:11" x14ac:dyDescent="0.2">
      <c r="A230" s="32" t="s">
        <v>43</v>
      </c>
      <c r="B230" s="26" t="s">
        <v>104</v>
      </c>
      <c r="C230" s="33" t="str">
        <f>Tableau3[[#This Row],[Variétés]]&amp;"-"&amp;1</f>
        <v>Renoncule-double-1</v>
      </c>
      <c r="D230" s="33" t="str">
        <f t="shared" si="6"/>
        <v>Renoncule-double-1</v>
      </c>
      <c r="E230" s="17">
        <v>5</v>
      </c>
      <c r="F230" s="17">
        <v>3</v>
      </c>
      <c r="G230" s="17" t="s">
        <v>4</v>
      </c>
      <c r="H230" s="28">
        <f t="shared" si="7"/>
        <v>0.1</v>
      </c>
      <c r="I230" s="28">
        <v>3</v>
      </c>
      <c r="J230" s="29">
        <f>IF(ISERROR(#REF!/I230),0,#REF!/I230)</f>
        <v>0</v>
      </c>
      <c r="K230" s="34">
        <f>IF(ISERROR(#REF!/I230),0,#REF!/I230)</f>
        <v>0</v>
      </c>
    </row>
    <row r="231" spans="1:11" x14ac:dyDescent="0.2">
      <c r="A231" s="32" t="s">
        <v>43</v>
      </c>
      <c r="B231" s="26" t="s">
        <v>104</v>
      </c>
      <c r="C231" s="33" t="str">
        <f>Tableau3[[#This Row],[Variétés]]&amp;"-"&amp;1</f>
        <v>Renoncule-double-1</v>
      </c>
      <c r="D231" s="33" t="str">
        <f t="shared" si="6"/>
        <v>Renoncule-double-1</v>
      </c>
      <c r="E231" s="17">
        <v>5</v>
      </c>
      <c r="F231" s="17">
        <v>3</v>
      </c>
      <c r="G231" s="17" t="s">
        <v>4</v>
      </c>
      <c r="H231" s="28">
        <f t="shared" si="7"/>
        <v>0.1</v>
      </c>
      <c r="I231" s="28">
        <v>3</v>
      </c>
      <c r="J231" s="29">
        <f>IF(ISERROR(#REF!/I231),0,#REF!/I231)</f>
        <v>0</v>
      </c>
      <c r="K231" s="34">
        <f>IF(ISERROR(#REF!/I231),0,#REF!/I231)</f>
        <v>0</v>
      </c>
    </row>
    <row r="232" spans="1:11" x14ac:dyDescent="0.2">
      <c r="A232" s="32" t="s">
        <v>43</v>
      </c>
      <c r="B232" s="26" t="s">
        <v>104</v>
      </c>
      <c r="C232" s="33" t="str">
        <f>Tableau3[[#This Row],[Variétés]]&amp;"-"&amp;1</f>
        <v>Renoncule-double-1</v>
      </c>
      <c r="D232" s="33" t="str">
        <f t="shared" si="6"/>
        <v>Renoncule-double-1</v>
      </c>
      <c r="E232" s="17">
        <v>10</v>
      </c>
      <c r="F232" s="17">
        <v>3</v>
      </c>
      <c r="G232" s="17" t="s">
        <v>4</v>
      </c>
      <c r="H232" s="28">
        <f t="shared" si="7"/>
        <v>0.1</v>
      </c>
      <c r="I232" s="28">
        <v>3</v>
      </c>
      <c r="J232" s="29">
        <f>IF(ISERROR(#REF!/I232),0,#REF!/I232)</f>
        <v>0</v>
      </c>
      <c r="K232" s="34">
        <f>IF(ISERROR(#REF!/I232),0,#REF!/I232)</f>
        <v>0</v>
      </c>
    </row>
    <row r="233" spans="1:11" x14ac:dyDescent="0.2">
      <c r="A233" s="32" t="s">
        <v>43</v>
      </c>
      <c r="B233" s="26" t="s">
        <v>105</v>
      </c>
      <c r="C233" s="33" t="str">
        <f>Tableau3[[#This Row],[Variétés]]&amp;"-"&amp;1</f>
        <v>Rose-buisson-1</v>
      </c>
      <c r="D233" s="33" t="str">
        <f t="shared" si="6"/>
        <v>Rose-buisson-1</v>
      </c>
      <c r="E233" s="17">
        <v>10</v>
      </c>
      <c r="F233" s="17">
        <v>3</v>
      </c>
      <c r="G233" s="17" t="s">
        <v>4</v>
      </c>
      <c r="H233" s="28">
        <f t="shared" si="7"/>
        <v>0.1</v>
      </c>
      <c r="I233" s="28">
        <v>3</v>
      </c>
      <c r="J233" s="29">
        <f>IF(ISERROR(#REF!/I233),0,#REF!/I233)</f>
        <v>0</v>
      </c>
      <c r="K233" s="34">
        <f>IF(ISERROR(#REF!/I233),0,#REF!/I233)</f>
        <v>0</v>
      </c>
    </row>
    <row r="234" spans="1:11" x14ac:dyDescent="0.2">
      <c r="A234" s="32" t="s">
        <v>43</v>
      </c>
      <c r="B234" s="26" t="s">
        <v>105</v>
      </c>
      <c r="C234" s="33" t="str">
        <f>Tableau3[[#This Row],[Variétés]]&amp;"-"&amp;1</f>
        <v>Rose-buisson-1</v>
      </c>
      <c r="D234" s="33" t="str">
        <f t="shared" si="6"/>
        <v>Rose-buisson-1</v>
      </c>
      <c r="E234" s="17">
        <v>10</v>
      </c>
      <c r="F234" s="17">
        <v>3</v>
      </c>
      <c r="G234" s="17" t="s">
        <v>4</v>
      </c>
      <c r="H234" s="28">
        <f t="shared" si="7"/>
        <v>0.1</v>
      </c>
      <c r="I234" s="28">
        <v>3</v>
      </c>
      <c r="J234" s="29">
        <f>IF(ISERROR(#REF!/I234),0,#REF!/I234)</f>
        <v>0</v>
      </c>
      <c r="K234" s="34">
        <f>IF(ISERROR(#REF!/I234),0,#REF!/I234)</f>
        <v>0</v>
      </c>
    </row>
    <row r="235" spans="1:11" x14ac:dyDescent="0.2">
      <c r="A235" s="32" t="s">
        <v>43</v>
      </c>
      <c r="B235" s="26" t="s">
        <v>105</v>
      </c>
      <c r="C235" s="33" t="str">
        <f>Tableau3[[#This Row],[Variétés]]&amp;"-"&amp;1</f>
        <v>Rose-buisson-1</v>
      </c>
      <c r="D235" s="33" t="str">
        <f t="shared" si="6"/>
        <v>Rose-buisson-1</v>
      </c>
      <c r="E235" s="17">
        <v>10</v>
      </c>
      <c r="F235" s="17">
        <v>3</v>
      </c>
      <c r="G235" s="17" t="s">
        <v>4</v>
      </c>
      <c r="H235" s="28">
        <f t="shared" si="7"/>
        <v>0.1</v>
      </c>
      <c r="I235" s="28">
        <v>3</v>
      </c>
      <c r="J235" s="29">
        <f>IF(ISERROR(#REF!/I235),0,#REF!/I235)</f>
        <v>0</v>
      </c>
      <c r="K235" s="34">
        <f>IF(ISERROR(#REF!/I235),0,#REF!/I235)</f>
        <v>0</v>
      </c>
    </row>
    <row r="236" spans="1:11" x14ac:dyDescent="0.2">
      <c r="A236" s="32" t="s">
        <v>43</v>
      </c>
      <c r="B236" s="26" t="s">
        <v>105</v>
      </c>
      <c r="C236" s="33" t="str">
        <f>Tableau3[[#This Row],[Variétés]]&amp;"-"&amp;1</f>
        <v>Rose-buisson-1</v>
      </c>
      <c r="D236" s="33" t="str">
        <f t="shared" si="6"/>
        <v>Rose-buisson-1</v>
      </c>
      <c r="E236" s="17">
        <v>10</v>
      </c>
      <c r="F236" s="17">
        <v>3</v>
      </c>
      <c r="G236" s="17" t="s">
        <v>4</v>
      </c>
      <c r="H236" s="28">
        <f t="shared" si="7"/>
        <v>0.1</v>
      </c>
      <c r="I236" s="28">
        <v>3</v>
      </c>
      <c r="J236" s="29">
        <f>IF(ISERROR(#REF!/I236),0,#REF!/I236)</f>
        <v>0</v>
      </c>
      <c r="K236" s="34">
        <f>IF(ISERROR(#REF!/I236),0,#REF!/I236)</f>
        <v>0</v>
      </c>
    </row>
    <row r="237" spans="1:11" x14ac:dyDescent="0.2">
      <c r="A237" s="32" t="s">
        <v>43</v>
      </c>
      <c r="B237" s="26" t="s">
        <v>105</v>
      </c>
      <c r="C237" s="33" t="str">
        <f>Tableau3[[#This Row],[Variétés]]&amp;"-"&amp;1</f>
        <v>Rose-buisson-1</v>
      </c>
      <c r="D237" s="33" t="str">
        <f t="shared" si="6"/>
        <v>Rose-buisson-1</v>
      </c>
      <c r="E237" s="17">
        <v>10</v>
      </c>
      <c r="F237" s="17">
        <v>3</v>
      </c>
      <c r="G237" s="17" t="s">
        <v>4</v>
      </c>
      <c r="H237" s="28">
        <f t="shared" si="7"/>
        <v>0.1</v>
      </c>
      <c r="I237" s="28">
        <v>3</v>
      </c>
      <c r="J237" s="29">
        <f>IF(ISERROR(#REF!/I237),0,#REF!/I237)</f>
        <v>0</v>
      </c>
      <c r="K237" s="34">
        <f>IF(ISERROR(#REF!/I237),0,#REF!/I237)</f>
        <v>0</v>
      </c>
    </row>
    <row r="238" spans="1:11" x14ac:dyDescent="0.2">
      <c r="A238" s="32" t="s">
        <v>43</v>
      </c>
      <c r="B238" s="26" t="s">
        <v>105</v>
      </c>
      <c r="C238" s="33" t="str">
        <f>Tableau3[[#This Row],[Variétés]]&amp;"-"&amp;1</f>
        <v>Rose-buisson-1</v>
      </c>
      <c r="D238" s="33" t="str">
        <f t="shared" si="6"/>
        <v>Rose-buisson-1</v>
      </c>
      <c r="E238" s="17">
        <v>10</v>
      </c>
      <c r="F238" s="17">
        <v>3</v>
      </c>
      <c r="G238" s="17" t="s">
        <v>4</v>
      </c>
      <c r="H238" s="28">
        <f t="shared" si="7"/>
        <v>0.1</v>
      </c>
      <c r="I238" s="28">
        <v>3</v>
      </c>
      <c r="J238" s="29">
        <f>IF(ISERROR(#REF!/I238),0,#REF!/I238)</f>
        <v>0</v>
      </c>
      <c r="K238" s="34">
        <f>IF(ISERROR(#REF!/I238),0,#REF!/I238)</f>
        <v>0</v>
      </c>
    </row>
    <row r="239" spans="1:11" x14ac:dyDescent="0.2">
      <c r="A239" s="32" t="s">
        <v>43</v>
      </c>
      <c r="B239" s="26" t="s">
        <v>106</v>
      </c>
      <c r="C239" s="33" t="str">
        <f>Tableau3[[#This Row],[Variétés]]&amp;"-"&amp;1</f>
        <v>Rose-GBT-1</v>
      </c>
      <c r="D239" s="33" t="str">
        <f t="shared" si="6"/>
        <v>Rose-GBT-1</v>
      </c>
      <c r="E239" s="17">
        <v>10</v>
      </c>
      <c r="F239" s="17">
        <v>3</v>
      </c>
      <c r="G239" s="17" t="s">
        <v>4</v>
      </c>
      <c r="H239" s="28">
        <f t="shared" si="7"/>
        <v>0.1</v>
      </c>
      <c r="I239" s="28">
        <v>3</v>
      </c>
      <c r="J239" s="29">
        <f>IF(ISERROR(#REF!/I239),0,#REF!/I239)</f>
        <v>0</v>
      </c>
      <c r="K239" s="34">
        <f>IF(ISERROR(#REF!/I239),0,#REF!/I239)</f>
        <v>0</v>
      </c>
    </row>
    <row r="240" spans="1:11" x14ac:dyDescent="0.2">
      <c r="A240" s="32" t="s">
        <v>43</v>
      </c>
      <c r="B240" s="26" t="s">
        <v>106</v>
      </c>
      <c r="C240" s="33" t="str">
        <f>Tableau3[[#This Row],[Variétés]]&amp;"-"&amp;1</f>
        <v>Rose-GBT-1</v>
      </c>
      <c r="D240" s="33" t="str">
        <f t="shared" si="6"/>
        <v>Rose-GBT-1</v>
      </c>
      <c r="E240" s="17">
        <v>10</v>
      </c>
      <c r="F240" s="17">
        <v>3</v>
      </c>
      <c r="G240" s="17" t="s">
        <v>4</v>
      </c>
      <c r="H240" s="28">
        <f t="shared" si="7"/>
        <v>0.1</v>
      </c>
      <c r="I240" s="28">
        <v>3</v>
      </c>
      <c r="J240" s="29">
        <f>IF(ISERROR(#REF!/I240),0,#REF!/I240)</f>
        <v>0</v>
      </c>
      <c r="K240" s="34">
        <f>IF(ISERROR(#REF!/I240),0,#REF!/I240)</f>
        <v>0</v>
      </c>
    </row>
    <row r="241" spans="1:11" x14ac:dyDescent="0.2">
      <c r="A241" s="32" t="s">
        <v>43</v>
      </c>
      <c r="B241" s="26" t="s">
        <v>106</v>
      </c>
      <c r="C241" s="33" t="str">
        <f>Tableau3[[#This Row],[Variétés]]&amp;"-"&amp;1</f>
        <v>Rose-GBT-1</v>
      </c>
      <c r="D241" s="33" t="str">
        <f t="shared" si="6"/>
        <v>Rose-GBT-1</v>
      </c>
      <c r="E241" s="17">
        <v>10</v>
      </c>
      <c r="F241" s="17">
        <v>3</v>
      </c>
      <c r="G241" s="17" t="s">
        <v>5</v>
      </c>
      <c r="H241" s="28">
        <f t="shared" si="7"/>
        <v>0.2</v>
      </c>
      <c r="I241" s="28">
        <v>3</v>
      </c>
      <c r="J241" s="29">
        <f>IF(ISERROR(#REF!/I241),0,#REF!/I241)</f>
        <v>0</v>
      </c>
      <c r="K241" s="34">
        <f>IF(ISERROR(#REF!/I241),0,#REF!/I241)</f>
        <v>0</v>
      </c>
    </row>
    <row r="242" spans="1:11" x14ac:dyDescent="0.2">
      <c r="A242" s="32" t="s">
        <v>43</v>
      </c>
      <c r="B242" s="26" t="s">
        <v>106</v>
      </c>
      <c r="C242" s="33" t="str">
        <f>Tableau3[[#This Row],[Variétés]]&amp;"-"&amp;1</f>
        <v>Rose-GBT-1</v>
      </c>
      <c r="D242" s="33" t="str">
        <f t="shared" si="6"/>
        <v>Rose-GBT-1</v>
      </c>
      <c r="E242" s="17">
        <v>10</v>
      </c>
      <c r="F242" s="17">
        <v>3</v>
      </c>
      <c r="G242" s="17" t="s">
        <v>5</v>
      </c>
      <c r="H242" s="28">
        <f t="shared" si="7"/>
        <v>0.2</v>
      </c>
      <c r="I242" s="28">
        <v>3</v>
      </c>
      <c r="J242" s="29">
        <f>IF(ISERROR(#REF!/I242),0,#REF!/I242)</f>
        <v>0</v>
      </c>
      <c r="K242" s="34">
        <f>IF(ISERROR(#REF!/I242),0,#REF!/I242)</f>
        <v>0</v>
      </c>
    </row>
    <row r="243" spans="1:11" x14ac:dyDescent="0.2">
      <c r="A243" s="32" t="s">
        <v>43</v>
      </c>
      <c r="B243" s="26" t="s">
        <v>106</v>
      </c>
      <c r="C243" s="33" t="str">
        <f>Tableau3[[#This Row],[Variétés]]&amp;"-"&amp;1</f>
        <v>Rose-GBT-1</v>
      </c>
      <c r="D243" s="33" t="str">
        <f t="shared" si="6"/>
        <v>Rose-GBT-1</v>
      </c>
      <c r="E243" s="17">
        <v>10</v>
      </c>
      <c r="F243" s="17">
        <v>3</v>
      </c>
      <c r="G243" s="17" t="s">
        <v>5</v>
      </c>
      <c r="H243" s="28">
        <f t="shared" si="7"/>
        <v>0.2</v>
      </c>
      <c r="I243" s="28">
        <v>3</v>
      </c>
      <c r="J243" s="29">
        <f>IF(ISERROR(#REF!/I243),0,#REF!/I243)</f>
        <v>0</v>
      </c>
      <c r="K243" s="34">
        <f>IF(ISERROR(#REF!/I243),0,#REF!/I243)</f>
        <v>0</v>
      </c>
    </row>
    <row r="244" spans="1:11" x14ac:dyDescent="0.2">
      <c r="A244" s="32" t="s">
        <v>43</v>
      </c>
      <c r="B244" s="26" t="s">
        <v>106</v>
      </c>
      <c r="C244" s="33" t="str">
        <f>Tableau3[[#This Row],[Variétés]]&amp;"-"&amp;1</f>
        <v>Rose-GBT-1</v>
      </c>
      <c r="D244" s="33" t="str">
        <f t="shared" si="6"/>
        <v>Rose-GBT-1</v>
      </c>
      <c r="E244" s="17">
        <v>10</v>
      </c>
      <c r="F244" s="17">
        <v>3</v>
      </c>
      <c r="G244" s="17" t="s">
        <v>5</v>
      </c>
      <c r="H244" s="28">
        <f t="shared" si="7"/>
        <v>0.2</v>
      </c>
      <c r="I244" s="28">
        <v>3</v>
      </c>
      <c r="J244" s="29">
        <f>IF(ISERROR(#REF!/I244),0,#REF!/I244)</f>
        <v>0</v>
      </c>
      <c r="K244" s="34">
        <f>IF(ISERROR(#REF!/I244),0,#REF!/I244)</f>
        <v>0</v>
      </c>
    </row>
    <row r="245" spans="1:11" x14ac:dyDescent="0.2">
      <c r="A245" s="32" t="s">
        <v>43</v>
      </c>
      <c r="B245" s="26" t="s">
        <v>106</v>
      </c>
      <c r="C245" s="33" t="str">
        <f>Tableau3[[#This Row],[Variétés]]&amp;"-"&amp;1</f>
        <v>Rose-GBT-1</v>
      </c>
      <c r="D245" s="33" t="str">
        <f t="shared" si="6"/>
        <v>Rose-GBT-1</v>
      </c>
      <c r="E245" s="17">
        <v>10</v>
      </c>
      <c r="F245" s="17">
        <v>3</v>
      </c>
      <c r="G245" s="17" t="s">
        <v>5</v>
      </c>
      <c r="H245" s="28">
        <f t="shared" si="7"/>
        <v>0.2</v>
      </c>
      <c r="I245" s="28">
        <v>3</v>
      </c>
      <c r="J245" s="29">
        <f>IF(ISERROR(#REF!/I245),0,#REF!/I245)</f>
        <v>0</v>
      </c>
      <c r="K245" s="34">
        <f>IF(ISERROR(#REF!/I245),0,#REF!/I245)</f>
        <v>0</v>
      </c>
    </row>
    <row r="246" spans="1:11" x14ac:dyDescent="0.2">
      <c r="A246" s="32" t="s">
        <v>43</v>
      </c>
      <c r="B246" s="26" t="s">
        <v>106</v>
      </c>
      <c r="C246" s="33" t="str">
        <f>Tableau3[[#This Row],[Variétés]]&amp;"-"&amp;1</f>
        <v>Rose-GBT-1</v>
      </c>
      <c r="D246" s="33" t="str">
        <f t="shared" si="6"/>
        <v>Rose-GBT-1</v>
      </c>
      <c r="E246" s="17">
        <v>10</v>
      </c>
      <c r="F246" s="17">
        <v>3</v>
      </c>
      <c r="G246" s="17" t="s">
        <v>4</v>
      </c>
      <c r="H246" s="28">
        <f t="shared" si="7"/>
        <v>0.1</v>
      </c>
      <c r="I246" s="28">
        <v>3</v>
      </c>
      <c r="J246" s="29">
        <f>IF(ISERROR(#REF!/I246),0,#REF!/I246)</f>
        <v>0</v>
      </c>
      <c r="K246" s="34">
        <f>IF(ISERROR(#REF!/I246),0,#REF!/I246)</f>
        <v>0</v>
      </c>
    </row>
    <row r="247" spans="1:11" x14ac:dyDescent="0.2">
      <c r="A247" s="32" t="s">
        <v>43</v>
      </c>
      <c r="B247" s="26" t="s">
        <v>106</v>
      </c>
      <c r="C247" s="33" t="str">
        <f>Tableau3[[#This Row],[Variétés]]&amp;"-"&amp;1</f>
        <v>Rose-GBT-1</v>
      </c>
      <c r="D247" s="33" t="str">
        <f t="shared" si="6"/>
        <v>Rose-GBT-1</v>
      </c>
      <c r="E247" s="17">
        <v>10</v>
      </c>
      <c r="F247" s="17">
        <v>3</v>
      </c>
      <c r="G247" s="17" t="s">
        <v>4</v>
      </c>
      <c r="H247" s="28">
        <f t="shared" si="7"/>
        <v>0.1</v>
      </c>
      <c r="I247" s="28">
        <v>3</v>
      </c>
      <c r="J247" s="29">
        <f>IF(ISERROR(#REF!/I247),0,#REF!/I247)</f>
        <v>0</v>
      </c>
      <c r="K247" s="34">
        <f>IF(ISERROR(#REF!/I247),0,#REF!/I247)</f>
        <v>0</v>
      </c>
    </row>
    <row r="248" spans="1:11" x14ac:dyDescent="0.2">
      <c r="A248" s="32" t="s">
        <v>43</v>
      </c>
      <c r="B248" s="26" t="s">
        <v>106</v>
      </c>
      <c r="C248" s="33" t="str">
        <f>Tableau3[[#This Row],[Variétés]]&amp;"-"&amp;1</f>
        <v>Rose-GBT-1</v>
      </c>
      <c r="D248" s="33" t="str">
        <f t="shared" si="6"/>
        <v>Rose-GBT-1</v>
      </c>
      <c r="E248" s="17">
        <v>10</v>
      </c>
      <c r="F248" s="17">
        <v>3</v>
      </c>
      <c r="G248" s="17" t="s">
        <v>4</v>
      </c>
      <c r="H248" s="28">
        <f t="shared" si="7"/>
        <v>0.1</v>
      </c>
      <c r="I248" s="28">
        <v>3</v>
      </c>
      <c r="J248" s="29">
        <f>IF(ISERROR(#REF!/I248),0,#REF!/I248)</f>
        <v>0</v>
      </c>
      <c r="K248" s="34">
        <f>IF(ISERROR(#REF!/I248),0,#REF!/I248)</f>
        <v>0</v>
      </c>
    </row>
    <row r="249" spans="1:11" x14ac:dyDescent="0.2">
      <c r="A249" s="32" t="s">
        <v>43</v>
      </c>
      <c r="B249" s="26" t="s">
        <v>106</v>
      </c>
      <c r="C249" s="33" t="str">
        <f>Tableau3[[#This Row],[Variétés]]&amp;"-"&amp;1</f>
        <v>Rose-GBT-1</v>
      </c>
      <c r="D249" s="33" t="str">
        <f t="shared" si="6"/>
        <v>Rose-GBT-1</v>
      </c>
      <c r="E249" s="17">
        <v>10</v>
      </c>
      <c r="F249" s="17">
        <v>3</v>
      </c>
      <c r="G249" s="17" t="s">
        <v>4</v>
      </c>
      <c r="H249" s="28">
        <f t="shared" si="7"/>
        <v>0.1</v>
      </c>
      <c r="I249" s="28">
        <v>3</v>
      </c>
      <c r="J249" s="29">
        <f>IF(ISERROR(#REF!/I249),0,#REF!/I249)</f>
        <v>0</v>
      </c>
      <c r="K249" s="34">
        <f>IF(ISERROR(#REF!/I249),0,#REF!/I249)</f>
        <v>0</v>
      </c>
    </row>
    <row r="250" spans="1:11" x14ac:dyDescent="0.2">
      <c r="A250" s="32" t="s">
        <v>43</v>
      </c>
      <c r="B250" s="26" t="s">
        <v>106</v>
      </c>
      <c r="C250" s="33" t="str">
        <f>Tableau3[[#This Row],[Variétés]]&amp;"-"&amp;1</f>
        <v>Rose-GBT-1</v>
      </c>
      <c r="D250" s="33" t="str">
        <f t="shared" si="6"/>
        <v>Rose-GBT-1</v>
      </c>
      <c r="E250" s="17">
        <v>10</v>
      </c>
      <c r="F250" s="17">
        <v>3</v>
      </c>
      <c r="G250" s="17" t="s">
        <v>4</v>
      </c>
      <c r="H250" s="28">
        <f t="shared" si="7"/>
        <v>0.1</v>
      </c>
      <c r="I250" s="28">
        <v>3</v>
      </c>
      <c r="J250" s="29">
        <f>IF(ISERROR(#REF!/I250),0,#REF!/I250)</f>
        <v>0</v>
      </c>
      <c r="K250" s="34">
        <f>IF(ISERROR(#REF!/I250),0,#REF!/I250)</f>
        <v>0</v>
      </c>
    </row>
    <row r="251" spans="1:11" x14ac:dyDescent="0.2">
      <c r="A251" s="32" t="s">
        <v>43</v>
      </c>
      <c r="B251" s="26" t="s">
        <v>107</v>
      </c>
      <c r="C251" s="33" t="str">
        <f>Tableau3[[#This Row],[Variétés]]&amp;"-"&amp;1</f>
        <v>Rose-MBT-1</v>
      </c>
      <c r="D251" s="33" t="str">
        <f t="shared" si="6"/>
        <v>Rose-MBT-1</v>
      </c>
      <c r="E251" s="17">
        <v>10</v>
      </c>
      <c r="F251" s="17">
        <v>3</v>
      </c>
      <c r="G251" s="17" t="s">
        <v>4</v>
      </c>
      <c r="H251" s="28">
        <f t="shared" si="7"/>
        <v>0.1</v>
      </c>
      <c r="I251" s="28">
        <v>3</v>
      </c>
      <c r="J251" s="29">
        <f>IF(ISERROR(#REF!/I251),0,#REF!/I251)</f>
        <v>0</v>
      </c>
      <c r="K251" s="34">
        <f>IF(ISERROR(#REF!/I251),0,#REF!/I251)</f>
        <v>0</v>
      </c>
    </row>
    <row r="252" spans="1:11" x14ac:dyDescent="0.2">
      <c r="A252" s="32" t="s">
        <v>43</v>
      </c>
      <c r="B252" s="26" t="s">
        <v>107</v>
      </c>
      <c r="C252" s="33" t="str">
        <f>Tableau3[[#This Row],[Variétés]]&amp;"-"&amp;1</f>
        <v>Rose-MBT-1</v>
      </c>
      <c r="D252" s="33" t="str">
        <f t="shared" si="6"/>
        <v>Rose-MBT-1</v>
      </c>
      <c r="E252" s="17">
        <v>10</v>
      </c>
      <c r="F252" s="17">
        <v>3</v>
      </c>
      <c r="G252" s="17" t="s">
        <v>4</v>
      </c>
      <c r="H252" s="28">
        <f t="shared" si="7"/>
        <v>0.1</v>
      </c>
      <c r="I252" s="28">
        <v>3</v>
      </c>
      <c r="J252" s="29">
        <f>IF(ISERROR(#REF!/I252),0,#REF!/I252)</f>
        <v>0</v>
      </c>
      <c r="K252" s="34">
        <f>IF(ISERROR(#REF!/I252),0,#REF!/I252)</f>
        <v>0</v>
      </c>
    </row>
    <row r="253" spans="1:11" x14ac:dyDescent="0.2">
      <c r="A253" s="32" t="s">
        <v>43</v>
      </c>
      <c r="B253" s="26" t="s">
        <v>107</v>
      </c>
      <c r="C253" s="33" t="str">
        <f>Tableau3[[#This Row],[Variétés]]&amp;"-"&amp;1</f>
        <v>Rose-MBT-1</v>
      </c>
      <c r="D253" s="33" t="str">
        <f t="shared" si="6"/>
        <v>Rose-MBT-1</v>
      </c>
      <c r="E253" s="17">
        <v>10</v>
      </c>
      <c r="F253" s="17">
        <v>3</v>
      </c>
      <c r="G253" s="17" t="s">
        <v>4</v>
      </c>
      <c r="H253" s="28">
        <f t="shared" si="7"/>
        <v>0.1</v>
      </c>
      <c r="I253" s="28">
        <v>3</v>
      </c>
      <c r="J253" s="29">
        <f>IF(ISERROR(#REF!/I253),0,#REF!/I253)</f>
        <v>0</v>
      </c>
      <c r="K253" s="34">
        <f>IF(ISERROR(#REF!/I253),0,#REF!/I253)</f>
        <v>0</v>
      </c>
    </row>
    <row r="254" spans="1:11" x14ac:dyDescent="0.2">
      <c r="A254" s="32" t="s">
        <v>43</v>
      </c>
      <c r="B254" s="26" t="s">
        <v>107</v>
      </c>
      <c r="C254" s="33" t="str">
        <f>Tableau3[[#This Row],[Variétés]]&amp;"-"&amp;1</f>
        <v>Rose-MBT-1</v>
      </c>
      <c r="D254" s="33" t="str">
        <f t="shared" si="6"/>
        <v>Rose-MBT-1</v>
      </c>
      <c r="E254" s="17">
        <v>10</v>
      </c>
      <c r="F254" s="17">
        <v>3</v>
      </c>
      <c r="G254" s="17" t="s">
        <v>4</v>
      </c>
      <c r="H254" s="28">
        <f t="shared" si="7"/>
        <v>0.1</v>
      </c>
      <c r="I254" s="28">
        <v>3</v>
      </c>
      <c r="J254" s="29">
        <f>IF(ISERROR(#REF!/I254),0,#REF!/I254)</f>
        <v>0</v>
      </c>
      <c r="K254" s="34">
        <f>IF(ISERROR(#REF!/I254),0,#REF!/I254)</f>
        <v>0</v>
      </c>
    </row>
    <row r="255" spans="1:11" x14ac:dyDescent="0.2">
      <c r="A255" s="32" t="s">
        <v>43</v>
      </c>
      <c r="B255" s="26" t="s">
        <v>107</v>
      </c>
      <c r="C255" s="33" t="str">
        <f>Tableau3[[#This Row],[Variétés]]&amp;"-"&amp;1</f>
        <v>Rose-MBT-1</v>
      </c>
      <c r="D255" s="33" t="str">
        <f t="shared" si="6"/>
        <v>Rose-MBT-1</v>
      </c>
      <c r="E255" s="17">
        <v>10</v>
      </c>
      <c r="F255" s="17">
        <v>3</v>
      </c>
      <c r="G255" s="17" t="s">
        <v>4</v>
      </c>
      <c r="H255" s="28">
        <f t="shared" si="7"/>
        <v>0.1</v>
      </c>
      <c r="I255" s="28">
        <v>3</v>
      </c>
      <c r="J255" s="29">
        <f>IF(ISERROR(#REF!/I255),0,#REF!/I255)</f>
        <v>0</v>
      </c>
      <c r="K255" s="34">
        <f>IF(ISERROR(#REF!/I255),0,#REF!/I255)</f>
        <v>0</v>
      </c>
    </row>
    <row r="256" spans="1:11" x14ac:dyDescent="0.2">
      <c r="A256" s="32" t="s">
        <v>43</v>
      </c>
      <c r="B256" s="26" t="s">
        <v>107</v>
      </c>
      <c r="C256" s="33" t="str">
        <f>Tableau3[[#This Row],[Variétés]]&amp;"-"&amp;1</f>
        <v>Rose-MBT-1</v>
      </c>
      <c r="D256" s="33" t="str">
        <f t="shared" si="6"/>
        <v>Rose-MBT-1</v>
      </c>
      <c r="E256" s="17">
        <v>10</v>
      </c>
      <c r="F256" s="17">
        <v>3</v>
      </c>
      <c r="G256" s="17" t="s">
        <v>4</v>
      </c>
      <c r="H256" s="28">
        <f t="shared" si="7"/>
        <v>0.1</v>
      </c>
      <c r="I256" s="28">
        <v>3</v>
      </c>
      <c r="J256" s="29">
        <f>IF(ISERROR(#REF!/I256),0,#REF!/I256)</f>
        <v>0</v>
      </c>
      <c r="K256" s="34">
        <f>IF(ISERROR(#REF!/I256),0,#REF!/I256)</f>
        <v>0</v>
      </c>
    </row>
    <row r="257" spans="1:11" x14ac:dyDescent="0.2">
      <c r="A257" s="32" t="s">
        <v>43</v>
      </c>
      <c r="B257" s="26" t="s">
        <v>107</v>
      </c>
      <c r="C257" s="33" t="str">
        <f>Tableau3[[#This Row],[Variétés]]&amp;"-"&amp;1</f>
        <v>Rose-MBT-1</v>
      </c>
      <c r="D257" s="33" t="str">
        <f t="shared" ref="D257:D320" si="8">C257</f>
        <v>Rose-MBT-1</v>
      </c>
      <c r="E257" s="17">
        <v>10</v>
      </c>
      <c r="F257" s="17">
        <v>3</v>
      </c>
      <c r="G257" s="17" t="s">
        <v>4</v>
      </c>
      <c r="H257" s="28">
        <f t="shared" ref="H257:H320" si="9">IF(G257="N",0.1,0.2)</f>
        <v>0.1</v>
      </c>
      <c r="I257" s="28">
        <v>3</v>
      </c>
      <c r="J257" s="29">
        <f>IF(ISERROR(#REF!/I257),0,#REF!/I257)</f>
        <v>0</v>
      </c>
      <c r="K257" s="34">
        <f>IF(ISERROR(#REF!/I257),0,#REF!/I257)</f>
        <v>0</v>
      </c>
    </row>
    <row r="258" spans="1:11" x14ac:dyDescent="0.2">
      <c r="A258" s="32" t="s">
        <v>43</v>
      </c>
      <c r="B258" s="26" t="s">
        <v>107</v>
      </c>
      <c r="C258" s="33" t="str">
        <f>Tableau3[[#This Row],[Variétés]]&amp;"-"&amp;1</f>
        <v>Rose-MBT-1</v>
      </c>
      <c r="D258" s="33" t="str">
        <f t="shared" si="8"/>
        <v>Rose-MBT-1</v>
      </c>
      <c r="E258" s="17">
        <v>10</v>
      </c>
      <c r="F258" s="17">
        <v>3</v>
      </c>
      <c r="G258" s="17" t="s">
        <v>4</v>
      </c>
      <c r="H258" s="28">
        <f t="shared" si="9"/>
        <v>0.1</v>
      </c>
      <c r="I258" s="28">
        <v>3</v>
      </c>
      <c r="J258" s="29">
        <f>IF(ISERROR(#REF!/I258),0,#REF!/I258)</f>
        <v>0</v>
      </c>
      <c r="K258" s="34">
        <f>IF(ISERROR(#REF!/I258),0,#REF!/I258)</f>
        <v>0</v>
      </c>
    </row>
    <row r="259" spans="1:11" x14ac:dyDescent="0.2">
      <c r="A259" s="32" t="s">
        <v>43</v>
      </c>
      <c r="B259" s="26" t="s">
        <v>107</v>
      </c>
      <c r="C259" s="33" t="str">
        <f>Tableau3[[#This Row],[Variétés]]&amp;"-"&amp;1</f>
        <v>Rose-MBT-1</v>
      </c>
      <c r="D259" s="33" t="str">
        <f t="shared" si="8"/>
        <v>Rose-MBT-1</v>
      </c>
      <c r="E259" s="17">
        <v>10</v>
      </c>
      <c r="F259" s="17">
        <v>3</v>
      </c>
      <c r="G259" s="17" t="s">
        <v>4</v>
      </c>
      <c r="H259" s="28">
        <f t="shared" si="9"/>
        <v>0.1</v>
      </c>
      <c r="I259" s="28">
        <v>3</v>
      </c>
      <c r="J259" s="29">
        <f>IF(ISERROR(#REF!/I259),0,#REF!/I259)</f>
        <v>0</v>
      </c>
      <c r="K259" s="34">
        <f>IF(ISERROR(#REF!/I259),0,#REF!/I259)</f>
        <v>0</v>
      </c>
    </row>
    <row r="260" spans="1:11" x14ac:dyDescent="0.2">
      <c r="A260" s="32" t="s">
        <v>43</v>
      </c>
      <c r="B260" s="26" t="s">
        <v>107</v>
      </c>
      <c r="C260" s="33" t="str">
        <f>Tableau3[[#This Row],[Variétés]]&amp;"-"&amp;1</f>
        <v>Rose-MBT-1</v>
      </c>
      <c r="D260" s="33" t="str">
        <f t="shared" si="8"/>
        <v>Rose-MBT-1</v>
      </c>
      <c r="E260" s="17">
        <v>10</v>
      </c>
      <c r="F260" s="17">
        <v>3</v>
      </c>
      <c r="G260" s="17" t="s">
        <v>4</v>
      </c>
      <c r="H260" s="28">
        <f t="shared" si="9"/>
        <v>0.1</v>
      </c>
      <c r="I260" s="28">
        <v>3</v>
      </c>
      <c r="J260" s="29">
        <f>IF(ISERROR(#REF!/I260),0,#REF!/I260)</f>
        <v>0</v>
      </c>
      <c r="K260" s="34">
        <f>IF(ISERROR(#REF!/I260),0,#REF!/I260)</f>
        <v>0</v>
      </c>
    </row>
    <row r="261" spans="1:11" x14ac:dyDescent="0.2">
      <c r="A261" s="32" t="s">
        <v>43</v>
      </c>
      <c r="B261" s="26" t="s">
        <v>107</v>
      </c>
      <c r="C261" s="35" t="str">
        <f>Tableau3[[#This Row],[Variétés]]&amp;"-"&amp;1</f>
        <v>Rose-MBT-1</v>
      </c>
      <c r="D261" s="33" t="str">
        <f t="shared" si="8"/>
        <v>Rose-MBT-1</v>
      </c>
      <c r="E261" s="17">
        <v>10</v>
      </c>
      <c r="F261" s="17">
        <v>3</v>
      </c>
      <c r="G261" s="17" t="s">
        <v>5</v>
      </c>
      <c r="H261" s="28">
        <f t="shared" si="9"/>
        <v>0.2</v>
      </c>
      <c r="I261" s="28">
        <v>3</v>
      </c>
      <c r="J261" s="29">
        <f>IF(ISERROR(#REF!/I261),0,#REF!/I261)</f>
        <v>0</v>
      </c>
      <c r="K261" s="34">
        <f>IF(ISERROR(#REF!/I261),0,#REF!/I261)</f>
        <v>0</v>
      </c>
    </row>
    <row r="262" spans="1:11" x14ac:dyDescent="0.2">
      <c r="A262" s="32" t="s">
        <v>43</v>
      </c>
      <c r="B262" s="26" t="s">
        <v>108</v>
      </c>
      <c r="C262" s="35" t="str">
        <f>Tableau3[[#This Row],[Variétés]]&amp;"-"&amp;1</f>
        <v>Santini-1</v>
      </c>
      <c r="D262" s="33" t="str">
        <f t="shared" si="8"/>
        <v>Santini-1</v>
      </c>
      <c r="E262" s="17">
        <v>80</v>
      </c>
      <c r="F262" s="17">
        <v>3</v>
      </c>
      <c r="G262" s="17" t="s">
        <v>5</v>
      </c>
      <c r="H262" s="28">
        <f t="shared" si="9"/>
        <v>0.2</v>
      </c>
      <c r="I262" s="28">
        <v>3</v>
      </c>
      <c r="J262" s="29">
        <f>IF(ISERROR(#REF!/I262),0,#REF!/I262)</f>
        <v>0</v>
      </c>
      <c r="K262" s="34">
        <f>IF(ISERROR(#REF!/I262),0,#REF!/I262)</f>
        <v>0</v>
      </c>
    </row>
    <row r="263" spans="1:11" x14ac:dyDescent="0.2">
      <c r="A263" s="32" t="s">
        <v>43</v>
      </c>
      <c r="B263" s="26" t="s">
        <v>108</v>
      </c>
      <c r="C263" s="33" t="str">
        <f>Tableau3[[#This Row],[Variétés]]&amp;"-"&amp;1</f>
        <v>Santini-1</v>
      </c>
      <c r="D263" s="33" t="str">
        <f t="shared" si="8"/>
        <v>Santini-1</v>
      </c>
      <c r="E263" s="17">
        <v>10</v>
      </c>
      <c r="F263" s="17">
        <v>5</v>
      </c>
      <c r="G263" s="17" t="s">
        <v>4</v>
      </c>
      <c r="H263" s="28">
        <f t="shared" si="9"/>
        <v>0.1</v>
      </c>
      <c r="I263" s="28">
        <v>5</v>
      </c>
      <c r="J263" s="29">
        <f>IF(ISERROR(#REF!/I263),0,#REF!/I263)</f>
        <v>0</v>
      </c>
      <c r="K263" s="34">
        <f>IF(ISERROR(#REF!/I263),0,#REF!/I263)</f>
        <v>0</v>
      </c>
    </row>
    <row r="264" spans="1:11" x14ac:dyDescent="0.2">
      <c r="A264" s="32" t="s">
        <v>43</v>
      </c>
      <c r="B264" s="26" t="s">
        <v>108</v>
      </c>
      <c r="C264" s="33" t="str">
        <f>Tableau3[[#This Row],[Variétés]]&amp;"-"&amp;1</f>
        <v>Santini-1</v>
      </c>
      <c r="D264" s="33" t="str">
        <f t="shared" si="8"/>
        <v>Santini-1</v>
      </c>
      <c r="E264" s="17">
        <v>10</v>
      </c>
      <c r="F264" s="17">
        <v>5</v>
      </c>
      <c r="G264" s="17" t="s">
        <v>4</v>
      </c>
      <c r="H264" s="28">
        <f t="shared" si="9"/>
        <v>0.1</v>
      </c>
      <c r="I264" s="28">
        <v>5</v>
      </c>
      <c r="J264" s="29">
        <f>IF(ISERROR(#REF!/I264),0,#REF!/I264)</f>
        <v>0</v>
      </c>
      <c r="K264" s="34">
        <f>IF(ISERROR(#REF!/I264),0,#REF!/I264)</f>
        <v>0</v>
      </c>
    </row>
    <row r="265" spans="1:11" x14ac:dyDescent="0.2">
      <c r="A265" s="32" t="s">
        <v>43</v>
      </c>
      <c r="B265" s="26" t="s">
        <v>108</v>
      </c>
      <c r="C265" s="33" t="str">
        <f>Tableau3[[#This Row],[Variétés]]&amp;"-"&amp;1</f>
        <v>Santini-1</v>
      </c>
      <c r="D265" s="33" t="str">
        <f t="shared" si="8"/>
        <v>Santini-1</v>
      </c>
      <c r="E265" s="17">
        <v>10</v>
      </c>
      <c r="F265" s="17">
        <v>5</v>
      </c>
      <c r="G265" s="17" t="s">
        <v>4</v>
      </c>
      <c r="H265" s="28">
        <f t="shared" si="9"/>
        <v>0.1</v>
      </c>
      <c r="I265" s="28">
        <v>5</v>
      </c>
      <c r="J265" s="29">
        <f>IF(ISERROR(#REF!/I265),0,#REF!/I265)</f>
        <v>0</v>
      </c>
      <c r="K265" s="34">
        <f>IF(ISERROR(#REF!/I265),0,#REF!/I265)</f>
        <v>0</v>
      </c>
    </row>
    <row r="266" spans="1:11" x14ac:dyDescent="0.2">
      <c r="A266" s="32" t="s">
        <v>43</v>
      </c>
      <c r="B266" s="26" t="s">
        <v>108</v>
      </c>
      <c r="C266" s="33" t="str">
        <f>Tableau3[[#This Row],[Variétés]]&amp;"-"&amp;1</f>
        <v>Santini-1</v>
      </c>
      <c r="D266" s="33" t="str">
        <f t="shared" si="8"/>
        <v>Santini-1</v>
      </c>
      <c r="E266" s="17">
        <v>10</v>
      </c>
      <c r="F266" s="17">
        <v>5</v>
      </c>
      <c r="G266" s="17" t="s">
        <v>4</v>
      </c>
      <c r="H266" s="28">
        <f t="shared" si="9"/>
        <v>0.1</v>
      </c>
      <c r="I266" s="28">
        <v>5</v>
      </c>
      <c r="J266" s="29">
        <f>IF(ISERROR(#REF!/I266),0,#REF!/I266)</f>
        <v>0</v>
      </c>
      <c r="K266" s="34">
        <f>IF(ISERROR(#REF!/I266),0,#REF!/I266)</f>
        <v>0</v>
      </c>
    </row>
    <row r="267" spans="1:11" x14ac:dyDescent="0.2">
      <c r="A267" s="32" t="s">
        <v>43</v>
      </c>
      <c r="B267" s="26" t="s">
        <v>108</v>
      </c>
      <c r="C267" s="33" t="str">
        <f>Tableau3[[#This Row],[Variétés]]&amp;"-"&amp;1</f>
        <v>Santini-1</v>
      </c>
      <c r="D267" s="33" t="str">
        <f t="shared" si="8"/>
        <v>Santini-1</v>
      </c>
      <c r="E267" s="17">
        <v>10</v>
      </c>
      <c r="F267" s="17">
        <v>5</v>
      </c>
      <c r="G267" s="17" t="s">
        <v>4</v>
      </c>
      <c r="H267" s="28">
        <f t="shared" si="9"/>
        <v>0.1</v>
      </c>
      <c r="I267" s="28">
        <v>5</v>
      </c>
      <c r="J267" s="29">
        <f>IF(ISERROR(#REF!/I267),0,#REF!/I267)</f>
        <v>0</v>
      </c>
      <c r="K267" s="34">
        <f>IF(ISERROR(#REF!/I267),0,#REF!/I267)</f>
        <v>0</v>
      </c>
    </row>
    <row r="268" spans="1:11" x14ac:dyDescent="0.2">
      <c r="A268" s="32" t="s">
        <v>43</v>
      </c>
      <c r="B268" s="26" t="s">
        <v>108</v>
      </c>
      <c r="C268" s="33" t="str">
        <f>Tableau3[[#This Row],[Variétés]]&amp;"-"&amp;1</f>
        <v>Santini-1</v>
      </c>
      <c r="D268" s="33" t="str">
        <f t="shared" si="8"/>
        <v>Santini-1</v>
      </c>
      <c r="E268" s="17">
        <v>10</v>
      </c>
      <c r="F268" s="17">
        <v>5</v>
      </c>
      <c r="G268" s="17" t="s">
        <v>4</v>
      </c>
      <c r="H268" s="28">
        <f t="shared" si="9"/>
        <v>0.1</v>
      </c>
      <c r="I268" s="28">
        <v>5</v>
      </c>
      <c r="J268" s="29">
        <f>IF(ISERROR(#REF!/I268),0,#REF!/I268)</f>
        <v>0</v>
      </c>
      <c r="K268" s="34">
        <f>IF(ISERROR(#REF!/I268),0,#REF!/I268)</f>
        <v>0</v>
      </c>
    </row>
    <row r="269" spans="1:11" x14ac:dyDescent="0.2">
      <c r="A269" s="32" t="s">
        <v>43</v>
      </c>
      <c r="B269" s="26" t="s">
        <v>108</v>
      </c>
      <c r="C269" s="33" t="str">
        <f>Tableau3[[#This Row],[Variétés]]&amp;"-"&amp;1</f>
        <v>Santini-1</v>
      </c>
      <c r="D269" s="33" t="str">
        <f t="shared" si="8"/>
        <v>Santini-1</v>
      </c>
      <c r="E269" s="17">
        <v>10</v>
      </c>
      <c r="F269" s="17">
        <v>5</v>
      </c>
      <c r="G269" s="17" t="s">
        <v>4</v>
      </c>
      <c r="H269" s="28">
        <f t="shared" si="9"/>
        <v>0.1</v>
      </c>
      <c r="I269" s="28">
        <v>5</v>
      </c>
      <c r="J269" s="29">
        <f>IF(ISERROR(#REF!/I269),0,#REF!/I269)</f>
        <v>0</v>
      </c>
      <c r="K269" s="34">
        <f>IF(ISERROR(#REF!/I269),0,#REF!/I269)</f>
        <v>0</v>
      </c>
    </row>
    <row r="270" spans="1:11" x14ac:dyDescent="0.2">
      <c r="A270" s="32" t="s">
        <v>43</v>
      </c>
      <c r="B270" s="26" t="s">
        <v>109</v>
      </c>
      <c r="C270" s="33" t="str">
        <f>Tableau3[[#This Row],[Variétés]]&amp;"-"&amp;1</f>
        <v>Solidago-1</v>
      </c>
      <c r="D270" s="33" t="str">
        <f t="shared" si="8"/>
        <v>Solidago-1</v>
      </c>
      <c r="E270" s="17">
        <v>50</v>
      </c>
      <c r="F270" s="17">
        <v>7</v>
      </c>
      <c r="G270" s="17" t="s">
        <v>4</v>
      </c>
      <c r="H270" s="28">
        <f t="shared" si="9"/>
        <v>0.1</v>
      </c>
      <c r="I270" s="28">
        <v>7</v>
      </c>
      <c r="J270" s="29">
        <f>IF(ISERROR(#REF!/I270),0,#REF!/I270)</f>
        <v>0</v>
      </c>
      <c r="K270" s="34">
        <f>IF(ISERROR(#REF!/I270),0,#REF!/I270)</f>
        <v>0</v>
      </c>
    </row>
    <row r="271" spans="1:11" x14ac:dyDescent="0.2">
      <c r="A271" s="32" t="s">
        <v>43</v>
      </c>
      <c r="B271" s="26" t="s">
        <v>110</v>
      </c>
      <c r="C271" s="33" t="str">
        <f>Tableau3[[#This Row],[Variétés]]&amp;"-"&amp;1</f>
        <v>Statice-1</v>
      </c>
      <c r="D271" s="33" t="str">
        <f t="shared" si="8"/>
        <v>Statice-1</v>
      </c>
      <c r="E271" s="17">
        <v>50</v>
      </c>
      <c r="F271" s="17">
        <v>7</v>
      </c>
      <c r="G271" s="17" t="s">
        <v>4</v>
      </c>
      <c r="H271" s="28">
        <f t="shared" si="9"/>
        <v>0.1</v>
      </c>
      <c r="I271" s="28">
        <v>7</v>
      </c>
      <c r="J271" s="29">
        <f>IF(ISERROR(#REF!/I271),0,#REF!/I271)</f>
        <v>0</v>
      </c>
      <c r="K271" s="34">
        <f>IF(ISERROR(#REF!/I271),0,#REF!/I271)</f>
        <v>0</v>
      </c>
    </row>
    <row r="272" spans="1:11" x14ac:dyDescent="0.2">
      <c r="A272" s="32" t="s">
        <v>43</v>
      </c>
      <c r="B272" s="26" t="s">
        <v>110</v>
      </c>
      <c r="C272" s="33" t="str">
        <f>Tableau3[[#This Row],[Variétés]]&amp;"-"&amp;1</f>
        <v>Statice-1</v>
      </c>
      <c r="D272" s="33" t="str">
        <f t="shared" si="8"/>
        <v>Statice-1</v>
      </c>
      <c r="E272" s="17">
        <v>50</v>
      </c>
      <c r="F272" s="17">
        <v>7</v>
      </c>
      <c r="G272" s="17" t="s">
        <v>4</v>
      </c>
      <c r="H272" s="28">
        <f t="shared" si="9"/>
        <v>0.1</v>
      </c>
      <c r="I272" s="28">
        <v>7</v>
      </c>
      <c r="J272" s="29">
        <f>IF(ISERROR(#REF!/I272),0,#REF!/I272)</f>
        <v>0</v>
      </c>
      <c r="K272" s="34">
        <f>IF(ISERROR(#REF!/I272),0,#REF!/I272)</f>
        <v>0</v>
      </c>
    </row>
    <row r="273" spans="1:11" x14ac:dyDescent="0.2">
      <c r="A273" s="32" t="s">
        <v>43</v>
      </c>
      <c r="B273" s="26" t="s">
        <v>110</v>
      </c>
      <c r="C273" s="33" t="str">
        <f>Tableau3[[#This Row],[Variétés]]&amp;"-"&amp;1</f>
        <v>Statice-1</v>
      </c>
      <c r="D273" s="33" t="str">
        <f t="shared" si="8"/>
        <v>Statice-1</v>
      </c>
      <c r="E273" s="17">
        <v>50</v>
      </c>
      <c r="F273" s="17">
        <v>7</v>
      </c>
      <c r="G273" s="17" t="s">
        <v>4</v>
      </c>
      <c r="H273" s="28">
        <f t="shared" si="9"/>
        <v>0.1</v>
      </c>
      <c r="I273" s="28">
        <v>7</v>
      </c>
      <c r="J273" s="29">
        <f>IF(ISERROR(#REF!/I273),0,#REF!/I273)</f>
        <v>0</v>
      </c>
      <c r="K273" s="34">
        <f>IF(ISERROR(#REF!/I273),0,#REF!/I273)</f>
        <v>0</v>
      </c>
    </row>
    <row r="274" spans="1:11" x14ac:dyDescent="0.2">
      <c r="A274" s="32" t="s">
        <v>43</v>
      </c>
      <c r="B274" s="26" t="s">
        <v>110</v>
      </c>
      <c r="C274" s="33" t="str">
        <f>Tableau3[[#This Row],[Variétés]]&amp;"-"&amp;1</f>
        <v>Statice-1</v>
      </c>
      <c r="D274" s="33" t="str">
        <f t="shared" si="8"/>
        <v>Statice-1</v>
      </c>
      <c r="E274" s="17">
        <v>50</v>
      </c>
      <c r="F274" s="17">
        <v>7</v>
      </c>
      <c r="G274" s="17" t="s">
        <v>4</v>
      </c>
      <c r="H274" s="28">
        <f t="shared" si="9"/>
        <v>0.1</v>
      </c>
      <c r="I274" s="28">
        <v>7</v>
      </c>
      <c r="J274" s="29">
        <f>IF(ISERROR(#REF!/I274),0,#REF!/I274)</f>
        <v>0</v>
      </c>
      <c r="K274" s="34">
        <f>IF(ISERROR(#REF!/I274),0,#REF!/I274)</f>
        <v>0</v>
      </c>
    </row>
    <row r="275" spans="1:11" x14ac:dyDescent="0.2">
      <c r="A275" s="32" t="s">
        <v>43</v>
      </c>
      <c r="B275" s="26" t="s">
        <v>110</v>
      </c>
      <c r="C275" s="33" t="str">
        <f>Tableau3[[#This Row],[Variétés]]&amp;"-"&amp;1</f>
        <v>Statice-1</v>
      </c>
      <c r="D275" s="33" t="str">
        <f t="shared" si="8"/>
        <v>Statice-1</v>
      </c>
      <c r="E275" s="17">
        <v>50</v>
      </c>
      <c r="F275" s="17">
        <v>7</v>
      </c>
      <c r="G275" s="17" t="s">
        <v>4</v>
      </c>
      <c r="H275" s="28">
        <f t="shared" si="9"/>
        <v>0.1</v>
      </c>
      <c r="I275" s="28">
        <v>7</v>
      </c>
      <c r="J275" s="29">
        <f>IF(ISERROR(#REF!/I275),0,#REF!/I275)</f>
        <v>0</v>
      </c>
      <c r="K275" s="34">
        <f>IF(ISERROR(#REF!/I275),0,#REF!/I275)</f>
        <v>0</v>
      </c>
    </row>
    <row r="276" spans="1:11" x14ac:dyDescent="0.2">
      <c r="A276" s="32" t="s">
        <v>43</v>
      </c>
      <c r="B276" s="26" t="s">
        <v>111</v>
      </c>
      <c r="C276" s="33" t="str">
        <f>Tableau3[[#This Row],[Variétés]]&amp;"-"&amp;1</f>
        <v>Tournesol-1</v>
      </c>
      <c r="D276" s="33" t="str">
        <f t="shared" si="8"/>
        <v>Tournesol-1</v>
      </c>
      <c r="E276" s="17">
        <v>50</v>
      </c>
      <c r="F276" s="17">
        <v>7</v>
      </c>
      <c r="G276" s="17" t="s">
        <v>4</v>
      </c>
      <c r="H276" s="28">
        <f t="shared" si="9"/>
        <v>0.1</v>
      </c>
      <c r="I276" s="28">
        <v>7</v>
      </c>
      <c r="J276" s="29">
        <f>IF(ISERROR(#REF!/I276),0,#REF!/I276)</f>
        <v>0</v>
      </c>
      <c r="K276" s="34">
        <f>IF(ISERROR(#REF!/I276),0,#REF!/I276)</f>
        <v>0</v>
      </c>
    </row>
    <row r="277" spans="1:11" x14ac:dyDescent="0.2">
      <c r="A277" s="32" t="s">
        <v>43</v>
      </c>
      <c r="B277" s="26" t="s">
        <v>112</v>
      </c>
      <c r="C277" s="33" t="str">
        <f>Tableau3[[#This Row],[Variétés]]&amp;"-"&amp;1</f>
        <v>Tulipe-1</v>
      </c>
      <c r="D277" s="33" t="str">
        <f t="shared" si="8"/>
        <v>Tulipe-1</v>
      </c>
      <c r="E277" s="17"/>
      <c r="F277" s="17">
        <v>1</v>
      </c>
      <c r="G277" s="17" t="s">
        <v>4</v>
      </c>
      <c r="H277" s="28">
        <f t="shared" si="9"/>
        <v>0.1</v>
      </c>
      <c r="I277" s="28">
        <v>1</v>
      </c>
      <c r="J277" s="29">
        <f>IF(ISERROR(#REF!/I277),0,#REF!/I277)</f>
        <v>0</v>
      </c>
      <c r="K277" s="34">
        <f>IF(ISERROR(#REF!/I277),0,#REF!/I277)</f>
        <v>0</v>
      </c>
    </row>
    <row r="278" spans="1:11" x14ac:dyDescent="0.2">
      <c r="A278" s="32" t="s">
        <v>43</v>
      </c>
      <c r="B278" s="26" t="s">
        <v>112</v>
      </c>
      <c r="C278" s="33" t="str">
        <f>Tableau3[[#This Row],[Variétés]]&amp;"-"&amp;1</f>
        <v>Tulipe-1</v>
      </c>
      <c r="D278" s="33" t="str">
        <f t="shared" si="8"/>
        <v>Tulipe-1</v>
      </c>
      <c r="E278" s="17"/>
      <c r="F278" s="17">
        <v>1</v>
      </c>
      <c r="G278" s="17" t="s">
        <v>4</v>
      </c>
      <c r="H278" s="28">
        <f t="shared" si="9"/>
        <v>0.1</v>
      </c>
      <c r="I278" s="28">
        <v>1</v>
      </c>
      <c r="J278" s="29">
        <f>IF(ISERROR(#REF!/I278),0,#REF!/I278)</f>
        <v>0</v>
      </c>
      <c r="K278" s="34">
        <f>IF(ISERROR(#REF!/I278),0,#REF!/I278)</f>
        <v>0</v>
      </c>
    </row>
    <row r="279" spans="1:11" x14ac:dyDescent="0.2">
      <c r="A279" s="32" t="s">
        <v>43</v>
      </c>
      <c r="B279" s="26" t="s">
        <v>112</v>
      </c>
      <c r="C279" s="33" t="str">
        <f>Tableau3[[#This Row],[Variétés]]&amp;"-"&amp;1</f>
        <v>Tulipe-1</v>
      </c>
      <c r="D279" s="33" t="str">
        <f t="shared" si="8"/>
        <v>Tulipe-1</v>
      </c>
      <c r="E279" s="17"/>
      <c r="F279" s="17">
        <v>1</v>
      </c>
      <c r="G279" s="17" t="s">
        <v>4</v>
      </c>
      <c r="H279" s="28">
        <f t="shared" si="9"/>
        <v>0.1</v>
      </c>
      <c r="I279" s="28">
        <v>1</v>
      </c>
      <c r="J279" s="29">
        <f>IF(ISERROR(#REF!/I279),0,#REF!/I279)</f>
        <v>0</v>
      </c>
      <c r="K279" s="34">
        <f>IF(ISERROR(#REF!/I279),0,#REF!/I279)</f>
        <v>0</v>
      </c>
    </row>
    <row r="280" spans="1:11" x14ac:dyDescent="0.2">
      <c r="A280" s="32" t="s">
        <v>43</v>
      </c>
      <c r="B280" s="26" t="s">
        <v>112</v>
      </c>
      <c r="C280" s="33" t="str">
        <f>Tableau3[[#This Row],[Variétés]]&amp;"-"&amp;1</f>
        <v>Tulipe-1</v>
      </c>
      <c r="D280" s="33" t="str">
        <f t="shared" si="8"/>
        <v>Tulipe-1</v>
      </c>
      <c r="E280" s="17"/>
      <c r="F280" s="17">
        <v>1</v>
      </c>
      <c r="G280" s="17" t="s">
        <v>4</v>
      </c>
      <c r="H280" s="28">
        <f t="shared" si="9"/>
        <v>0.1</v>
      </c>
      <c r="I280" s="28">
        <v>1</v>
      </c>
      <c r="J280" s="29">
        <f>IF(ISERROR(#REF!/I280),0,#REF!/I280)</f>
        <v>0</v>
      </c>
      <c r="K280" s="34">
        <f>IF(ISERROR(#REF!/I280),0,#REF!/I280)</f>
        <v>0</v>
      </c>
    </row>
    <row r="281" spans="1:11" x14ac:dyDescent="0.2">
      <c r="A281" s="32" t="s">
        <v>43</v>
      </c>
      <c r="B281" s="26" t="s">
        <v>112</v>
      </c>
      <c r="C281" s="33" t="str">
        <f>Tableau3[[#This Row],[Variétés]]&amp;"-"&amp;1</f>
        <v>Tulipe-1</v>
      </c>
      <c r="D281" s="33" t="str">
        <f t="shared" si="8"/>
        <v>Tulipe-1</v>
      </c>
      <c r="E281" s="17">
        <v>50</v>
      </c>
      <c r="F281" s="17">
        <v>3</v>
      </c>
      <c r="G281" s="17" t="s">
        <v>4</v>
      </c>
      <c r="H281" s="28">
        <f t="shared" si="9"/>
        <v>0.1</v>
      </c>
      <c r="I281" s="28">
        <v>3</v>
      </c>
      <c r="J281" s="29">
        <f>IF(ISERROR(#REF!/I281),0,#REF!/I281)</f>
        <v>0</v>
      </c>
      <c r="K281" s="34">
        <f>IF(ISERROR(#REF!/I281),0,#REF!/I281)</f>
        <v>0</v>
      </c>
    </row>
    <row r="282" spans="1:11" x14ac:dyDescent="0.2">
      <c r="A282" s="32" t="s">
        <v>43</v>
      </c>
      <c r="B282" s="26" t="s">
        <v>112</v>
      </c>
      <c r="C282" s="33" t="str">
        <f>Tableau3[[#This Row],[Variétés]]&amp;"-"&amp;1</f>
        <v>Tulipe-1</v>
      </c>
      <c r="D282" s="33" t="str">
        <f t="shared" si="8"/>
        <v>Tulipe-1</v>
      </c>
      <c r="E282" s="17">
        <v>50</v>
      </c>
      <c r="F282" s="17">
        <v>3</v>
      </c>
      <c r="G282" s="17" t="s">
        <v>4</v>
      </c>
      <c r="H282" s="28">
        <f t="shared" si="9"/>
        <v>0.1</v>
      </c>
      <c r="I282" s="28">
        <v>3</v>
      </c>
      <c r="J282" s="29">
        <f>IF(ISERROR(#REF!/I282),0,#REF!/I282)</f>
        <v>0</v>
      </c>
      <c r="K282" s="34">
        <f>IF(ISERROR(#REF!/I282),0,#REF!/I282)</f>
        <v>0</v>
      </c>
    </row>
    <row r="283" spans="1:11" x14ac:dyDescent="0.2">
      <c r="A283" s="32" t="s">
        <v>43</v>
      </c>
      <c r="B283" s="26" t="s">
        <v>112</v>
      </c>
      <c r="C283" s="33" t="str">
        <f>Tableau3[[#This Row],[Variétés]]&amp;"-"&amp;1</f>
        <v>Tulipe-1</v>
      </c>
      <c r="D283" s="33" t="str">
        <f t="shared" si="8"/>
        <v>Tulipe-1</v>
      </c>
      <c r="E283" s="17">
        <v>50</v>
      </c>
      <c r="F283" s="17">
        <v>3</v>
      </c>
      <c r="G283" s="17" t="s">
        <v>4</v>
      </c>
      <c r="H283" s="28">
        <f t="shared" si="9"/>
        <v>0.1</v>
      </c>
      <c r="I283" s="28">
        <v>3</v>
      </c>
      <c r="J283" s="29">
        <f>IF(ISERROR(#REF!/I283),0,#REF!/I283)</f>
        <v>0</v>
      </c>
      <c r="K283" s="34">
        <f>IF(ISERROR(#REF!/I283),0,#REF!/I283)</f>
        <v>0</v>
      </c>
    </row>
    <row r="284" spans="1:11" x14ac:dyDescent="0.2">
      <c r="A284" s="32" t="s">
        <v>43</v>
      </c>
      <c r="B284" s="26" t="s">
        <v>113</v>
      </c>
      <c r="C284" s="33" t="str">
        <f>Tableau3[[#This Row],[Variétés]]&amp;"-"&amp;1</f>
        <v>Tulipe-Grosse-1</v>
      </c>
      <c r="D284" s="33" t="str">
        <f t="shared" si="8"/>
        <v>Tulipe-Grosse-1</v>
      </c>
      <c r="E284" s="17">
        <v>50</v>
      </c>
      <c r="F284" s="17">
        <v>3</v>
      </c>
      <c r="G284" s="17" t="s">
        <v>4</v>
      </c>
      <c r="H284" s="28">
        <f t="shared" si="9"/>
        <v>0.1</v>
      </c>
      <c r="I284" s="28">
        <v>3</v>
      </c>
      <c r="J284" s="29">
        <f>IF(ISERROR(#REF!/I284),0,#REF!/I284)</f>
        <v>0</v>
      </c>
      <c r="K284" s="34">
        <f>IF(ISERROR(#REF!/I284),0,#REF!/I284)</f>
        <v>0</v>
      </c>
    </row>
    <row r="285" spans="1:11" x14ac:dyDescent="0.2">
      <c r="A285" s="32" t="s">
        <v>43</v>
      </c>
      <c r="B285" s="26" t="s">
        <v>113</v>
      </c>
      <c r="C285" s="33" t="str">
        <f>Tableau3[[#This Row],[Variétés]]&amp;"-"&amp;1</f>
        <v>Tulipe-Grosse-1</v>
      </c>
      <c r="D285" s="33" t="str">
        <f t="shared" si="8"/>
        <v>Tulipe-Grosse-1</v>
      </c>
      <c r="E285" s="17">
        <v>50</v>
      </c>
      <c r="F285" s="17">
        <v>3</v>
      </c>
      <c r="G285" s="17" t="s">
        <v>4</v>
      </c>
      <c r="H285" s="28">
        <f t="shared" si="9"/>
        <v>0.1</v>
      </c>
      <c r="I285" s="28">
        <v>3</v>
      </c>
      <c r="J285" s="29">
        <f>IF(ISERROR(#REF!/I285),0,#REF!/I285)</f>
        <v>0</v>
      </c>
      <c r="K285" s="34">
        <f>IF(ISERROR(#REF!/I285),0,#REF!/I285)</f>
        <v>0</v>
      </c>
    </row>
    <row r="286" spans="1:11" x14ac:dyDescent="0.2">
      <c r="A286" s="32" t="s">
        <v>43</v>
      </c>
      <c r="B286" s="26" t="s">
        <v>113</v>
      </c>
      <c r="C286" s="33" t="str">
        <f>Tableau3[[#This Row],[Variétés]]&amp;"-"&amp;1</f>
        <v>Tulipe-Grosse-1</v>
      </c>
      <c r="D286" s="33" t="str">
        <f t="shared" si="8"/>
        <v>Tulipe-Grosse-1</v>
      </c>
      <c r="E286" s="17">
        <v>50</v>
      </c>
      <c r="F286" s="17">
        <v>3</v>
      </c>
      <c r="G286" s="17" t="s">
        <v>4</v>
      </c>
      <c r="H286" s="28">
        <f t="shared" si="9"/>
        <v>0.1</v>
      </c>
      <c r="I286" s="28">
        <v>3</v>
      </c>
      <c r="J286" s="29">
        <f>IF(ISERROR(#REF!/I286),0,#REF!/I286)</f>
        <v>0</v>
      </c>
      <c r="K286" s="34">
        <f>IF(ISERROR(#REF!/I286),0,#REF!/I286)</f>
        <v>0</v>
      </c>
    </row>
    <row r="287" spans="1:11" x14ac:dyDescent="0.2">
      <c r="A287" s="32" t="s">
        <v>43</v>
      </c>
      <c r="B287" s="26" t="s">
        <v>113</v>
      </c>
      <c r="C287" s="33" t="str">
        <f>Tableau3[[#This Row],[Variétés]]&amp;"-"&amp;1</f>
        <v>Tulipe-Grosse-1</v>
      </c>
      <c r="D287" s="33" t="str">
        <f t="shared" si="8"/>
        <v>Tulipe-Grosse-1</v>
      </c>
      <c r="E287" s="17">
        <v>50</v>
      </c>
      <c r="F287" s="17">
        <v>3</v>
      </c>
      <c r="G287" s="17" t="s">
        <v>4</v>
      </c>
      <c r="H287" s="28">
        <f t="shared" si="9"/>
        <v>0.1</v>
      </c>
      <c r="I287" s="28">
        <v>3</v>
      </c>
      <c r="J287" s="29">
        <f>IF(ISERROR(#REF!/I287),0,#REF!/I287)</f>
        <v>0</v>
      </c>
      <c r="K287" s="34">
        <f>IF(ISERROR(#REF!/I287),0,#REF!/I287)</f>
        <v>0</v>
      </c>
    </row>
    <row r="288" spans="1:11" x14ac:dyDescent="0.2">
      <c r="A288" s="32" t="s">
        <v>43</v>
      </c>
      <c r="B288" s="26" t="s">
        <v>113</v>
      </c>
      <c r="C288" s="33" t="str">
        <f>Tableau3[[#This Row],[Variétés]]&amp;"-"&amp;1</f>
        <v>Tulipe-Grosse-1</v>
      </c>
      <c r="D288" s="33" t="str">
        <f t="shared" si="8"/>
        <v>Tulipe-Grosse-1</v>
      </c>
      <c r="E288" s="17">
        <v>50</v>
      </c>
      <c r="F288" s="17">
        <v>3</v>
      </c>
      <c r="G288" s="17" t="s">
        <v>4</v>
      </c>
      <c r="H288" s="28">
        <f t="shared" si="9"/>
        <v>0.1</v>
      </c>
      <c r="I288" s="28">
        <v>3</v>
      </c>
      <c r="J288" s="29">
        <f>IF(ISERROR(#REF!/I288),0,#REF!/I288)</f>
        <v>0</v>
      </c>
      <c r="K288" s="34">
        <f>IF(ISERROR(#REF!/I288),0,#REF!/I288)</f>
        <v>0</v>
      </c>
    </row>
    <row r="289" spans="1:11" x14ac:dyDescent="0.2">
      <c r="A289" s="32" t="s">
        <v>43</v>
      </c>
      <c r="B289" s="26" t="s">
        <v>113</v>
      </c>
      <c r="C289" s="33" t="str">
        <f>Tableau3[[#This Row],[Variétés]]&amp;"-"&amp;1</f>
        <v>Tulipe-Grosse-1</v>
      </c>
      <c r="D289" s="33" t="str">
        <f t="shared" si="8"/>
        <v>Tulipe-Grosse-1</v>
      </c>
      <c r="E289" s="17">
        <v>50</v>
      </c>
      <c r="F289" s="17">
        <v>3</v>
      </c>
      <c r="G289" s="17" t="s">
        <v>4</v>
      </c>
      <c r="H289" s="28">
        <f t="shared" si="9"/>
        <v>0.1</v>
      </c>
      <c r="I289" s="28">
        <v>3</v>
      </c>
      <c r="J289" s="29">
        <f>IF(ISERROR(#REF!/I289),0,#REF!/I289)</f>
        <v>0</v>
      </c>
      <c r="K289" s="34">
        <f>IF(ISERROR(#REF!/I289),0,#REF!/I289)</f>
        <v>0</v>
      </c>
    </row>
    <row r="290" spans="1:11" x14ac:dyDescent="0.2">
      <c r="A290" s="32" t="s">
        <v>43</v>
      </c>
      <c r="B290" s="26" t="s">
        <v>114</v>
      </c>
      <c r="C290" s="33" t="str">
        <f>Tableau3[[#This Row],[Variétés]]&amp;"-"&amp;1</f>
        <v>Veronique-1</v>
      </c>
      <c r="D290" s="33" t="str">
        <f t="shared" si="8"/>
        <v>Veronique-1</v>
      </c>
      <c r="E290" s="17">
        <v>10</v>
      </c>
      <c r="F290" s="17">
        <v>5</v>
      </c>
      <c r="G290" s="17" t="s">
        <v>4</v>
      </c>
      <c r="H290" s="28">
        <f t="shared" si="9"/>
        <v>0.1</v>
      </c>
      <c r="I290" s="28">
        <v>5</v>
      </c>
      <c r="J290" s="29">
        <f>IF(ISERROR(#REF!/I290),0,#REF!/I290)</f>
        <v>0</v>
      </c>
      <c r="K290" s="34">
        <f>IF(ISERROR(#REF!/I290),0,#REF!/I290)</f>
        <v>0</v>
      </c>
    </row>
    <row r="291" spans="1:11" x14ac:dyDescent="0.2">
      <c r="A291" s="32" t="s">
        <v>43</v>
      </c>
      <c r="B291" s="26" t="s">
        <v>114</v>
      </c>
      <c r="C291" s="33" t="str">
        <f>Tableau3[[#This Row],[Variétés]]&amp;"-"&amp;1</f>
        <v>Veronique-1</v>
      </c>
      <c r="D291" s="33" t="str">
        <f t="shared" si="8"/>
        <v>Veronique-1</v>
      </c>
      <c r="E291" s="17">
        <v>10</v>
      </c>
      <c r="F291" s="17">
        <v>5</v>
      </c>
      <c r="G291" s="17" t="s">
        <v>4</v>
      </c>
      <c r="H291" s="28">
        <f t="shared" si="9"/>
        <v>0.1</v>
      </c>
      <c r="I291" s="28">
        <v>5</v>
      </c>
      <c r="J291" s="29">
        <f>IF(ISERROR(#REF!/I291),0,#REF!/I291)</f>
        <v>0</v>
      </c>
      <c r="K291" s="34">
        <f>IF(ISERROR(#REF!/I291),0,#REF!/I291)</f>
        <v>0</v>
      </c>
    </row>
    <row r="292" spans="1:11" x14ac:dyDescent="0.2">
      <c r="A292" s="32" t="s">
        <v>43</v>
      </c>
      <c r="B292" s="26" t="s">
        <v>114</v>
      </c>
      <c r="C292" s="33" t="str">
        <f>Tableau3[[#This Row],[Variétés]]&amp;"-"&amp;1</f>
        <v>Veronique-1</v>
      </c>
      <c r="D292" s="33" t="str">
        <f t="shared" si="8"/>
        <v>Veronique-1</v>
      </c>
      <c r="E292" s="17">
        <v>10</v>
      </c>
      <c r="F292" s="17">
        <v>5</v>
      </c>
      <c r="G292" s="17" t="s">
        <v>4</v>
      </c>
      <c r="H292" s="28">
        <f t="shared" si="9"/>
        <v>0.1</v>
      </c>
      <c r="I292" s="28">
        <v>5</v>
      </c>
      <c r="J292" s="29">
        <f>IF(ISERROR(#REF!/I292),0,#REF!/I292)</f>
        <v>0</v>
      </c>
      <c r="K292" s="34">
        <f>IF(ISERROR(#REF!/I292),0,#REF!/I292)</f>
        <v>0</v>
      </c>
    </row>
    <row r="293" spans="1:11" x14ac:dyDescent="0.2">
      <c r="A293" s="32" t="s">
        <v>43</v>
      </c>
      <c r="B293" s="26" t="s">
        <v>114</v>
      </c>
      <c r="C293" s="33" t="str">
        <f>Tableau3[[#This Row],[Variétés]]&amp;"-"&amp;1</f>
        <v>Veronique-1</v>
      </c>
      <c r="D293" s="33" t="str">
        <f t="shared" si="8"/>
        <v>Veronique-1</v>
      </c>
      <c r="E293" s="17">
        <v>10</v>
      </c>
      <c r="F293" s="17">
        <v>5</v>
      </c>
      <c r="G293" s="17" t="s">
        <v>4</v>
      </c>
      <c r="H293" s="28">
        <f t="shared" si="9"/>
        <v>0.1</v>
      </c>
      <c r="I293" s="28">
        <v>5</v>
      </c>
      <c r="J293" s="29">
        <f>IF(ISERROR(#REF!/I293),0,#REF!/I293)</f>
        <v>0</v>
      </c>
      <c r="K293" s="34">
        <f>IF(ISERROR(#REF!/I293),0,#REF!/I293)</f>
        <v>0</v>
      </c>
    </row>
    <row r="294" spans="1:11" x14ac:dyDescent="0.2">
      <c r="A294" s="32" t="s">
        <v>43</v>
      </c>
      <c r="B294" s="26" t="s">
        <v>115</v>
      </c>
      <c r="C294" s="33" t="str">
        <f>Tableau3[[#This Row],[Variétés]]&amp;"-"&amp;1</f>
        <v>Wax-1</v>
      </c>
      <c r="D294" s="33" t="str">
        <f t="shared" si="8"/>
        <v>Wax-1</v>
      </c>
      <c r="E294" s="17">
        <v>10</v>
      </c>
      <c r="F294" s="17">
        <v>5</v>
      </c>
      <c r="G294" s="17" t="s">
        <v>4</v>
      </c>
      <c r="H294" s="28">
        <f t="shared" si="9"/>
        <v>0.1</v>
      </c>
      <c r="I294" s="28">
        <v>5</v>
      </c>
      <c r="J294" s="29">
        <f>IF(ISERROR(#REF!/I294),0,#REF!/I294)</f>
        <v>0</v>
      </c>
      <c r="K294" s="34">
        <f>IF(ISERROR(#REF!/I294),0,#REF!/I294)</f>
        <v>0</v>
      </c>
    </row>
    <row r="295" spans="1:11" x14ac:dyDescent="0.2">
      <c r="A295" s="32" t="s">
        <v>43</v>
      </c>
      <c r="B295" s="26" t="s">
        <v>115</v>
      </c>
      <c r="C295" s="33" t="str">
        <f>Tableau3[[#This Row],[Variétés]]&amp;"-"&amp;1</f>
        <v>Wax-1</v>
      </c>
      <c r="D295" s="33" t="str">
        <f t="shared" si="8"/>
        <v>Wax-1</v>
      </c>
      <c r="E295" s="17">
        <v>10</v>
      </c>
      <c r="F295" s="17">
        <v>5</v>
      </c>
      <c r="G295" s="17" t="s">
        <v>4</v>
      </c>
      <c r="H295" s="28">
        <f t="shared" si="9"/>
        <v>0.1</v>
      </c>
      <c r="I295" s="28">
        <v>5</v>
      </c>
      <c r="J295" s="29">
        <f>IF(ISERROR(#REF!/I295),0,#REF!/I295)</f>
        <v>0</v>
      </c>
      <c r="K295" s="34">
        <f>IF(ISERROR(#REF!/I295),0,#REF!/I295)</f>
        <v>0</v>
      </c>
    </row>
    <row r="296" spans="1:11" x14ac:dyDescent="0.2">
      <c r="A296" s="32" t="s">
        <v>43</v>
      </c>
      <c r="B296" s="26" t="s">
        <v>115</v>
      </c>
      <c r="C296" s="33" t="str">
        <f>Tableau3[[#This Row],[Variétés]]&amp;"-"&amp;1</f>
        <v>Wax-1</v>
      </c>
      <c r="D296" s="33" t="str">
        <f t="shared" si="8"/>
        <v>Wax-1</v>
      </c>
      <c r="E296" s="17">
        <v>10</v>
      </c>
      <c r="F296" s="17">
        <v>5</v>
      </c>
      <c r="G296" s="17" t="s">
        <v>4</v>
      </c>
      <c r="H296" s="28">
        <f t="shared" si="9"/>
        <v>0.1</v>
      </c>
      <c r="I296" s="28">
        <v>5</v>
      </c>
      <c r="J296" s="29">
        <f>IF(ISERROR(#REF!/I296),0,#REF!/I296)</f>
        <v>0</v>
      </c>
      <c r="K296" s="34">
        <f>IF(ISERROR(#REF!/I296),0,#REF!/I296)</f>
        <v>0</v>
      </c>
    </row>
    <row r="297" spans="1:11" x14ac:dyDescent="0.2">
      <c r="A297" s="32" t="s">
        <v>43</v>
      </c>
      <c r="B297" s="26" t="s">
        <v>115</v>
      </c>
      <c r="C297" s="33" t="str">
        <f>Tableau3[[#This Row],[Variétés]]&amp;"-"&amp;1</f>
        <v>Wax-1</v>
      </c>
      <c r="D297" s="33" t="str">
        <f t="shared" si="8"/>
        <v>Wax-1</v>
      </c>
      <c r="E297" s="17">
        <v>10</v>
      </c>
      <c r="F297" s="17">
        <v>5</v>
      </c>
      <c r="G297" s="17" t="s">
        <v>4</v>
      </c>
      <c r="H297" s="28">
        <f t="shared" si="9"/>
        <v>0.1</v>
      </c>
      <c r="I297" s="28">
        <v>5</v>
      </c>
      <c r="J297" s="29">
        <f>IF(ISERROR(#REF!/I297),0,#REF!/I297)</f>
        <v>0</v>
      </c>
      <c r="K297" s="34">
        <f>IF(ISERROR(#REF!/I297),0,#REF!/I297)</f>
        <v>0</v>
      </c>
    </row>
    <row r="298" spans="1:11" x14ac:dyDescent="0.2">
      <c r="A298" s="32" t="s">
        <v>116</v>
      </c>
      <c r="B298" s="26" t="s">
        <v>117</v>
      </c>
      <c r="C298" s="33" t="str">
        <f>Tableau3[[#This Row],[Variétés]]&amp;"-"&amp;1</f>
        <v>Amaryllis pièce-1</v>
      </c>
      <c r="D298" s="33" t="str">
        <f t="shared" si="8"/>
        <v>Amaryllis pièce-1</v>
      </c>
      <c r="E298" s="17">
        <v>10</v>
      </c>
      <c r="F298" s="17">
        <v>5</v>
      </c>
      <c r="G298" s="17" t="s">
        <v>4</v>
      </c>
      <c r="H298" s="28">
        <f t="shared" si="9"/>
        <v>0.1</v>
      </c>
      <c r="I298" s="28">
        <v>5</v>
      </c>
      <c r="J298" s="29">
        <f>IF(ISERROR(#REF!/I298),0,#REF!/I298)</f>
        <v>0</v>
      </c>
      <c r="K298" s="34">
        <f>IF(ISERROR(#REF!/I298),0,#REF!/I298)</f>
        <v>0</v>
      </c>
    </row>
    <row r="299" spans="1:11" x14ac:dyDescent="0.2">
      <c r="A299" s="32" t="s">
        <v>116</v>
      </c>
      <c r="B299" s="26" t="s">
        <v>117</v>
      </c>
      <c r="C299" s="33" t="str">
        <f>Tableau3[[#This Row],[Variétés]]&amp;"-"&amp;1</f>
        <v>Amaryllis pièce-1</v>
      </c>
      <c r="D299" s="33" t="str">
        <f t="shared" si="8"/>
        <v>Amaryllis pièce-1</v>
      </c>
      <c r="E299" s="17">
        <v>10</v>
      </c>
      <c r="F299" s="17">
        <v>3</v>
      </c>
      <c r="G299" s="17" t="s">
        <v>4</v>
      </c>
      <c r="H299" s="28">
        <f t="shared" si="9"/>
        <v>0.1</v>
      </c>
      <c r="I299" s="28">
        <v>3</v>
      </c>
      <c r="J299" s="29">
        <f>IF(ISERROR(#REF!/I299),0,#REF!/I299)</f>
        <v>0</v>
      </c>
      <c r="K299" s="34">
        <f>IF(ISERROR(#REF!/I299),0,#REF!/I299)</f>
        <v>0</v>
      </c>
    </row>
    <row r="300" spans="1:11" x14ac:dyDescent="0.2">
      <c r="A300" s="32" t="s">
        <v>116</v>
      </c>
      <c r="B300" s="26" t="s">
        <v>117</v>
      </c>
      <c r="C300" s="33" t="str">
        <f>Tableau3[[#This Row],[Variétés]]&amp;"-"&amp;1</f>
        <v>Amaryllis pièce-1</v>
      </c>
      <c r="D300" s="33" t="str">
        <f t="shared" si="8"/>
        <v>Amaryllis pièce-1</v>
      </c>
      <c r="E300" s="17">
        <v>10</v>
      </c>
      <c r="F300" s="17">
        <v>3</v>
      </c>
      <c r="G300" s="17" t="s">
        <v>4</v>
      </c>
      <c r="H300" s="28">
        <f t="shared" si="9"/>
        <v>0.1</v>
      </c>
      <c r="I300" s="28">
        <v>3</v>
      </c>
      <c r="J300" s="29">
        <f>IF(ISERROR(#REF!/I300),0,#REF!/I300)</f>
        <v>0</v>
      </c>
      <c r="K300" s="34">
        <f>IF(ISERROR(#REF!/I300),0,#REF!/I300)</f>
        <v>0</v>
      </c>
    </row>
    <row r="301" spans="1:11" x14ac:dyDescent="0.2">
      <c r="A301" s="32" t="s">
        <v>116</v>
      </c>
      <c r="B301" s="26" t="s">
        <v>117</v>
      </c>
      <c r="C301" s="33" t="str">
        <f>Tableau3[[#This Row],[Variétés]]&amp;"-"&amp;1</f>
        <v>Amaryllis pièce-1</v>
      </c>
      <c r="D301" s="33" t="str">
        <f t="shared" si="8"/>
        <v>Amaryllis pièce-1</v>
      </c>
      <c r="E301" s="17">
        <v>10</v>
      </c>
      <c r="F301" s="17">
        <v>3</v>
      </c>
      <c r="G301" s="17" t="s">
        <v>4</v>
      </c>
      <c r="H301" s="28">
        <f t="shared" si="9"/>
        <v>0.1</v>
      </c>
      <c r="I301" s="28">
        <v>3</v>
      </c>
      <c r="J301" s="29">
        <f>IF(ISERROR(#REF!/I301),0,#REF!/I301)</f>
        <v>0</v>
      </c>
      <c r="K301" s="34">
        <f>IF(ISERROR(#REF!/I301),0,#REF!/I301)</f>
        <v>0</v>
      </c>
    </row>
    <row r="302" spans="1:11" x14ac:dyDescent="0.2">
      <c r="A302" s="32" t="s">
        <v>116</v>
      </c>
      <c r="B302" s="26" t="s">
        <v>117</v>
      </c>
      <c r="C302" s="33" t="str">
        <f>Tableau3[[#This Row],[Variétés]]&amp;"-"&amp;1</f>
        <v>Amaryllis pièce-1</v>
      </c>
      <c r="D302" s="33" t="str">
        <f t="shared" si="8"/>
        <v>Amaryllis pièce-1</v>
      </c>
      <c r="E302" s="17">
        <v>10</v>
      </c>
      <c r="F302" s="17">
        <v>3</v>
      </c>
      <c r="G302" s="17" t="s">
        <v>4</v>
      </c>
      <c r="H302" s="28">
        <f t="shared" si="9"/>
        <v>0.1</v>
      </c>
      <c r="I302" s="28">
        <v>3</v>
      </c>
      <c r="J302" s="29">
        <f>IF(ISERROR(#REF!/I302),0,#REF!/I302)</f>
        <v>0</v>
      </c>
      <c r="K302" s="34">
        <f>IF(ISERROR(#REF!/I302),0,#REF!/I302)</f>
        <v>0</v>
      </c>
    </row>
    <row r="303" spans="1:11" x14ac:dyDescent="0.2">
      <c r="A303" s="32" t="s">
        <v>116</v>
      </c>
      <c r="B303" s="26" t="s">
        <v>117</v>
      </c>
      <c r="C303" s="33" t="str">
        <f>Tableau3[[#This Row],[Variétés]]&amp;"-"&amp;1</f>
        <v>Amaryllis pièce-1</v>
      </c>
      <c r="D303" s="33" t="str">
        <f t="shared" si="8"/>
        <v>Amaryllis pièce-1</v>
      </c>
      <c r="E303" s="17">
        <v>10</v>
      </c>
      <c r="F303" s="17">
        <v>3</v>
      </c>
      <c r="G303" s="17" t="s">
        <v>4</v>
      </c>
      <c r="H303" s="28">
        <f t="shared" si="9"/>
        <v>0.1</v>
      </c>
      <c r="I303" s="28">
        <v>3</v>
      </c>
      <c r="J303" s="29">
        <f>IF(ISERROR(#REF!/I303),0,#REF!/I303)</f>
        <v>0</v>
      </c>
      <c r="K303" s="34">
        <f>IF(ISERROR(#REF!/I303),0,#REF!/I303)</f>
        <v>0</v>
      </c>
    </row>
    <row r="304" spans="1:11" x14ac:dyDescent="0.2">
      <c r="A304" s="32" t="s">
        <v>116</v>
      </c>
      <c r="B304" s="26" t="s">
        <v>117</v>
      </c>
      <c r="C304" s="33" t="str">
        <f>Tableau3[[#This Row],[Variétés]]&amp;"-"&amp;1</f>
        <v>Amaryllis pièce-1</v>
      </c>
      <c r="D304" s="33" t="str">
        <f t="shared" si="8"/>
        <v>Amaryllis pièce-1</v>
      </c>
      <c r="E304" s="17">
        <v>10</v>
      </c>
      <c r="F304" s="17">
        <v>3</v>
      </c>
      <c r="G304" s="17" t="s">
        <v>4</v>
      </c>
      <c r="H304" s="28">
        <f t="shared" si="9"/>
        <v>0.1</v>
      </c>
      <c r="I304" s="28">
        <v>3</v>
      </c>
      <c r="J304" s="29">
        <f>IF(ISERROR(#REF!/I304),0,#REF!/I304)</f>
        <v>0</v>
      </c>
      <c r="K304" s="34">
        <f>IF(ISERROR(#REF!/I304),0,#REF!/I304)</f>
        <v>0</v>
      </c>
    </row>
    <row r="305" spans="1:11" x14ac:dyDescent="0.2">
      <c r="A305" s="32" t="s">
        <v>116</v>
      </c>
      <c r="B305" s="26" t="s">
        <v>117</v>
      </c>
      <c r="C305" s="33" t="str">
        <f>Tableau3[[#This Row],[Variétés]]&amp;"-"&amp;1</f>
        <v>Amaryllis pièce-1</v>
      </c>
      <c r="D305" s="33" t="str">
        <f t="shared" si="8"/>
        <v>Amaryllis pièce-1</v>
      </c>
      <c r="E305" s="17">
        <v>10</v>
      </c>
      <c r="F305" s="17">
        <v>3</v>
      </c>
      <c r="G305" s="17" t="s">
        <v>4</v>
      </c>
      <c r="H305" s="28">
        <f t="shared" si="9"/>
        <v>0.1</v>
      </c>
      <c r="I305" s="28">
        <v>3</v>
      </c>
      <c r="J305" s="29">
        <f>IF(ISERROR(#REF!/I305),0,#REF!/I305)</f>
        <v>0</v>
      </c>
      <c r="K305" s="34">
        <f>IF(ISERROR(#REF!/I305),0,#REF!/I305)</f>
        <v>0</v>
      </c>
    </row>
    <row r="306" spans="1:11" x14ac:dyDescent="0.2">
      <c r="A306" s="32" t="s">
        <v>116</v>
      </c>
      <c r="B306" s="26" t="s">
        <v>117</v>
      </c>
      <c r="C306" s="33" t="str">
        <f>Tableau3[[#This Row],[Variétés]]&amp;"-"&amp;1</f>
        <v>Amaryllis pièce-1</v>
      </c>
      <c r="D306" s="33" t="str">
        <f t="shared" si="8"/>
        <v>Amaryllis pièce-1</v>
      </c>
      <c r="E306" s="17">
        <v>10</v>
      </c>
      <c r="F306" s="17">
        <v>3</v>
      </c>
      <c r="G306" s="17" t="s">
        <v>4</v>
      </c>
      <c r="H306" s="28">
        <f t="shared" si="9"/>
        <v>0.1</v>
      </c>
      <c r="I306" s="28">
        <v>3</v>
      </c>
      <c r="J306" s="29">
        <f>IF(ISERROR(#REF!/I306),0,#REF!/I306)</f>
        <v>0</v>
      </c>
      <c r="K306" s="34">
        <f>IF(ISERROR(#REF!/I306),0,#REF!/I306)</f>
        <v>0</v>
      </c>
    </row>
    <row r="307" spans="1:11" x14ac:dyDescent="0.2">
      <c r="A307" s="32" t="s">
        <v>116</v>
      </c>
      <c r="B307" s="26" t="s">
        <v>118</v>
      </c>
      <c r="C307" s="33" t="str">
        <f>Tableau3[[#This Row],[Variétés]]&amp;"-"&amp;1</f>
        <v>Amaryllis-teinté pièce-1</v>
      </c>
      <c r="D307" s="33" t="str">
        <f t="shared" si="8"/>
        <v>Amaryllis-teinté pièce-1</v>
      </c>
      <c r="E307" s="17">
        <v>10</v>
      </c>
      <c r="F307" s="17">
        <v>3</v>
      </c>
      <c r="G307" s="17" t="s">
        <v>4</v>
      </c>
      <c r="H307" s="28">
        <f t="shared" si="9"/>
        <v>0.1</v>
      </c>
      <c r="I307" s="28">
        <v>3</v>
      </c>
      <c r="J307" s="29">
        <f>IF(ISERROR(#REF!/I307),0,#REF!/I307)</f>
        <v>0</v>
      </c>
      <c r="K307" s="34">
        <f>IF(ISERROR(#REF!/I307),0,#REF!/I307)</f>
        <v>0</v>
      </c>
    </row>
    <row r="308" spans="1:11" x14ac:dyDescent="0.2">
      <c r="A308" s="32" t="s">
        <v>116</v>
      </c>
      <c r="B308" s="26" t="s">
        <v>119</v>
      </c>
      <c r="C308" s="33" t="str">
        <f>Tableau3[[#This Row],[Variétés]]&amp;"-"&amp;1</f>
        <v>Anthurium pièce-1</v>
      </c>
      <c r="D308" s="33" t="str">
        <f t="shared" si="8"/>
        <v>Anthurium pièce-1</v>
      </c>
      <c r="E308" s="17">
        <v>10</v>
      </c>
      <c r="F308" s="17">
        <v>3</v>
      </c>
      <c r="G308" s="17" t="s">
        <v>4</v>
      </c>
      <c r="H308" s="28">
        <f t="shared" si="9"/>
        <v>0.1</v>
      </c>
      <c r="I308" s="28">
        <v>3</v>
      </c>
      <c r="J308" s="29">
        <f>IF(ISERROR(#REF!/I308),0,#REF!/I308)</f>
        <v>0</v>
      </c>
      <c r="K308" s="34">
        <f>IF(ISERROR(#REF!/I308),0,#REF!/I308)</f>
        <v>0</v>
      </c>
    </row>
    <row r="309" spans="1:11" x14ac:dyDescent="0.2">
      <c r="A309" s="32" t="s">
        <v>116</v>
      </c>
      <c r="B309" s="26" t="s">
        <v>119</v>
      </c>
      <c r="C309" s="33" t="str">
        <f>Tableau3[[#This Row],[Variétés]]&amp;"-"&amp;1</f>
        <v>Anthurium pièce-1</v>
      </c>
      <c r="D309" s="33" t="str">
        <f t="shared" si="8"/>
        <v>Anthurium pièce-1</v>
      </c>
      <c r="E309" s="17">
        <v>10</v>
      </c>
      <c r="F309" s="17">
        <v>3</v>
      </c>
      <c r="G309" s="17" t="s">
        <v>4</v>
      </c>
      <c r="H309" s="28">
        <f t="shared" si="9"/>
        <v>0.1</v>
      </c>
      <c r="I309" s="28">
        <v>3</v>
      </c>
      <c r="J309" s="29">
        <f>IF(ISERROR(#REF!/I309),0,#REF!/I309)</f>
        <v>0</v>
      </c>
      <c r="K309" s="34">
        <f>IF(ISERROR(#REF!/I309),0,#REF!/I309)</f>
        <v>0</v>
      </c>
    </row>
    <row r="310" spans="1:11" x14ac:dyDescent="0.2">
      <c r="A310" s="32" t="s">
        <v>116</v>
      </c>
      <c r="B310" s="26" t="s">
        <v>119</v>
      </c>
      <c r="C310" s="33" t="str">
        <f>Tableau3[[#This Row],[Variétés]]&amp;"-"&amp;1</f>
        <v>Anthurium pièce-1</v>
      </c>
      <c r="D310" s="33" t="str">
        <f t="shared" si="8"/>
        <v>Anthurium pièce-1</v>
      </c>
      <c r="E310" s="17">
        <v>0</v>
      </c>
      <c r="F310" s="17">
        <v>5</v>
      </c>
      <c r="G310" s="17" t="s">
        <v>4</v>
      </c>
      <c r="H310" s="28">
        <f t="shared" si="9"/>
        <v>0.1</v>
      </c>
      <c r="I310" s="28">
        <v>5</v>
      </c>
      <c r="J310" s="29">
        <f>IF(ISERROR(#REF!/I310),0,#REF!/I310)</f>
        <v>0</v>
      </c>
      <c r="K310" s="34">
        <f>IF(ISERROR(#REF!/I310),0,#REF!/I310)</f>
        <v>0</v>
      </c>
    </row>
    <row r="311" spans="1:11" x14ac:dyDescent="0.2">
      <c r="A311" s="32" t="s">
        <v>116</v>
      </c>
      <c r="B311" s="26" t="s">
        <v>119</v>
      </c>
      <c r="C311" s="33" t="str">
        <f>Tableau3[[#This Row],[Variétés]]&amp;"-"&amp;1</f>
        <v>Anthurium pièce-1</v>
      </c>
      <c r="D311" s="33" t="str">
        <f t="shared" si="8"/>
        <v>Anthurium pièce-1</v>
      </c>
      <c r="E311" s="17">
        <v>25</v>
      </c>
      <c r="F311" s="17">
        <v>3</v>
      </c>
      <c r="G311" s="17" t="s">
        <v>4</v>
      </c>
      <c r="H311" s="28">
        <f t="shared" si="9"/>
        <v>0.1</v>
      </c>
      <c r="I311" s="28">
        <v>3</v>
      </c>
      <c r="J311" s="29">
        <f>IF(ISERROR(#REF!/I311),0,#REF!/I311)</f>
        <v>0</v>
      </c>
      <c r="K311" s="34">
        <f>IF(ISERROR(#REF!/I311),0,#REF!/I311)</f>
        <v>0</v>
      </c>
    </row>
    <row r="312" spans="1:11" x14ac:dyDescent="0.2">
      <c r="A312" s="32" t="s">
        <v>116</v>
      </c>
      <c r="B312" s="26" t="s">
        <v>119</v>
      </c>
      <c r="C312" s="33" t="str">
        <f>Tableau3[[#This Row],[Variétés]]&amp;"-"&amp;1</f>
        <v>Anthurium pièce-1</v>
      </c>
      <c r="D312" s="33" t="str">
        <f t="shared" si="8"/>
        <v>Anthurium pièce-1</v>
      </c>
      <c r="E312" s="17">
        <v>25</v>
      </c>
      <c r="F312" s="17">
        <v>3</v>
      </c>
      <c r="G312" s="17" t="s">
        <v>4</v>
      </c>
      <c r="H312" s="28">
        <f t="shared" si="9"/>
        <v>0.1</v>
      </c>
      <c r="I312" s="28">
        <v>3</v>
      </c>
      <c r="J312" s="29">
        <f>IF(ISERROR(#REF!/I312),0,#REF!/I312)</f>
        <v>0</v>
      </c>
      <c r="K312" s="34">
        <f>IF(ISERROR(#REF!/I312),0,#REF!/I312)</f>
        <v>0</v>
      </c>
    </row>
    <row r="313" spans="1:11" x14ac:dyDescent="0.2">
      <c r="A313" s="32" t="s">
        <v>116</v>
      </c>
      <c r="B313" s="26" t="s">
        <v>119</v>
      </c>
      <c r="C313" s="33" t="str">
        <f>Tableau3[[#This Row],[Variétés]]&amp;"-"&amp;1</f>
        <v>Anthurium pièce-1</v>
      </c>
      <c r="D313" s="33" t="str">
        <f t="shared" si="8"/>
        <v>Anthurium pièce-1</v>
      </c>
      <c r="E313" s="17">
        <v>25</v>
      </c>
      <c r="F313" s="17">
        <v>3</v>
      </c>
      <c r="G313" s="17" t="s">
        <v>4</v>
      </c>
      <c r="H313" s="28">
        <f t="shared" si="9"/>
        <v>0.1</v>
      </c>
      <c r="I313" s="28">
        <v>3</v>
      </c>
      <c r="J313" s="29">
        <f>IF(ISERROR(#REF!/I313),0,#REF!/I313)</f>
        <v>0</v>
      </c>
      <c r="K313" s="34">
        <f>IF(ISERROR(#REF!/I313),0,#REF!/I313)</f>
        <v>0</v>
      </c>
    </row>
    <row r="314" spans="1:11" x14ac:dyDescent="0.2">
      <c r="A314" s="32" t="s">
        <v>116</v>
      </c>
      <c r="B314" s="26" t="s">
        <v>119</v>
      </c>
      <c r="C314" s="33" t="str">
        <f>Tableau3[[#This Row],[Variétés]]&amp;"-"&amp;1</f>
        <v>Anthurium pièce-1</v>
      </c>
      <c r="D314" s="33" t="str">
        <f t="shared" si="8"/>
        <v>Anthurium pièce-1</v>
      </c>
      <c r="E314" s="17">
        <v>25</v>
      </c>
      <c r="F314" s="17">
        <v>3</v>
      </c>
      <c r="G314" s="17" t="s">
        <v>4</v>
      </c>
      <c r="H314" s="28">
        <f t="shared" si="9"/>
        <v>0.1</v>
      </c>
      <c r="I314" s="28">
        <v>3</v>
      </c>
      <c r="J314" s="29">
        <f>IF(ISERROR(#REF!/I314),0,#REF!/I314)</f>
        <v>0</v>
      </c>
      <c r="K314" s="34">
        <f>IF(ISERROR(#REF!/I314),0,#REF!/I314)</f>
        <v>0</v>
      </c>
    </row>
    <row r="315" spans="1:11" x14ac:dyDescent="0.2">
      <c r="A315" s="32" t="s">
        <v>116</v>
      </c>
      <c r="B315" s="26" t="s">
        <v>119</v>
      </c>
      <c r="C315" s="33" t="str">
        <f>Tableau3[[#This Row],[Variétés]]&amp;"-"&amp;1</f>
        <v>Anthurium pièce-1</v>
      </c>
      <c r="D315" s="33" t="str">
        <f t="shared" si="8"/>
        <v>Anthurium pièce-1</v>
      </c>
      <c r="E315" s="17">
        <v>25</v>
      </c>
      <c r="F315" s="17">
        <v>3</v>
      </c>
      <c r="G315" s="17" t="s">
        <v>4</v>
      </c>
      <c r="H315" s="28">
        <f t="shared" si="9"/>
        <v>0.1</v>
      </c>
      <c r="I315" s="28">
        <v>3</v>
      </c>
      <c r="J315" s="29">
        <f>IF(ISERROR(#REF!/I315),0,#REF!/I315)</f>
        <v>0</v>
      </c>
      <c r="K315" s="34">
        <f>IF(ISERROR(#REF!/I315),0,#REF!/I315)</f>
        <v>0</v>
      </c>
    </row>
    <row r="316" spans="1:11" x14ac:dyDescent="0.2">
      <c r="A316" s="32" t="s">
        <v>116</v>
      </c>
      <c r="B316" s="26" t="s">
        <v>119</v>
      </c>
      <c r="C316" s="33" t="str">
        <f>Tableau3[[#This Row],[Variétés]]&amp;"-"&amp;1</f>
        <v>Anthurium pièce-1</v>
      </c>
      <c r="D316" s="33" t="str">
        <f t="shared" si="8"/>
        <v>Anthurium pièce-1</v>
      </c>
      <c r="E316" s="17">
        <v>25</v>
      </c>
      <c r="F316" s="17">
        <v>3</v>
      </c>
      <c r="G316" s="17" t="s">
        <v>4</v>
      </c>
      <c r="H316" s="28">
        <f t="shared" si="9"/>
        <v>0.1</v>
      </c>
      <c r="I316" s="28">
        <v>3</v>
      </c>
      <c r="J316" s="29">
        <f>IF(ISERROR(#REF!/I316),0,#REF!/I316)</f>
        <v>0</v>
      </c>
      <c r="K316" s="34">
        <f>IF(ISERROR(#REF!/I316),0,#REF!/I316)</f>
        <v>0</v>
      </c>
    </row>
    <row r="317" spans="1:11" x14ac:dyDescent="0.2">
      <c r="A317" s="32" t="s">
        <v>116</v>
      </c>
      <c r="B317" s="26" t="s">
        <v>119</v>
      </c>
      <c r="C317" s="33" t="str">
        <f>Tableau3[[#This Row],[Variétés]]&amp;"-"&amp;1</f>
        <v>Anthurium pièce-1</v>
      </c>
      <c r="D317" s="33" t="str">
        <f t="shared" si="8"/>
        <v>Anthurium pièce-1</v>
      </c>
      <c r="E317" s="17">
        <v>25</v>
      </c>
      <c r="F317" s="17">
        <v>3</v>
      </c>
      <c r="G317" s="17" t="s">
        <v>4</v>
      </c>
      <c r="H317" s="28">
        <f t="shared" si="9"/>
        <v>0.1</v>
      </c>
      <c r="I317" s="28">
        <v>3</v>
      </c>
      <c r="J317" s="29">
        <f>IF(ISERROR(#REF!/I317),0,#REF!/I317)</f>
        <v>0</v>
      </c>
      <c r="K317" s="34">
        <f>IF(ISERROR(#REF!/I317),0,#REF!/I317)</f>
        <v>0</v>
      </c>
    </row>
    <row r="318" spans="1:11" x14ac:dyDescent="0.2">
      <c r="A318" s="32" t="s">
        <v>116</v>
      </c>
      <c r="B318" s="26" t="s">
        <v>119</v>
      </c>
      <c r="C318" s="33" t="str">
        <f>Tableau3[[#This Row],[Variétés]]&amp;"-"&amp;1</f>
        <v>Anthurium pièce-1</v>
      </c>
      <c r="D318" s="33" t="str">
        <f t="shared" si="8"/>
        <v>Anthurium pièce-1</v>
      </c>
      <c r="E318" s="17">
        <v>50</v>
      </c>
      <c r="F318" s="17">
        <v>5</v>
      </c>
      <c r="G318" s="17" t="s">
        <v>4</v>
      </c>
      <c r="H318" s="28">
        <f t="shared" si="9"/>
        <v>0.1</v>
      </c>
      <c r="I318" s="28">
        <v>5</v>
      </c>
      <c r="J318" s="29">
        <f>IF(ISERROR(#REF!/I318),0,#REF!/I318)</f>
        <v>0</v>
      </c>
      <c r="K318" s="34">
        <f>IF(ISERROR(#REF!/I318),0,#REF!/I318)</f>
        <v>0</v>
      </c>
    </row>
    <row r="319" spans="1:11" x14ac:dyDescent="0.2">
      <c r="A319" s="32" t="s">
        <v>116</v>
      </c>
      <c r="B319" s="26" t="s">
        <v>120</v>
      </c>
      <c r="C319" s="33" t="str">
        <f>Tableau3[[#This Row],[Variétés]]&amp;"-"&amp;1</f>
        <v>Bambou pièce-1</v>
      </c>
      <c r="D319" s="33" t="str">
        <f t="shared" si="8"/>
        <v>Bambou pièce-1</v>
      </c>
      <c r="E319" s="17">
        <v>50</v>
      </c>
      <c r="F319" s="17">
        <v>5</v>
      </c>
      <c r="G319" s="17" t="s">
        <v>4</v>
      </c>
      <c r="H319" s="28">
        <f t="shared" si="9"/>
        <v>0.1</v>
      </c>
      <c r="I319" s="28">
        <v>5</v>
      </c>
      <c r="J319" s="29">
        <f>IF(ISERROR(#REF!/I319),0,#REF!/I319)</f>
        <v>0</v>
      </c>
      <c r="K319" s="34">
        <f>IF(ISERROR(#REF!/I319),0,#REF!/I319)</f>
        <v>0</v>
      </c>
    </row>
    <row r="320" spans="1:11" x14ac:dyDescent="0.2">
      <c r="A320" s="32" t="s">
        <v>116</v>
      </c>
      <c r="B320" s="26" t="s">
        <v>121</v>
      </c>
      <c r="C320" s="33" t="str">
        <f>Tableau3[[#This Row],[Variétés]]&amp;"-"&amp;1</f>
        <v>Chrysanthème euro multi samba pièce-1</v>
      </c>
      <c r="D320" s="33" t="str">
        <f t="shared" si="8"/>
        <v>Chrysanthème euro multi samba pièce-1</v>
      </c>
      <c r="E320" s="17">
        <v>50</v>
      </c>
      <c r="F320" s="17">
        <v>5</v>
      </c>
      <c r="G320" s="17" t="s">
        <v>4</v>
      </c>
      <c r="H320" s="28">
        <f t="shared" si="9"/>
        <v>0.1</v>
      </c>
      <c r="I320" s="28">
        <v>5</v>
      </c>
      <c r="J320" s="29">
        <f>IF(ISERROR(#REF!/I320),0,#REF!/I320)</f>
        <v>0</v>
      </c>
      <c r="K320" s="34">
        <f>IF(ISERROR(#REF!/I320),0,#REF!/I320)</f>
        <v>0</v>
      </c>
    </row>
    <row r="321" spans="1:11" x14ac:dyDescent="0.2">
      <c r="A321" s="32" t="s">
        <v>116</v>
      </c>
      <c r="B321" s="26" t="s">
        <v>122</v>
      </c>
      <c r="C321" s="33" t="str">
        <f>Tableau3[[#This Row],[Variétés]]&amp;"-"&amp;1</f>
        <v>Chrysanthème multi zembla pièce-1</v>
      </c>
      <c r="D321" s="33" t="str">
        <f t="shared" ref="D321:D384" si="10">C321</f>
        <v>Chrysanthème multi zembla pièce-1</v>
      </c>
      <c r="E321" s="17">
        <v>50</v>
      </c>
      <c r="F321" s="17">
        <v>5</v>
      </c>
      <c r="G321" s="17" t="s">
        <v>4</v>
      </c>
      <c r="H321" s="28">
        <f t="shared" ref="H321:H384" si="11">IF(G321="N",0.1,0.2)</f>
        <v>0.1</v>
      </c>
      <c r="I321" s="28">
        <v>5</v>
      </c>
      <c r="J321" s="29">
        <f>IF(ISERROR(#REF!/I321),0,#REF!/I321)</f>
        <v>0</v>
      </c>
      <c r="K321" s="34">
        <f>IF(ISERROR(#REF!/I321),0,#REF!/I321)</f>
        <v>0</v>
      </c>
    </row>
    <row r="322" spans="1:11" x14ac:dyDescent="0.2">
      <c r="A322" s="32" t="s">
        <v>116</v>
      </c>
      <c r="B322" s="26" t="s">
        <v>123</v>
      </c>
      <c r="C322" s="33" t="str">
        <f>Tableau3[[#This Row],[Variétés]]&amp;"-"&amp;1</f>
        <v>Chrysanthème ping pong pièce-1</v>
      </c>
      <c r="D322" s="33" t="str">
        <f t="shared" si="10"/>
        <v>Chrysanthème ping pong pièce-1</v>
      </c>
      <c r="E322" s="17">
        <v>25</v>
      </c>
      <c r="F322" s="17">
        <v>3</v>
      </c>
      <c r="G322" s="17" t="s">
        <v>4</v>
      </c>
      <c r="H322" s="28">
        <f t="shared" si="11"/>
        <v>0.1</v>
      </c>
      <c r="I322" s="28">
        <v>3</v>
      </c>
      <c r="J322" s="29">
        <f>IF(ISERROR(#REF!/I322),0,#REF!/I322)</f>
        <v>0</v>
      </c>
      <c r="K322" s="34">
        <f>IF(ISERROR(#REF!/I322),0,#REF!/I322)</f>
        <v>0</v>
      </c>
    </row>
    <row r="323" spans="1:11" x14ac:dyDescent="0.2">
      <c r="A323" s="32" t="s">
        <v>116</v>
      </c>
      <c r="B323" s="26" t="s">
        <v>123</v>
      </c>
      <c r="C323" s="33" t="str">
        <f>Tableau3[[#This Row],[Variétés]]&amp;"-"&amp;1</f>
        <v>Chrysanthème ping pong pièce-1</v>
      </c>
      <c r="D323" s="33" t="str">
        <f t="shared" si="10"/>
        <v>Chrysanthème ping pong pièce-1</v>
      </c>
      <c r="E323" s="17">
        <v>25</v>
      </c>
      <c r="F323" s="17">
        <v>3</v>
      </c>
      <c r="G323" s="17" t="s">
        <v>4</v>
      </c>
      <c r="H323" s="28">
        <f t="shared" si="11"/>
        <v>0.1</v>
      </c>
      <c r="I323" s="28">
        <v>3</v>
      </c>
      <c r="J323" s="29">
        <f>IF(ISERROR(#REF!/I323),0,#REF!/I323)</f>
        <v>0</v>
      </c>
      <c r="K323" s="34">
        <f>IF(ISERROR(#REF!/I323),0,#REF!/I323)</f>
        <v>0</v>
      </c>
    </row>
    <row r="324" spans="1:11" x14ac:dyDescent="0.2">
      <c r="A324" s="32" t="s">
        <v>116</v>
      </c>
      <c r="B324" s="26" t="s">
        <v>123</v>
      </c>
      <c r="C324" s="33" t="str">
        <f>Tableau3[[#This Row],[Variétés]]&amp;"-"&amp;1</f>
        <v>Chrysanthème ping pong pièce-1</v>
      </c>
      <c r="D324" s="33" t="str">
        <f t="shared" si="10"/>
        <v>Chrysanthème ping pong pièce-1</v>
      </c>
      <c r="E324" s="17">
        <v>25</v>
      </c>
      <c r="F324" s="17">
        <v>3</v>
      </c>
      <c r="G324" s="17" t="s">
        <v>4</v>
      </c>
      <c r="H324" s="28">
        <f t="shared" si="11"/>
        <v>0.1</v>
      </c>
      <c r="I324" s="28">
        <v>3</v>
      </c>
      <c r="J324" s="29">
        <f>IF(ISERROR(#REF!/I324),0,#REF!/I324)</f>
        <v>0</v>
      </c>
      <c r="K324" s="34">
        <f>IF(ISERROR(#REF!/I324),0,#REF!/I324)</f>
        <v>0</v>
      </c>
    </row>
    <row r="325" spans="1:11" x14ac:dyDescent="0.2">
      <c r="A325" s="32" t="s">
        <v>116</v>
      </c>
      <c r="B325" s="26" t="s">
        <v>123</v>
      </c>
      <c r="C325" s="33" t="str">
        <f>Tableau3[[#This Row],[Variétés]]&amp;"-"&amp;1</f>
        <v>Chrysanthème ping pong pièce-1</v>
      </c>
      <c r="D325" s="33" t="str">
        <f t="shared" si="10"/>
        <v>Chrysanthème ping pong pièce-1</v>
      </c>
      <c r="E325" s="17">
        <v>25</v>
      </c>
      <c r="F325" s="17">
        <v>3</v>
      </c>
      <c r="G325" s="17" t="s">
        <v>4</v>
      </c>
      <c r="H325" s="28">
        <f t="shared" si="11"/>
        <v>0.1</v>
      </c>
      <c r="I325" s="28">
        <v>3</v>
      </c>
      <c r="J325" s="29">
        <f>IF(ISERROR(#REF!/I325),0,#REF!/I325)</f>
        <v>0</v>
      </c>
      <c r="K325" s="34">
        <f>IF(ISERROR(#REF!/I325),0,#REF!/I325)</f>
        <v>0</v>
      </c>
    </row>
    <row r="326" spans="1:11" x14ac:dyDescent="0.2">
      <c r="A326" s="32" t="s">
        <v>116</v>
      </c>
      <c r="B326" s="26" t="s">
        <v>124</v>
      </c>
      <c r="C326" s="33" t="str">
        <f>Tableau3[[#This Row],[Variétés]]&amp;"-"&amp;1</f>
        <v>Chrysanthème shamerock pièce-1</v>
      </c>
      <c r="D326" s="33" t="str">
        <f t="shared" si="10"/>
        <v>Chrysanthème shamerock pièce-1</v>
      </c>
      <c r="E326" s="17">
        <v>10</v>
      </c>
      <c r="F326" s="17">
        <v>7</v>
      </c>
      <c r="G326" s="17" t="s">
        <v>4</v>
      </c>
      <c r="H326" s="28">
        <f t="shared" si="11"/>
        <v>0.1</v>
      </c>
      <c r="I326" s="28">
        <v>7</v>
      </c>
      <c r="J326" s="29">
        <f>IF(ISERROR(#REF!/I326),0,#REF!/I326)</f>
        <v>0</v>
      </c>
      <c r="K326" s="34">
        <f>IF(ISERROR(#REF!/I326),0,#REF!/I326)</f>
        <v>0</v>
      </c>
    </row>
    <row r="327" spans="1:11" x14ac:dyDescent="0.2">
      <c r="A327" s="32" t="s">
        <v>116</v>
      </c>
      <c r="B327" s="26" t="s">
        <v>125</v>
      </c>
      <c r="C327" s="33" t="str">
        <f>Tableau3[[#This Row],[Variétés]]&amp;"-"&amp;1</f>
        <v>Chrysanthème unifleur irina pièce-1</v>
      </c>
      <c r="D327" s="33" t="str">
        <f t="shared" si="10"/>
        <v>Chrysanthème unifleur irina pièce-1</v>
      </c>
      <c r="E327" s="17">
        <v>10</v>
      </c>
      <c r="F327" s="17">
        <v>10</v>
      </c>
      <c r="G327" s="17" t="s">
        <v>4</v>
      </c>
      <c r="H327" s="28">
        <f t="shared" si="11"/>
        <v>0.1</v>
      </c>
      <c r="I327" s="28">
        <v>10</v>
      </c>
      <c r="J327" s="29">
        <f>IF(ISERROR(#REF!/I327),0,#REF!/I327)</f>
        <v>0</v>
      </c>
      <c r="K327" s="34">
        <f>IF(ISERROR(#REF!/I327),0,#REF!/I327)</f>
        <v>0</v>
      </c>
    </row>
    <row r="328" spans="1:11" x14ac:dyDescent="0.2">
      <c r="A328" s="32" t="s">
        <v>116</v>
      </c>
      <c r="B328" s="26" t="s">
        <v>126</v>
      </c>
      <c r="C328" s="33" t="str">
        <f>Tableau3[[#This Row],[Variétés]]&amp;"-"&amp;1</f>
        <v>GlaÏeul pièce-1</v>
      </c>
      <c r="D328" s="33" t="str">
        <f t="shared" si="10"/>
        <v>GlaÏeul pièce-1</v>
      </c>
      <c r="E328" s="17">
        <v>10</v>
      </c>
      <c r="F328" s="17">
        <v>7</v>
      </c>
      <c r="G328" s="17" t="s">
        <v>4</v>
      </c>
      <c r="H328" s="28">
        <f t="shared" si="11"/>
        <v>0.1</v>
      </c>
      <c r="I328" s="28">
        <v>7</v>
      </c>
      <c r="J328" s="29">
        <f>IF(ISERROR(#REF!/I328),0,#REF!/I328)</f>
        <v>0</v>
      </c>
      <c r="K328" s="34">
        <f>IF(ISERROR(#REF!/I328),0,#REF!/I328)</f>
        <v>0</v>
      </c>
    </row>
    <row r="329" spans="1:11" x14ac:dyDescent="0.2">
      <c r="A329" s="32" t="s">
        <v>116</v>
      </c>
      <c r="B329" s="26" t="s">
        <v>126</v>
      </c>
      <c r="C329" s="33" t="str">
        <f>Tableau3[[#This Row],[Variétés]]&amp;"-"&amp;1</f>
        <v>GlaÏeul pièce-1</v>
      </c>
      <c r="D329" s="33" t="str">
        <f t="shared" si="10"/>
        <v>GlaÏeul pièce-1</v>
      </c>
      <c r="E329" s="17">
        <v>25</v>
      </c>
      <c r="F329" s="17">
        <v>1</v>
      </c>
      <c r="G329" s="17" t="s">
        <v>4</v>
      </c>
      <c r="H329" s="28">
        <f t="shared" si="11"/>
        <v>0.1</v>
      </c>
      <c r="I329" s="28">
        <v>0</v>
      </c>
      <c r="J329" s="29">
        <f>IF(ISERROR(#REF!/I329),0,#REF!/I329)</f>
        <v>0</v>
      </c>
      <c r="K329" s="34">
        <f>IF(ISERROR(#REF!/I329),0,#REF!/I329)</f>
        <v>0</v>
      </c>
    </row>
    <row r="330" spans="1:11" x14ac:dyDescent="0.2">
      <c r="A330" s="32" t="s">
        <v>116</v>
      </c>
      <c r="B330" s="26" t="s">
        <v>126</v>
      </c>
      <c r="C330" s="33" t="str">
        <f>Tableau3[[#This Row],[Variétés]]&amp;"-"&amp;1</f>
        <v>GlaÏeul pièce-1</v>
      </c>
      <c r="D330" s="33" t="str">
        <f t="shared" si="10"/>
        <v>GlaÏeul pièce-1</v>
      </c>
      <c r="E330" s="17">
        <v>25</v>
      </c>
      <c r="F330" s="17">
        <v>3</v>
      </c>
      <c r="G330" s="17" t="s">
        <v>4</v>
      </c>
      <c r="H330" s="28">
        <f t="shared" si="11"/>
        <v>0.1</v>
      </c>
      <c r="I330" s="28">
        <v>3</v>
      </c>
      <c r="J330" s="29">
        <f>IF(ISERROR(#REF!/I330),0,#REF!/I330)</f>
        <v>0</v>
      </c>
      <c r="K330" s="34">
        <f>IF(ISERROR(#REF!/I330),0,#REF!/I330)</f>
        <v>0</v>
      </c>
    </row>
    <row r="331" spans="1:11" x14ac:dyDescent="0.2">
      <c r="A331" s="32" t="s">
        <v>116</v>
      </c>
      <c r="B331" s="26" t="s">
        <v>126</v>
      </c>
      <c r="C331" s="33" t="str">
        <f>Tableau3[[#This Row],[Variétés]]&amp;"-"&amp;1</f>
        <v>GlaÏeul pièce-1</v>
      </c>
      <c r="D331" s="33" t="str">
        <f t="shared" si="10"/>
        <v>GlaÏeul pièce-1</v>
      </c>
      <c r="E331" s="17">
        <v>25</v>
      </c>
      <c r="F331" s="17">
        <v>3</v>
      </c>
      <c r="G331" s="17" t="s">
        <v>4</v>
      </c>
      <c r="H331" s="28">
        <f t="shared" si="11"/>
        <v>0.1</v>
      </c>
      <c r="I331" s="28">
        <v>3</v>
      </c>
      <c r="J331" s="29">
        <f>IF(ISERROR(#REF!/I331),0,#REF!/I331)</f>
        <v>0</v>
      </c>
      <c r="K331" s="34">
        <f>IF(ISERROR(#REF!/I331),0,#REF!/I331)</f>
        <v>0</v>
      </c>
    </row>
    <row r="332" spans="1:11" x14ac:dyDescent="0.2">
      <c r="A332" s="32" t="s">
        <v>116</v>
      </c>
      <c r="B332" s="26" t="s">
        <v>126</v>
      </c>
      <c r="C332" s="33" t="str">
        <f>Tableau3[[#This Row],[Variétés]]&amp;"-"&amp;1</f>
        <v>GlaÏeul pièce-1</v>
      </c>
      <c r="D332" s="33" t="str">
        <f t="shared" si="10"/>
        <v>GlaÏeul pièce-1</v>
      </c>
      <c r="E332" s="17">
        <v>10</v>
      </c>
      <c r="F332" s="17">
        <v>3</v>
      </c>
      <c r="G332" s="17" t="s">
        <v>4</v>
      </c>
      <c r="H332" s="28">
        <f t="shared" si="11"/>
        <v>0.1</v>
      </c>
      <c r="I332" s="28">
        <v>3</v>
      </c>
      <c r="J332" s="29">
        <f>IF(ISERROR(#REF!/I332),0,#REF!/I332)</f>
        <v>0</v>
      </c>
      <c r="K332" s="34">
        <f>IF(ISERROR(#REF!/I332),0,#REF!/I332)</f>
        <v>0</v>
      </c>
    </row>
    <row r="333" spans="1:11" x14ac:dyDescent="0.2">
      <c r="A333" s="32" t="s">
        <v>116</v>
      </c>
      <c r="B333" s="26" t="s">
        <v>126</v>
      </c>
      <c r="C333" s="33" t="str">
        <f>Tableau3[[#This Row],[Variétés]]&amp;"-"&amp;1</f>
        <v>GlaÏeul pièce-1</v>
      </c>
      <c r="D333" s="33" t="str">
        <f t="shared" si="10"/>
        <v>GlaÏeul pièce-1</v>
      </c>
      <c r="E333" s="17">
        <v>10</v>
      </c>
      <c r="F333" s="17">
        <v>3</v>
      </c>
      <c r="G333" s="17" t="s">
        <v>4</v>
      </c>
      <c r="H333" s="28">
        <f t="shared" si="11"/>
        <v>0.1</v>
      </c>
      <c r="I333" s="28">
        <v>3</v>
      </c>
      <c r="J333" s="29">
        <f>IF(ISERROR(#REF!/I333),0,#REF!/I333)</f>
        <v>0</v>
      </c>
      <c r="K333" s="34">
        <f>IF(ISERROR(#REF!/I333),0,#REF!/I333)</f>
        <v>0</v>
      </c>
    </row>
    <row r="334" spans="1:11" x14ac:dyDescent="0.2">
      <c r="A334" s="32" t="s">
        <v>116</v>
      </c>
      <c r="B334" s="26" t="s">
        <v>126</v>
      </c>
      <c r="C334" s="33" t="str">
        <f>Tableau3[[#This Row],[Variétés]]&amp;"-"&amp;1</f>
        <v>GlaÏeul pièce-1</v>
      </c>
      <c r="D334" s="33" t="str">
        <f t="shared" si="10"/>
        <v>GlaÏeul pièce-1</v>
      </c>
      <c r="E334" s="17">
        <v>10</v>
      </c>
      <c r="F334" s="17">
        <v>3</v>
      </c>
      <c r="G334" s="17" t="s">
        <v>4</v>
      </c>
      <c r="H334" s="28">
        <f t="shared" si="11"/>
        <v>0.1</v>
      </c>
      <c r="I334" s="28">
        <v>3</v>
      </c>
      <c r="J334" s="29">
        <f>IF(ISERROR(#REF!/I334),0,#REF!/I334)</f>
        <v>0</v>
      </c>
      <c r="K334" s="34">
        <f>IF(ISERROR(#REF!/I334),0,#REF!/I334)</f>
        <v>0</v>
      </c>
    </row>
    <row r="335" spans="1:11" x14ac:dyDescent="0.2">
      <c r="A335" s="32" t="s">
        <v>116</v>
      </c>
      <c r="B335" s="26" t="s">
        <v>126</v>
      </c>
      <c r="C335" s="33" t="str">
        <f>Tableau3[[#This Row],[Variétés]]&amp;"-"&amp;1</f>
        <v>GlaÏeul pièce-1</v>
      </c>
      <c r="D335" s="33" t="str">
        <f t="shared" si="10"/>
        <v>GlaÏeul pièce-1</v>
      </c>
      <c r="E335" s="17">
        <v>10</v>
      </c>
      <c r="F335" s="17">
        <v>3</v>
      </c>
      <c r="G335" s="17" t="s">
        <v>4</v>
      </c>
      <c r="H335" s="28">
        <f t="shared" si="11"/>
        <v>0.1</v>
      </c>
      <c r="I335" s="28">
        <v>3</v>
      </c>
      <c r="J335" s="29">
        <f>IF(ISERROR(#REF!/I335),0,#REF!/I335)</f>
        <v>0</v>
      </c>
      <c r="K335" s="34">
        <f>IF(ISERROR(#REF!/I335),0,#REF!/I335)</f>
        <v>0</v>
      </c>
    </row>
    <row r="336" spans="1:11" x14ac:dyDescent="0.2">
      <c r="A336" s="32" t="s">
        <v>116</v>
      </c>
      <c r="B336" s="26" t="s">
        <v>127</v>
      </c>
      <c r="C336" s="33" t="str">
        <f>Tableau3[[#This Row],[Variétés]]&amp;"-"&amp;1</f>
        <v>Hortensia 80 cm pièce-1</v>
      </c>
      <c r="D336" s="33" t="str">
        <f t="shared" si="10"/>
        <v>Hortensia 80 cm pièce-1</v>
      </c>
      <c r="E336" s="17">
        <v>10</v>
      </c>
      <c r="F336" s="17">
        <v>3</v>
      </c>
      <c r="G336" s="17" t="s">
        <v>4</v>
      </c>
      <c r="H336" s="28">
        <f t="shared" si="11"/>
        <v>0.1</v>
      </c>
      <c r="I336" s="28">
        <v>3</v>
      </c>
      <c r="J336" s="29">
        <f>IF(ISERROR(#REF!/I336),0,#REF!/I336)</f>
        <v>0</v>
      </c>
      <c r="K336" s="34">
        <f>IF(ISERROR(#REF!/I336),0,#REF!/I336)</f>
        <v>0</v>
      </c>
    </row>
    <row r="337" spans="1:11" x14ac:dyDescent="0.2">
      <c r="A337" s="32" t="s">
        <v>116</v>
      </c>
      <c r="B337" s="26" t="s">
        <v>127</v>
      </c>
      <c r="C337" s="33" t="str">
        <f>Tableau3[[#This Row],[Variétés]]&amp;"-"&amp;1</f>
        <v>Hortensia 80 cm pièce-1</v>
      </c>
      <c r="D337" s="33" t="str">
        <f t="shared" si="10"/>
        <v>Hortensia 80 cm pièce-1</v>
      </c>
      <c r="E337" s="17">
        <v>10</v>
      </c>
      <c r="F337" s="17">
        <v>3</v>
      </c>
      <c r="G337" s="17" t="s">
        <v>4</v>
      </c>
      <c r="H337" s="28">
        <f t="shared" si="11"/>
        <v>0.1</v>
      </c>
      <c r="I337" s="28">
        <v>3</v>
      </c>
      <c r="J337" s="29">
        <f>IF(ISERROR(#REF!/I337),0,#REF!/I337)</f>
        <v>0</v>
      </c>
      <c r="K337" s="34">
        <f>IF(ISERROR(#REF!/I337),0,#REF!/I337)</f>
        <v>0</v>
      </c>
    </row>
    <row r="338" spans="1:11" x14ac:dyDescent="0.2">
      <c r="A338" s="32" t="s">
        <v>116</v>
      </c>
      <c r="B338" s="26" t="s">
        <v>127</v>
      </c>
      <c r="C338" s="33" t="str">
        <f>Tableau3[[#This Row],[Variétés]]&amp;"-"&amp;1</f>
        <v>Hortensia 80 cm pièce-1</v>
      </c>
      <c r="D338" s="33" t="str">
        <f t="shared" si="10"/>
        <v>Hortensia 80 cm pièce-1</v>
      </c>
      <c r="E338" s="17">
        <v>10</v>
      </c>
      <c r="F338" s="17">
        <v>3</v>
      </c>
      <c r="G338" s="17" t="s">
        <v>4</v>
      </c>
      <c r="H338" s="28">
        <f t="shared" si="11"/>
        <v>0.1</v>
      </c>
      <c r="I338" s="28">
        <v>3</v>
      </c>
      <c r="J338" s="29">
        <f>IF(ISERROR(#REF!/I338),0,#REF!/I338)</f>
        <v>0</v>
      </c>
      <c r="K338" s="34">
        <f>IF(ISERROR(#REF!/I338),0,#REF!/I338)</f>
        <v>0</v>
      </c>
    </row>
    <row r="339" spans="1:11" x14ac:dyDescent="0.2">
      <c r="A339" s="32" t="s">
        <v>116</v>
      </c>
      <c r="B339" s="26" t="s">
        <v>127</v>
      </c>
      <c r="C339" s="33" t="str">
        <f>Tableau3[[#This Row],[Variétés]]&amp;"-"&amp;1</f>
        <v>Hortensia 80 cm pièce-1</v>
      </c>
      <c r="D339" s="33" t="str">
        <f t="shared" si="10"/>
        <v>Hortensia 80 cm pièce-1</v>
      </c>
      <c r="E339" s="17">
        <v>10</v>
      </c>
      <c r="F339" s="17">
        <v>3</v>
      </c>
      <c r="G339" s="17" t="s">
        <v>4</v>
      </c>
      <c r="H339" s="28">
        <f t="shared" si="11"/>
        <v>0.1</v>
      </c>
      <c r="I339" s="28">
        <v>3</v>
      </c>
      <c r="J339" s="29">
        <f>IF(ISERROR(#REF!/I339),0,#REF!/I339)</f>
        <v>0</v>
      </c>
      <c r="K339" s="34">
        <f>IF(ISERROR(#REF!/I339),0,#REF!/I339)</f>
        <v>0</v>
      </c>
    </row>
    <row r="340" spans="1:11" x14ac:dyDescent="0.2">
      <c r="A340" s="32" t="s">
        <v>116</v>
      </c>
      <c r="B340" s="26" t="s">
        <v>127</v>
      </c>
      <c r="C340" s="33" t="str">
        <f>Tableau3[[#This Row],[Variétés]]&amp;"-"&amp;1</f>
        <v>Hortensia 80 cm pièce-1</v>
      </c>
      <c r="D340" s="33" t="str">
        <f t="shared" si="10"/>
        <v>Hortensia 80 cm pièce-1</v>
      </c>
      <c r="E340" s="17">
        <v>10</v>
      </c>
      <c r="F340" s="17">
        <v>3</v>
      </c>
      <c r="G340" s="17" t="s">
        <v>4</v>
      </c>
      <c r="H340" s="28">
        <f t="shared" si="11"/>
        <v>0.1</v>
      </c>
      <c r="I340" s="28">
        <v>3</v>
      </c>
      <c r="J340" s="29">
        <f>IF(ISERROR(#REF!/I340),0,#REF!/I340)</f>
        <v>0</v>
      </c>
      <c r="K340" s="34">
        <f>IF(ISERROR(#REF!/I340),0,#REF!/I340)</f>
        <v>0</v>
      </c>
    </row>
    <row r="341" spans="1:11" x14ac:dyDescent="0.2">
      <c r="A341" s="32" t="s">
        <v>116</v>
      </c>
      <c r="B341" s="26" t="s">
        <v>127</v>
      </c>
      <c r="C341" s="33" t="str">
        <f>Tableau3[[#This Row],[Variétés]]&amp;"-"&amp;1</f>
        <v>Hortensia 80 cm pièce-1</v>
      </c>
      <c r="D341" s="33" t="str">
        <f t="shared" si="10"/>
        <v>Hortensia 80 cm pièce-1</v>
      </c>
      <c r="E341" s="17">
        <v>10</v>
      </c>
      <c r="F341" s="17">
        <v>3</v>
      </c>
      <c r="G341" s="17" t="s">
        <v>4</v>
      </c>
      <c r="H341" s="28">
        <f t="shared" si="11"/>
        <v>0.1</v>
      </c>
      <c r="I341" s="28">
        <v>3</v>
      </c>
      <c r="J341" s="29">
        <f>IF(ISERROR(#REF!/I341),0,#REF!/I341)</f>
        <v>0</v>
      </c>
      <c r="K341" s="34">
        <f>IF(ISERROR(#REF!/I341),0,#REF!/I341)</f>
        <v>0</v>
      </c>
    </row>
    <row r="342" spans="1:11" x14ac:dyDescent="0.2">
      <c r="A342" s="32" t="s">
        <v>116</v>
      </c>
      <c r="B342" s="26" t="s">
        <v>128</v>
      </c>
      <c r="C342" s="33" t="str">
        <f>Tableau3[[#This Row],[Variétés]]&amp;"-"&amp;1</f>
        <v>Lys AZ pièce-1</v>
      </c>
      <c r="D342" s="33" t="str">
        <f t="shared" si="10"/>
        <v>Lys AZ pièce-1</v>
      </c>
      <c r="E342" s="17">
        <v>10</v>
      </c>
      <c r="F342" s="17">
        <v>3</v>
      </c>
      <c r="G342" s="17" t="s">
        <v>4</v>
      </c>
      <c r="H342" s="28">
        <f t="shared" si="11"/>
        <v>0.1</v>
      </c>
      <c r="I342" s="28">
        <v>3</v>
      </c>
      <c r="J342" s="29">
        <f>IF(ISERROR(#REF!/I342),0,#REF!/I342)</f>
        <v>0</v>
      </c>
      <c r="K342" s="34">
        <f>IF(ISERROR(#REF!/I342),0,#REF!/I342)</f>
        <v>0</v>
      </c>
    </row>
    <row r="343" spans="1:11" x14ac:dyDescent="0.2">
      <c r="A343" s="32" t="s">
        <v>116</v>
      </c>
      <c r="B343" s="26" t="s">
        <v>128</v>
      </c>
      <c r="C343" s="33" t="str">
        <f>Tableau3[[#This Row],[Variétés]]&amp;"-"&amp;1</f>
        <v>Lys AZ pièce-1</v>
      </c>
      <c r="D343" s="33" t="str">
        <f t="shared" si="10"/>
        <v>Lys AZ pièce-1</v>
      </c>
      <c r="E343" s="17">
        <v>10</v>
      </c>
      <c r="F343" s="17">
        <v>3</v>
      </c>
      <c r="G343" s="17" t="s">
        <v>4</v>
      </c>
      <c r="H343" s="28">
        <f t="shared" si="11"/>
        <v>0.1</v>
      </c>
      <c r="I343" s="28">
        <v>3</v>
      </c>
      <c r="J343" s="29">
        <f>IF(ISERROR(#REF!/I343),0,#REF!/I343)</f>
        <v>0</v>
      </c>
      <c r="K343" s="34">
        <f>IF(ISERROR(#REF!/I343),0,#REF!/I343)</f>
        <v>0</v>
      </c>
    </row>
    <row r="344" spans="1:11" x14ac:dyDescent="0.2">
      <c r="A344" s="32" t="s">
        <v>116</v>
      </c>
      <c r="B344" s="26" t="s">
        <v>128</v>
      </c>
      <c r="C344" s="33" t="str">
        <f>Tableau3[[#This Row],[Variétés]]&amp;"-"&amp;1</f>
        <v>Lys AZ pièce-1</v>
      </c>
      <c r="D344" s="33" t="str">
        <f t="shared" si="10"/>
        <v>Lys AZ pièce-1</v>
      </c>
      <c r="E344" s="17">
        <v>10</v>
      </c>
      <c r="F344" s="17">
        <v>3</v>
      </c>
      <c r="G344" s="17" t="s">
        <v>4</v>
      </c>
      <c r="H344" s="28">
        <f t="shared" si="11"/>
        <v>0.1</v>
      </c>
      <c r="I344" s="28">
        <v>3</v>
      </c>
      <c r="J344" s="29">
        <f>IF(ISERROR(#REF!/I344),0,#REF!/I344)</f>
        <v>0</v>
      </c>
      <c r="K344" s="34">
        <f>IF(ISERROR(#REF!/I344),0,#REF!/I344)</f>
        <v>0</v>
      </c>
    </row>
    <row r="345" spans="1:11" x14ac:dyDescent="0.2">
      <c r="A345" s="32" t="s">
        <v>116</v>
      </c>
      <c r="B345" s="26" t="s">
        <v>128</v>
      </c>
      <c r="C345" s="33" t="str">
        <f>Tableau3[[#This Row],[Variétés]]&amp;"-"&amp;1</f>
        <v>Lys AZ pièce-1</v>
      </c>
      <c r="D345" s="33" t="str">
        <f t="shared" si="10"/>
        <v>Lys AZ pièce-1</v>
      </c>
      <c r="E345" s="17">
        <v>10</v>
      </c>
      <c r="F345" s="17">
        <v>3</v>
      </c>
      <c r="G345" s="17" t="s">
        <v>4</v>
      </c>
      <c r="H345" s="28">
        <f t="shared" si="11"/>
        <v>0.1</v>
      </c>
      <c r="I345" s="28">
        <v>3</v>
      </c>
      <c r="J345" s="29">
        <f>IF(ISERROR(#REF!/I345),0,#REF!/I345)</f>
        <v>0</v>
      </c>
      <c r="K345" s="34">
        <f>IF(ISERROR(#REF!/I345),0,#REF!/I345)</f>
        <v>0</v>
      </c>
    </row>
    <row r="346" spans="1:11" x14ac:dyDescent="0.2">
      <c r="A346" s="32" t="s">
        <v>116</v>
      </c>
      <c r="B346" s="26" t="s">
        <v>128</v>
      </c>
      <c r="C346" s="33" t="str">
        <f>Tableau3[[#This Row],[Variétés]]&amp;"-"&amp;1</f>
        <v>Lys AZ pièce-1</v>
      </c>
      <c r="D346" s="33" t="str">
        <f t="shared" si="10"/>
        <v>Lys AZ pièce-1</v>
      </c>
      <c r="E346" s="17">
        <v>10</v>
      </c>
      <c r="F346" s="17">
        <v>3</v>
      </c>
      <c r="G346" s="17" t="s">
        <v>4</v>
      </c>
      <c r="H346" s="28">
        <f t="shared" si="11"/>
        <v>0.1</v>
      </c>
      <c r="I346" s="28">
        <v>3</v>
      </c>
      <c r="J346" s="29">
        <f>IF(ISERROR(#REF!/I346),0,#REF!/I346)</f>
        <v>0</v>
      </c>
      <c r="K346" s="34">
        <f>IF(ISERROR(#REF!/I346),0,#REF!/I346)</f>
        <v>0</v>
      </c>
    </row>
    <row r="347" spans="1:11" x14ac:dyDescent="0.2">
      <c r="A347" s="32" t="s">
        <v>116</v>
      </c>
      <c r="B347" s="26" t="s">
        <v>128</v>
      </c>
      <c r="C347" s="33" t="str">
        <f>Tableau3[[#This Row],[Variétés]]&amp;"-"&amp;1</f>
        <v>Lys AZ pièce-1</v>
      </c>
      <c r="D347" s="33" t="str">
        <f t="shared" si="10"/>
        <v>Lys AZ pièce-1</v>
      </c>
      <c r="E347" s="17">
        <v>10</v>
      </c>
      <c r="F347" s="17">
        <v>3</v>
      </c>
      <c r="G347" s="17" t="s">
        <v>4</v>
      </c>
      <c r="H347" s="28">
        <f t="shared" si="11"/>
        <v>0.1</v>
      </c>
      <c r="I347" s="28">
        <v>3</v>
      </c>
      <c r="J347" s="29">
        <f>IF(ISERROR(#REF!/I347),0,#REF!/I347)</f>
        <v>0</v>
      </c>
      <c r="K347" s="34">
        <f>IF(ISERROR(#REF!/I347),0,#REF!/I347)</f>
        <v>0</v>
      </c>
    </row>
    <row r="348" spans="1:11" x14ac:dyDescent="0.2">
      <c r="A348" s="32" t="s">
        <v>116</v>
      </c>
      <c r="B348" s="26" t="s">
        <v>129</v>
      </c>
      <c r="C348" s="33" t="str">
        <f>Tableau3[[#This Row],[Variétés]]&amp;"-"&amp;1</f>
        <v>Lys OR pièce-1</v>
      </c>
      <c r="D348" s="33" t="str">
        <f t="shared" si="10"/>
        <v>Lys OR pièce-1</v>
      </c>
      <c r="E348" s="17">
        <v>10</v>
      </c>
      <c r="F348" s="17">
        <v>3</v>
      </c>
      <c r="G348" s="17" t="s">
        <v>4</v>
      </c>
      <c r="H348" s="28">
        <f t="shared" si="11"/>
        <v>0.1</v>
      </c>
      <c r="I348" s="28">
        <v>3</v>
      </c>
      <c r="J348" s="29">
        <f>IF(ISERROR(#REF!/I348),0,#REF!/I348)</f>
        <v>0</v>
      </c>
      <c r="K348" s="34">
        <f>IF(ISERROR(#REF!/I348),0,#REF!/I348)</f>
        <v>0</v>
      </c>
    </row>
    <row r="349" spans="1:11" x14ac:dyDescent="0.2">
      <c r="A349" s="32" t="s">
        <v>116</v>
      </c>
      <c r="B349" s="26" t="s">
        <v>129</v>
      </c>
      <c r="C349" s="33" t="str">
        <f>Tableau3[[#This Row],[Variétés]]&amp;"-"&amp;1</f>
        <v>Lys OR pièce-1</v>
      </c>
      <c r="D349" s="33" t="str">
        <f t="shared" si="10"/>
        <v>Lys OR pièce-1</v>
      </c>
      <c r="E349" s="17">
        <v>10</v>
      </c>
      <c r="F349" s="17">
        <v>3</v>
      </c>
      <c r="G349" s="17" t="s">
        <v>4</v>
      </c>
      <c r="H349" s="28">
        <f t="shared" si="11"/>
        <v>0.1</v>
      </c>
      <c r="I349" s="28">
        <v>3</v>
      </c>
      <c r="J349" s="29">
        <f>IF(ISERROR(#REF!/I349),0,#REF!/I349)</f>
        <v>0</v>
      </c>
      <c r="K349" s="34">
        <f>IF(ISERROR(#REF!/I349),0,#REF!/I349)</f>
        <v>0</v>
      </c>
    </row>
    <row r="350" spans="1:11" x14ac:dyDescent="0.2">
      <c r="A350" s="32" t="s">
        <v>116</v>
      </c>
      <c r="B350" s="26" t="s">
        <v>129</v>
      </c>
      <c r="C350" s="33" t="str">
        <f>Tableau3[[#This Row],[Variétés]]&amp;"-"&amp;1</f>
        <v>Lys OR pièce-1</v>
      </c>
      <c r="D350" s="33" t="str">
        <f t="shared" si="10"/>
        <v>Lys OR pièce-1</v>
      </c>
      <c r="E350" s="17">
        <v>10</v>
      </c>
      <c r="F350" s="17">
        <v>3</v>
      </c>
      <c r="G350" s="17" t="s">
        <v>4</v>
      </c>
      <c r="H350" s="28">
        <f t="shared" si="11"/>
        <v>0.1</v>
      </c>
      <c r="I350" s="28">
        <v>3</v>
      </c>
      <c r="J350" s="29">
        <f>IF(ISERROR(#REF!/I350),0,#REF!/I350)</f>
        <v>0</v>
      </c>
      <c r="K350" s="34">
        <f>IF(ISERROR(#REF!/I350),0,#REF!/I350)</f>
        <v>0</v>
      </c>
    </row>
    <row r="351" spans="1:11" x14ac:dyDescent="0.2">
      <c r="A351" s="32" t="s">
        <v>116</v>
      </c>
      <c r="B351" s="26" t="s">
        <v>129</v>
      </c>
      <c r="C351" s="33" t="str">
        <f>Tableau3[[#This Row],[Variétés]]&amp;"-"&amp;1</f>
        <v>Lys OR pièce-1</v>
      </c>
      <c r="D351" s="33" t="str">
        <f t="shared" si="10"/>
        <v>Lys OR pièce-1</v>
      </c>
      <c r="E351" s="17">
        <v>10</v>
      </c>
      <c r="F351" s="17">
        <v>3</v>
      </c>
      <c r="G351" s="17" t="s">
        <v>4</v>
      </c>
      <c r="H351" s="28">
        <f t="shared" si="11"/>
        <v>0.1</v>
      </c>
      <c r="I351" s="28">
        <v>3</v>
      </c>
      <c r="J351" s="29">
        <f>IF(ISERROR(#REF!/I351),0,#REF!/I351)</f>
        <v>0</v>
      </c>
      <c r="K351" s="34">
        <f>IF(ISERROR(#REF!/I351),0,#REF!/I351)</f>
        <v>0</v>
      </c>
    </row>
    <row r="352" spans="1:11" x14ac:dyDescent="0.2">
      <c r="A352" s="32" t="s">
        <v>116</v>
      </c>
      <c r="B352" s="26" t="s">
        <v>130</v>
      </c>
      <c r="C352" s="33" t="str">
        <f>Tableau3[[#This Row],[Variétés]]&amp;"-"&amp;1</f>
        <v>Rose 70 cm avalanche pièce-1</v>
      </c>
      <c r="D352" s="33" t="str">
        <f t="shared" si="10"/>
        <v>Rose 70 cm avalanche pièce-1</v>
      </c>
      <c r="E352" s="17">
        <v>10</v>
      </c>
      <c r="F352" s="17">
        <v>3</v>
      </c>
      <c r="G352" s="17" t="s">
        <v>4</v>
      </c>
      <c r="H352" s="28">
        <f t="shared" si="11"/>
        <v>0.1</v>
      </c>
      <c r="I352" s="28">
        <v>3</v>
      </c>
      <c r="J352" s="29">
        <f>IF(ISERROR(#REF!/I352),0,#REF!/I352)</f>
        <v>0</v>
      </c>
      <c r="K352" s="34">
        <f>IF(ISERROR(#REF!/I352),0,#REF!/I352)</f>
        <v>0</v>
      </c>
    </row>
    <row r="353" spans="1:11" x14ac:dyDescent="0.2">
      <c r="A353" s="32" t="s">
        <v>116</v>
      </c>
      <c r="B353" s="26" t="s">
        <v>130</v>
      </c>
      <c r="C353" s="33" t="str">
        <f>Tableau3[[#This Row],[Variétés]]&amp;"-"&amp;1</f>
        <v>Rose 70 cm avalanche pièce-1</v>
      </c>
      <c r="D353" s="33" t="str">
        <f t="shared" si="10"/>
        <v>Rose 70 cm avalanche pièce-1</v>
      </c>
      <c r="E353" s="17">
        <v>10</v>
      </c>
      <c r="F353" s="17">
        <v>3</v>
      </c>
      <c r="G353" s="17" t="s">
        <v>4</v>
      </c>
      <c r="H353" s="28">
        <f t="shared" si="11"/>
        <v>0.1</v>
      </c>
      <c r="I353" s="28">
        <v>3</v>
      </c>
      <c r="J353" s="29">
        <f>IF(ISERROR(#REF!/I353),0,#REF!/I353)</f>
        <v>0</v>
      </c>
      <c r="K353" s="34">
        <f>IF(ISERROR(#REF!/I353),0,#REF!/I353)</f>
        <v>0</v>
      </c>
    </row>
    <row r="354" spans="1:11" x14ac:dyDescent="0.2">
      <c r="A354" s="32" t="s">
        <v>116</v>
      </c>
      <c r="B354" s="26" t="s">
        <v>131</v>
      </c>
      <c r="C354" s="33" t="str">
        <f>Tableau3[[#This Row],[Variétés]]&amp;"-"&amp;1</f>
        <v>Rose 70 cm GRAND PRIX pièce-1</v>
      </c>
      <c r="D354" s="33" t="str">
        <f t="shared" si="10"/>
        <v>Rose 70 cm GRAND PRIX pièce-1</v>
      </c>
      <c r="E354" s="17">
        <v>25</v>
      </c>
      <c r="F354" s="17">
        <v>3</v>
      </c>
      <c r="G354" s="17" t="s">
        <v>4</v>
      </c>
      <c r="H354" s="28">
        <f t="shared" si="11"/>
        <v>0.1</v>
      </c>
      <c r="I354" s="28">
        <v>3</v>
      </c>
      <c r="J354" s="29">
        <f>IF(ISERROR(#REF!/I354),0,#REF!/I354)</f>
        <v>0</v>
      </c>
      <c r="K354" s="34">
        <f>IF(ISERROR(#REF!/I354),0,#REF!/I354)</f>
        <v>0</v>
      </c>
    </row>
    <row r="355" spans="1:11" x14ac:dyDescent="0.2">
      <c r="A355" s="32" t="s">
        <v>116</v>
      </c>
      <c r="B355" s="26" t="s">
        <v>132</v>
      </c>
      <c r="C355" s="33" t="str">
        <f>Tableau3[[#This Row],[Variétés]]&amp;"-"&amp;1</f>
        <v>Rose 70 cm jumilia pièce-1</v>
      </c>
      <c r="D355" s="33" t="str">
        <f t="shared" si="10"/>
        <v>Rose 70 cm jumilia pièce-1</v>
      </c>
      <c r="E355" s="17">
        <v>25</v>
      </c>
      <c r="F355" s="17">
        <v>3</v>
      </c>
      <c r="G355" s="17" t="s">
        <v>4</v>
      </c>
      <c r="H355" s="28">
        <f t="shared" si="11"/>
        <v>0.1</v>
      </c>
      <c r="I355" s="28">
        <v>3</v>
      </c>
      <c r="J355" s="29">
        <f>IF(ISERROR(#REF!/I355),0,#REF!/I355)</f>
        <v>0</v>
      </c>
      <c r="K355" s="34">
        <f>IF(ISERROR(#REF!/I355),0,#REF!/I355)</f>
        <v>0</v>
      </c>
    </row>
    <row r="356" spans="1:11" x14ac:dyDescent="0.2">
      <c r="A356" s="32" t="s">
        <v>116</v>
      </c>
      <c r="B356" s="26" t="s">
        <v>133</v>
      </c>
      <c r="C356" s="33" t="str">
        <f>Tableau3[[#This Row],[Variétés]]&amp;"-"&amp;1</f>
        <v>Rose 70 cm peach avalanche pièce-1</v>
      </c>
      <c r="D356" s="33" t="str">
        <f t="shared" si="10"/>
        <v>Rose 70 cm peach avalanche pièce-1</v>
      </c>
      <c r="E356" s="17">
        <v>25</v>
      </c>
      <c r="F356" s="17">
        <v>3</v>
      </c>
      <c r="G356" s="17" t="s">
        <v>4</v>
      </c>
      <c r="H356" s="28">
        <f t="shared" si="11"/>
        <v>0.1</v>
      </c>
      <c r="I356" s="28">
        <v>3</v>
      </c>
      <c r="J356" s="29">
        <f>IF(ISERROR(#REF!/I356),0,#REF!/I356)</f>
        <v>0</v>
      </c>
      <c r="K356" s="34">
        <f>IF(ISERROR(#REF!/I356),0,#REF!/I356)</f>
        <v>0</v>
      </c>
    </row>
    <row r="357" spans="1:11" x14ac:dyDescent="0.2">
      <c r="A357" s="32" t="s">
        <v>116</v>
      </c>
      <c r="B357" s="26" t="s">
        <v>134</v>
      </c>
      <c r="C357" s="33" t="str">
        <f>Tableau3[[#This Row],[Variétés]]&amp;"-"&amp;1</f>
        <v>Rose 70 cm pièce-1</v>
      </c>
      <c r="D357" s="33" t="str">
        <f t="shared" si="10"/>
        <v>Rose 70 cm pièce-1</v>
      </c>
      <c r="E357" s="17">
        <v>25</v>
      </c>
      <c r="F357" s="17">
        <v>3</v>
      </c>
      <c r="G357" s="17" t="s">
        <v>4</v>
      </c>
      <c r="H357" s="28">
        <f t="shared" si="11"/>
        <v>0.1</v>
      </c>
      <c r="I357" s="28">
        <v>3</v>
      </c>
      <c r="J357" s="29">
        <f>IF(ISERROR(#REF!/I357),0,#REF!/I357)</f>
        <v>0</v>
      </c>
      <c r="K357" s="34">
        <f>IF(ISERROR(#REF!/I357),0,#REF!/I357)</f>
        <v>0</v>
      </c>
    </row>
    <row r="358" spans="1:11" x14ac:dyDescent="0.2">
      <c r="A358" s="32" t="s">
        <v>116</v>
      </c>
      <c r="B358" s="26" t="s">
        <v>134</v>
      </c>
      <c r="C358" s="33" t="str">
        <f>Tableau3[[#This Row],[Variétés]]&amp;"-"&amp;1</f>
        <v>Rose 70 cm pièce-1</v>
      </c>
      <c r="D358" s="33" t="str">
        <f t="shared" si="10"/>
        <v>Rose 70 cm pièce-1</v>
      </c>
      <c r="E358" s="17"/>
      <c r="F358" s="17">
        <v>1</v>
      </c>
      <c r="G358" s="17" t="s">
        <v>4</v>
      </c>
      <c r="H358" s="28">
        <f t="shared" si="11"/>
        <v>0.1</v>
      </c>
      <c r="I358" s="28">
        <v>1</v>
      </c>
      <c r="J358" s="29">
        <f>IF(ISERROR(#REF!/I358),0,#REF!/I358)</f>
        <v>0</v>
      </c>
      <c r="K358" s="34">
        <f>IF(ISERROR(#REF!/I358),0,#REF!/I358)</f>
        <v>0</v>
      </c>
    </row>
    <row r="359" spans="1:11" x14ac:dyDescent="0.2">
      <c r="A359" s="32" t="s">
        <v>116</v>
      </c>
      <c r="B359" s="26" t="s">
        <v>134</v>
      </c>
      <c r="C359" s="33" t="str">
        <f>Tableau3[[#This Row],[Variétés]]&amp;"-"&amp;1</f>
        <v>Rose 70 cm pièce-1</v>
      </c>
      <c r="D359" s="33" t="str">
        <f t="shared" si="10"/>
        <v>Rose 70 cm pièce-1</v>
      </c>
      <c r="E359" s="17">
        <v>20</v>
      </c>
      <c r="F359" s="17">
        <v>7</v>
      </c>
      <c r="G359" s="17" t="s">
        <v>4</v>
      </c>
      <c r="H359" s="28">
        <f t="shared" si="11"/>
        <v>0.1</v>
      </c>
      <c r="I359" s="28">
        <v>7</v>
      </c>
      <c r="J359" s="29">
        <f>IF(ISERROR(#REF!/I359),0,#REF!/I359)</f>
        <v>0</v>
      </c>
      <c r="K359" s="34">
        <f>IF(ISERROR(#REF!/I359),0,#REF!/I359)</f>
        <v>0</v>
      </c>
    </row>
    <row r="360" spans="1:11" x14ac:dyDescent="0.2">
      <c r="A360" s="32" t="s">
        <v>116</v>
      </c>
      <c r="B360" s="26" t="s">
        <v>134</v>
      </c>
      <c r="C360" s="33" t="str">
        <f>Tableau3[[#This Row],[Variétés]]&amp;"-"&amp;1</f>
        <v>Rose 70 cm pièce-1</v>
      </c>
      <c r="D360" s="33" t="str">
        <f t="shared" si="10"/>
        <v>Rose 70 cm pièce-1</v>
      </c>
      <c r="E360" s="17">
        <v>10</v>
      </c>
      <c r="F360" s="17">
        <v>3</v>
      </c>
      <c r="G360" s="17" t="s">
        <v>4</v>
      </c>
      <c r="H360" s="28">
        <f t="shared" si="11"/>
        <v>0.1</v>
      </c>
      <c r="I360" s="28">
        <v>3</v>
      </c>
      <c r="J360" s="29">
        <f>IF(ISERROR(#REF!/I360),0,#REF!/I360)</f>
        <v>0</v>
      </c>
      <c r="K360" s="34">
        <f>IF(ISERROR(#REF!/I360),0,#REF!/I360)</f>
        <v>0</v>
      </c>
    </row>
    <row r="361" spans="1:11" x14ac:dyDescent="0.2">
      <c r="A361" s="32" t="s">
        <v>116</v>
      </c>
      <c r="B361" s="26" t="s">
        <v>134</v>
      </c>
      <c r="C361" s="33" t="str">
        <f>Tableau3[[#This Row],[Variétés]]&amp;"-"&amp;1</f>
        <v>Rose 70 cm pièce-1</v>
      </c>
      <c r="D361" s="33" t="str">
        <f t="shared" si="10"/>
        <v>Rose 70 cm pièce-1</v>
      </c>
      <c r="E361" s="17">
        <v>10</v>
      </c>
      <c r="F361" s="17">
        <v>3</v>
      </c>
      <c r="G361" s="17" t="s">
        <v>4</v>
      </c>
      <c r="H361" s="28">
        <f t="shared" si="11"/>
        <v>0.1</v>
      </c>
      <c r="I361" s="28">
        <v>3</v>
      </c>
      <c r="J361" s="29">
        <f>IF(ISERROR(#REF!/I361),0,#REF!/I361)</f>
        <v>0</v>
      </c>
      <c r="K361" s="34">
        <f>IF(ISERROR(#REF!/I361),0,#REF!/I361)</f>
        <v>0</v>
      </c>
    </row>
    <row r="362" spans="1:11" x14ac:dyDescent="0.2">
      <c r="A362" s="32" t="s">
        <v>116</v>
      </c>
      <c r="B362" s="26" t="s">
        <v>135</v>
      </c>
      <c r="C362" s="33" t="str">
        <f>Tableau3[[#This Row],[Variétés]]&amp;"-"&amp;1</f>
        <v>Rose 70 cm RED NAOMI pièce-1</v>
      </c>
      <c r="D362" s="33" t="str">
        <f t="shared" si="10"/>
        <v>Rose 70 cm RED NAOMI pièce-1</v>
      </c>
      <c r="E362" s="17">
        <v>10</v>
      </c>
      <c r="F362" s="17">
        <v>3</v>
      </c>
      <c r="G362" s="17" t="s">
        <v>4</v>
      </c>
      <c r="H362" s="28">
        <f t="shared" si="11"/>
        <v>0.1</v>
      </c>
      <c r="I362" s="28">
        <v>3</v>
      </c>
      <c r="J362" s="29">
        <f>IF(ISERROR(#REF!/I362),0,#REF!/I362)</f>
        <v>0</v>
      </c>
      <c r="K362" s="34">
        <f>IF(ISERROR(#REF!/I362),0,#REF!/I362)</f>
        <v>0</v>
      </c>
    </row>
    <row r="363" spans="1:11" x14ac:dyDescent="0.2">
      <c r="A363" s="32" t="s">
        <v>116</v>
      </c>
      <c r="B363" s="26" t="s">
        <v>136</v>
      </c>
      <c r="C363" s="33" t="str">
        <f>Tableau3[[#This Row],[Variétés]]&amp;"-"&amp;1</f>
        <v>Rose 80 cm arlequin pièce-1</v>
      </c>
      <c r="D363" s="33" t="str">
        <f t="shared" si="10"/>
        <v>Rose 80 cm arlequin pièce-1</v>
      </c>
      <c r="E363" s="17">
        <v>10</v>
      </c>
      <c r="F363" s="17">
        <v>3</v>
      </c>
      <c r="G363" s="17" t="s">
        <v>4</v>
      </c>
      <c r="H363" s="28">
        <f t="shared" si="11"/>
        <v>0.1</v>
      </c>
      <c r="I363" s="28">
        <v>3</v>
      </c>
      <c r="J363" s="29">
        <f>IF(ISERROR(#REF!/I363),0,#REF!/I363)</f>
        <v>0</v>
      </c>
      <c r="K363" s="34">
        <f>IF(ISERROR(#REF!/I363),0,#REF!/I363)</f>
        <v>0</v>
      </c>
    </row>
    <row r="364" spans="1:11" x14ac:dyDescent="0.2">
      <c r="A364" s="32" t="s">
        <v>116</v>
      </c>
      <c r="B364" s="26" t="s">
        <v>137</v>
      </c>
      <c r="C364" s="33" t="str">
        <f>Tableau3[[#This Row],[Variétés]]&amp;"-"&amp;1</f>
        <v>Rose 80 cm avalanche pièce-1</v>
      </c>
      <c r="D364" s="33" t="str">
        <f t="shared" si="10"/>
        <v>Rose 80 cm avalanche pièce-1</v>
      </c>
      <c r="E364" s="17">
        <v>10</v>
      </c>
      <c r="F364" s="17">
        <v>3</v>
      </c>
      <c r="G364" s="17" t="s">
        <v>4</v>
      </c>
      <c r="H364" s="28">
        <f t="shared" si="11"/>
        <v>0.1</v>
      </c>
      <c r="I364" s="28">
        <v>3</v>
      </c>
      <c r="J364" s="29">
        <f>IF(ISERROR(#REF!/I364),0,#REF!/I364)</f>
        <v>0</v>
      </c>
      <c r="K364" s="34">
        <f>IF(ISERROR(#REF!/I364),0,#REF!/I364)</f>
        <v>0</v>
      </c>
    </row>
    <row r="365" spans="1:11" x14ac:dyDescent="0.2">
      <c r="A365" s="32" t="s">
        <v>116</v>
      </c>
      <c r="B365" s="26" t="s">
        <v>137</v>
      </c>
      <c r="C365" s="33" t="str">
        <f>Tableau3[[#This Row],[Variétés]]&amp;"-"&amp;1</f>
        <v>Rose 80 cm avalanche pièce-1</v>
      </c>
      <c r="D365" s="33" t="str">
        <f t="shared" si="10"/>
        <v>Rose 80 cm avalanche pièce-1</v>
      </c>
      <c r="E365" s="17">
        <v>25</v>
      </c>
      <c r="F365" s="17">
        <v>3</v>
      </c>
      <c r="G365" s="17" t="s">
        <v>4</v>
      </c>
      <c r="H365" s="28">
        <f t="shared" si="11"/>
        <v>0.1</v>
      </c>
      <c r="I365" s="28">
        <v>3</v>
      </c>
      <c r="J365" s="29">
        <f>IF(ISERROR(#REF!/I365),0,#REF!/I365)</f>
        <v>0</v>
      </c>
      <c r="K365" s="34">
        <f>IF(ISERROR(#REF!/I365),0,#REF!/I365)</f>
        <v>0</v>
      </c>
    </row>
    <row r="366" spans="1:11" x14ac:dyDescent="0.2">
      <c r="A366" s="32" t="s">
        <v>116</v>
      </c>
      <c r="B366" s="26" t="s">
        <v>138</v>
      </c>
      <c r="C366" s="33" t="str">
        <f>Tableau3[[#This Row],[Variétés]]&amp;"-"&amp;1</f>
        <v>Rose 80 cm grand prix pièce-1</v>
      </c>
      <c r="D366" s="33" t="str">
        <f t="shared" si="10"/>
        <v>Rose 80 cm grand prix pièce-1</v>
      </c>
      <c r="E366" s="17">
        <v>80</v>
      </c>
      <c r="F366" s="17">
        <v>5</v>
      </c>
      <c r="G366" s="17" t="s">
        <v>4</v>
      </c>
      <c r="H366" s="28">
        <f t="shared" si="11"/>
        <v>0.1</v>
      </c>
      <c r="I366" s="28">
        <v>5</v>
      </c>
      <c r="J366" s="29">
        <f>IF(ISERROR(#REF!/I366),0,#REF!/I366)</f>
        <v>0</v>
      </c>
      <c r="K366" s="34">
        <f>IF(ISERROR(#REF!/I366),0,#REF!/I366)</f>
        <v>0</v>
      </c>
    </row>
    <row r="367" spans="1:11" x14ac:dyDescent="0.2">
      <c r="A367" s="32" t="s">
        <v>116</v>
      </c>
      <c r="B367" s="26" t="s">
        <v>139</v>
      </c>
      <c r="C367" s="33" t="str">
        <f>Tableau3[[#This Row],[Variétés]]&amp;"-"&amp;1</f>
        <v>Rose 80 cm jumilia pièce-1</v>
      </c>
      <c r="D367" s="33" t="str">
        <f t="shared" si="10"/>
        <v>Rose 80 cm jumilia pièce-1</v>
      </c>
      <c r="E367" s="17">
        <v>20</v>
      </c>
      <c r="F367" s="17">
        <v>5</v>
      </c>
      <c r="G367" s="17" t="s">
        <v>4</v>
      </c>
      <c r="H367" s="28">
        <f t="shared" si="11"/>
        <v>0.1</v>
      </c>
      <c r="I367" s="28">
        <v>5</v>
      </c>
      <c r="J367" s="29">
        <f>IF(ISERROR(#REF!/I367),0,#REF!/I367)</f>
        <v>0</v>
      </c>
      <c r="K367" s="34">
        <f>IF(ISERROR(#REF!/I367),0,#REF!/I367)</f>
        <v>0</v>
      </c>
    </row>
    <row r="368" spans="1:11" x14ac:dyDescent="0.2">
      <c r="A368" s="32" t="s">
        <v>116</v>
      </c>
      <c r="B368" s="26" t="s">
        <v>140</v>
      </c>
      <c r="C368" s="33" t="str">
        <f>Tableau3[[#This Row],[Variétés]]&amp;"-"&amp;1</f>
        <v>Rose 80 cm pièce-1</v>
      </c>
      <c r="D368" s="33" t="str">
        <f t="shared" si="10"/>
        <v>Rose 80 cm pièce-1</v>
      </c>
      <c r="E368" s="17">
        <v>20</v>
      </c>
      <c r="F368" s="17">
        <v>5</v>
      </c>
      <c r="G368" s="17" t="s">
        <v>4</v>
      </c>
      <c r="H368" s="28">
        <f t="shared" si="11"/>
        <v>0.1</v>
      </c>
      <c r="I368" s="28">
        <v>5</v>
      </c>
      <c r="J368" s="29">
        <f>IF(ISERROR(#REF!/I368),0,#REF!/I368)</f>
        <v>0</v>
      </c>
      <c r="K368" s="34">
        <f>IF(ISERROR(#REF!/I368),0,#REF!/I368)</f>
        <v>0</v>
      </c>
    </row>
    <row r="369" spans="1:11" x14ac:dyDescent="0.2">
      <c r="A369" s="32" t="s">
        <v>116</v>
      </c>
      <c r="B369" s="26" t="s">
        <v>141</v>
      </c>
      <c r="C369" s="33" t="str">
        <f>Tableau3[[#This Row],[Variétés]]&amp;"-"&amp;1</f>
        <v>Rose 80 cm red naomi pièce-1</v>
      </c>
      <c r="D369" s="33" t="str">
        <f t="shared" si="10"/>
        <v>Rose 80 cm red naomi pièce-1</v>
      </c>
      <c r="E369" s="17">
        <v>20</v>
      </c>
      <c r="F369" s="17">
        <v>5</v>
      </c>
      <c r="G369" s="17" t="s">
        <v>4</v>
      </c>
      <c r="H369" s="28">
        <f t="shared" si="11"/>
        <v>0.1</v>
      </c>
      <c r="I369" s="28">
        <v>5</v>
      </c>
      <c r="J369" s="29">
        <f>IF(ISERROR(#REF!/I369),0,#REF!/I369)</f>
        <v>0</v>
      </c>
      <c r="K369" s="34">
        <f>IF(ISERROR(#REF!/I369),0,#REF!/I369)</f>
        <v>0</v>
      </c>
    </row>
    <row r="370" spans="1:11" x14ac:dyDescent="0.2">
      <c r="A370" s="32" t="s">
        <v>116</v>
      </c>
      <c r="B370" s="26" t="s">
        <v>142</v>
      </c>
      <c r="C370" s="33" t="str">
        <f>Tableau3[[#This Row],[Variétés]]&amp;"-"&amp;1</f>
        <v>Rose-teinte 70 cm pièce-1</v>
      </c>
      <c r="D370" s="33" t="str">
        <f t="shared" si="10"/>
        <v>Rose-teinte 70 cm pièce-1</v>
      </c>
      <c r="E370" s="17">
        <v>20</v>
      </c>
      <c r="F370" s="17">
        <v>5</v>
      </c>
      <c r="G370" s="17" t="s">
        <v>4</v>
      </c>
      <c r="H370" s="28">
        <f t="shared" si="11"/>
        <v>0.1</v>
      </c>
      <c r="I370" s="28">
        <v>5</v>
      </c>
      <c r="J370" s="29">
        <f>IF(ISERROR(#REF!/I370),0,#REF!/I370)</f>
        <v>0</v>
      </c>
      <c r="K370" s="34">
        <f>IF(ISERROR(#REF!/I370),0,#REF!/I370)</f>
        <v>0</v>
      </c>
    </row>
    <row r="371" spans="1:11" x14ac:dyDescent="0.2">
      <c r="A371" s="32" t="s">
        <v>116</v>
      </c>
      <c r="B371" s="26" t="s">
        <v>143</v>
      </c>
      <c r="C371" s="33" t="str">
        <f>Tableau3[[#This Row],[Variétés]]&amp;"-"&amp;1</f>
        <v>Sapin pièce-1</v>
      </c>
      <c r="D371" s="33" t="str">
        <f t="shared" si="10"/>
        <v>Sapin pièce-1</v>
      </c>
      <c r="E371" s="17">
        <v>20</v>
      </c>
      <c r="F371" s="17">
        <v>5</v>
      </c>
      <c r="G371" s="17" t="s">
        <v>4</v>
      </c>
      <c r="H371" s="28">
        <f t="shared" si="11"/>
        <v>0.1</v>
      </c>
      <c r="I371" s="28">
        <v>5</v>
      </c>
      <c r="J371" s="29">
        <f>IF(ISERROR(#REF!/I371),0,#REF!/I371)</f>
        <v>0</v>
      </c>
      <c r="K371" s="34">
        <f>IF(ISERROR(#REF!/I371),0,#REF!/I371)</f>
        <v>0</v>
      </c>
    </row>
    <row r="372" spans="1:11" x14ac:dyDescent="0.2">
      <c r="A372" s="32" t="s">
        <v>116</v>
      </c>
      <c r="B372" s="26" t="s">
        <v>144</v>
      </c>
      <c r="C372" s="33" t="str">
        <f>Tableau3[[#This Row],[Variétés]]&amp;"-"&amp;1</f>
        <v>Strelizia pièce-1</v>
      </c>
      <c r="D372" s="33" t="str">
        <f t="shared" si="10"/>
        <v>Strelizia pièce-1</v>
      </c>
      <c r="E372" s="17">
        <v>20</v>
      </c>
      <c r="F372" s="17">
        <v>5</v>
      </c>
      <c r="G372" s="17" t="s">
        <v>4</v>
      </c>
      <c r="H372" s="28">
        <f t="shared" si="11"/>
        <v>0.1</v>
      </c>
      <c r="I372" s="28">
        <v>5</v>
      </c>
      <c r="J372" s="29">
        <f>IF(ISERROR(#REF!/I372),0,#REF!/I372)</f>
        <v>0</v>
      </c>
      <c r="K372" s="34">
        <f>IF(ISERROR(#REF!/I372),0,#REF!/I372)</f>
        <v>0</v>
      </c>
    </row>
    <row r="373" spans="1:11" x14ac:dyDescent="0.2">
      <c r="A373" s="36" t="s">
        <v>145</v>
      </c>
      <c r="B373" s="26" t="s">
        <v>146</v>
      </c>
      <c r="C373" s="35" t="str">
        <f>Tableau3[[#This Row],[Variétés]]&amp;"-"&amp;1</f>
        <v>Achilee Vrac-1</v>
      </c>
      <c r="D373" s="35" t="str">
        <f t="shared" si="10"/>
        <v>Achilee Vrac-1</v>
      </c>
      <c r="E373" s="17">
        <v>20</v>
      </c>
      <c r="F373" s="17">
        <v>5</v>
      </c>
      <c r="G373" s="17" t="s">
        <v>4</v>
      </c>
      <c r="H373" s="28">
        <f t="shared" si="11"/>
        <v>0.1</v>
      </c>
      <c r="I373" s="28">
        <v>5</v>
      </c>
      <c r="J373" s="29">
        <f>IF(ISERROR(#REF!/I373),0,#REF!/I373)</f>
        <v>0</v>
      </c>
      <c r="K373" s="34">
        <f>IF(ISERROR(#REF!/I373),0,#REF!/I373)</f>
        <v>0</v>
      </c>
    </row>
    <row r="374" spans="1:11" x14ac:dyDescent="0.2">
      <c r="A374" s="32" t="s">
        <v>145</v>
      </c>
      <c r="B374" s="26" t="s">
        <v>146</v>
      </c>
      <c r="C374" s="33" t="str">
        <f>Tableau3[[#This Row],[Variétés]]&amp;"-"&amp;1</f>
        <v>Achilee Vrac-1</v>
      </c>
      <c r="D374" s="33" t="str">
        <f t="shared" si="10"/>
        <v>Achilee Vrac-1</v>
      </c>
      <c r="E374" s="17">
        <v>20</v>
      </c>
      <c r="F374" s="17">
        <v>5</v>
      </c>
      <c r="G374" s="17" t="s">
        <v>4</v>
      </c>
      <c r="H374" s="28">
        <f t="shared" si="11"/>
        <v>0.1</v>
      </c>
      <c r="I374" s="28">
        <v>5</v>
      </c>
      <c r="J374" s="29">
        <f>IF(ISERROR(#REF!/I374),0,#REF!/I374)</f>
        <v>0</v>
      </c>
      <c r="K374" s="34">
        <f>IF(ISERROR(#REF!/I374),0,#REF!/I374)</f>
        <v>0</v>
      </c>
    </row>
    <row r="375" spans="1:11" x14ac:dyDescent="0.2">
      <c r="A375" s="32" t="s">
        <v>145</v>
      </c>
      <c r="B375" s="26" t="s">
        <v>146</v>
      </c>
      <c r="C375" s="33" t="str">
        <f>Tableau3[[#This Row],[Variétés]]&amp;"-"&amp;1</f>
        <v>Achilee Vrac-1</v>
      </c>
      <c r="D375" s="33" t="str">
        <f t="shared" si="10"/>
        <v>Achilee Vrac-1</v>
      </c>
      <c r="E375" s="17">
        <v>20</v>
      </c>
      <c r="F375" s="17">
        <v>5</v>
      </c>
      <c r="G375" s="17" t="s">
        <v>4</v>
      </c>
      <c r="H375" s="28">
        <f t="shared" si="11"/>
        <v>0.1</v>
      </c>
      <c r="I375" s="28">
        <v>5</v>
      </c>
      <c r="J375" s="29">
        <f>IF(ISERROR(#REF!/I375),0,#REF!/I375)</f>
        <v>0</v>
      </c>
      <c r="K375" s="34">
        <f>IF(ISERROR(#REF!/I375),0,#REF!/I375)</f>
        <v>0</v>
      </c>
    </row>
    <row r="376" spans="1:11" x14ac:dyDescent="0.2">
      <c r="A376" s="32" t="s">
        <v>145</v>
      </c>
      <c r="B376" s="26" t="s">
        <v>146</v>
      </c>
      <c r="C376" s="33" t="str">
        <f>Tableau3[[#This Row],[Variétés]]&amp;"-"&amp;1</f>
        <v>Achilee Vrac-1</v>
      </c>
      <c r="D376" s="33" t="str">
        <f t="shared" si="10"/>
        <v>Achilee Vrac-1</v>
      </c>
      <c r="E376" s="17">
        <v>20</v>
      </c>
      <c r="F376" s="17">
        <v>5</v>
      </c>
      <c r="G376" s="17" t="s">
        <v>4</v>
      </c>
      <c r="H376" s="28">
        <f t="shared" si="11"/>
        <v>0.1</v>
      </c>
      <c r="I376" s="28">
        <v>5</v>
      </c>
      <c r="J376" s="29">
        <f>IF(ISERROR(#REF!/I376),0,#REF!/I376)</f>
        <v>0</v>
      </c>
      <c r="K376" s="34">
        <f>IF(ISERROR(#REF!/I376),0,#REF!/I376)</f>
        <v>0</v>
      </c>
    </row>
    <row r="377" spans="1:11" x14ac:dyDescent="0.2">
      <c r="A377" s="32" t="s">
        <v>145</v>
      </c>
      <c r="B377" s="26" t="s">
        <v>147</v>
      </c>
      <c r="C377" s="33" t="str">
        <f>Tableau3[[#This Row],[Variétés]]&amp;"-"&amp;1</f>
        <v>Agapanthe Vrac-1</v>
      </c>
      <c r="D377" s="33" t="str">
        <f t="shared" si="10"/>
        <v>Agapanthe Vrac-1</v>
      </c>
      <c r="E377" s="17">
        <v>20</v>
      </c>
      <c r="F377" s="17">
        <v>5</v>
      </c>
      <c r="G377" s="17" t="s">
        <v>4</v>
      </c>
      <c r="H377" s="28">
        <f t="shared" si="11"/>
        <v>0.1</v>
      </c>
      <c r="I377" s="28">
        <v>5</v>
      </c>
      <c r="J377" s="29">
        <f>IF(ISERROR(#REF!/I377),0,#REF!/I377)</f>
        <v>0</v>
      </c>
      <c r="K377" s="34">
        <f>IF(ISERROR(#REF!/I377),0,#REF!/I377)</f>
        <v>0</v>
      </c>
    </row>
    <row r="378" spans="1:11" x14ac:dyDescent="0.2">
      <c r="A378" s="32" t="s">
        <v>145</v>
      </c>
      <c r="B378" s="26" t="s">
        <v>147</v>
      </c>
      <c r="C378" s="33" t="str">
        <f>Tableau3[[#This Row],[Variétés]]&amp;"-"&amp;1</f>
        <v>Agapanthe Vrac-1</v>
      </c>
      <c r="D378" s="33" t="str">
        <f t="shared" si="10"/>
        <v>Agapanthe Vrac-1</v>
      </c>
      <c r="E378" s="17">
        <v>20</v>
      </c>
      <c r="F378" s="17">
        <v>5</v>
      </c>
      <c r="G378" s="17" t="s">
        <v>4</v>
      </c>
      <c r="H378" s="28">
        <f t="shared" si="11"/>
        <v>0.1</v>
      </c>
      <c r="I378" s="28">
        <v>5</v>
      </c>
      <c r="J378" s="29">
        <f>IF(ISERROR(#REF!/I378),0,#REF!/I378)</f>
        <v>0</v>
      </c>
      <c r="K378" s="34">
        <f>IF(ISERROR(#REF!/I378),0,#REF!/I378)</f>
        <v>0</v>
      </c>
    </row>
    <row r="379" spans="1:11" x14ac:dyDescent="0.2">
      <c r="A379" s="32" t="s">
        <v>145</v>
      </c>
      <c r="B379" s="26" t="s">
        <v>147</v>
      </c>
      <c r="C379" s="33" t="str">
        <f>Tableau3[[#This Row],[Variétés]]&amp;"-"&amp;1</f>
        <v>Agapanthe Vrac-1</v>
      </c>
      <c r="D379" s="33" t="str">
        <f t="shared" si="10"/>
        <v>Agapanthe Vrac-1</v>
      </c>
      <c r="E379" s="17">
        <v>20</v>
      </c>
      <c r="F379" s="17">
        <v>5</v>
      </c>
      <c r="G379" s="17" t="s">
        <v>4</v>
      </c>
      <c r="H379" s="28">
        <f t="shared" si="11"/>
        <v>0.1</v>
      </c>
      <c r="I379" s="28">
        <v>5</v>
      </c>
      <c r="J379" s="29">
        <f>IF(ISERROR(#REF!/I379),0,#REF!/I379)</f>
        <v>0</v>
      </c>
      <c r="K379" s="34">
        <f>IF(ISERROR(#REF!/I379),0,#REF!/I379)</f>
        <v>0</v>
      </c>
    </row>
    <row r="380" spans="1:11" x14ac:dyDescent="0.2">
      <c r="A380" s="32" t="s">
        <v>145</v>
      </c>
      <c r="B380" s="26" t="s">
        <v>148</v>
      </c>
      <c r="C380" s="33" t="str">
        <f>Tableau3[[#This Row],[Variétés]]&amp;"-"&amp;1</f>
        <v>Allium Vrac-1</v>
      </c>
      <c r="D380" s="33" t="str">
        <f t="shared" si="10"/>
        <v>Allium Vrac-1</v>
      </c>
      <c r="E380" s="17">
        <v>20</v>
      </c>
      <c r="F380" s="17">
        <v>5</v>
      </c>
      <c r="G380" s="17" t="s">
        <v>4</v>
      </c>
      <c r="H380" s="28">
        <f t="shared" si="11"/>
        <v>0.1</v>
      </c>
      <c r="I380" s="28">
        <v>5</v>
      </c>
      <c r="J380" s="29">
        <f>IF(ISERROR(#REF!/I380),0,#REF!/I380)</f>
        <v>0</v>
      </c>
      <c r="K380" s="34">
        <f>IF(ISERROR(#REF!/I380),0,#REF!/I380)</f>
        <v>0</v>
      </c>
    </row>
    <row r="381" spans="1:11" x14ac:dyDescent="0.2">
      <c r="A381" s="32" t="s">
        <v>145</v>
      </c>
      <c r="B381" s="26" t="s">
        <v>148</v>
      </c>
      <c r="C381" s="33" t="str">
        <f>Tableau3[[#This Row],[Variétés]]&amp;"-"&amp;1</f>
        <v>Allium Vrac-1</v>
      </c>
      <c r="D381" s="33" t="str">
        <f t="shared" si="10"/>
        <v>Allium Vrac-1</v>
      </c>
      <c r="E381" s="17">
        <v>25</v>
      </c>
      <c r="F381" s="17">
        <v>3</v>
      </c>
      <c r="G381" s="17" t="s">
        <v>4</v>
      </c>
      <c r="H381" s="28">
        <f t="shared" si="11"/>
        <v>0.1</v>
      </c>
      <c r="I381" s="28">
        <v>3</v>
      </c>
      <c r="J381" s="29">
        <f>IF(ISERROR(#REF!/I381),0,#REF!/I381)</f>
        <v>0</v>
      </c>
      <c r="K381" s="34">
        <f>IF(ISERROR(#REF!/I381),0,#REF!/I381)</f>
        <v>0</v>
      </c>
    </row>
    <row r="382" spans="1:11" x14ac:dyDescent="0.2">
      <c r="A382" s="32" t="s">
        <v>145</v>
      </c>
      <c r="B382" s="26" t="s">
        <v>148</v>
      </c>
      <c r="C382" s="33" t="str">
        <f>Tableau3[[#This Row],[Variétés]]&amp;"-"&amp;1</f>
        <v>Allium Vrac-1</v>
      </c>
      <c r="D382" s="33" t="str">
        <f t="shared" si="10"/>
        <v>Allium Vrac-1</v>
      </c>
      <c r="E382" s="17">
        <v>25</v>
      </c>
      <c r="F382" s="17">
        <v>3</v>
      </c>
      <c r="G382" s="17" t="s">
        <v>4</v>
      </c>
      <c r="H382" s="28">
        <f t="shared" si="11"/>
        <v>0.1</v>
      </c>
      <c r="I382" s="28">
        <v>3</v>
      </c>
      <c r="J382" s="29">
        <f>IF(ISERROR(#REF!/I382),0,#REF!/I382)</f>
        <v>0</v>
      </c>
      <c r="K382" s="34">
        <f>IF(ISERROR(#REF!/I382),0,#REF!/I382)</f>
        <v>0</v>
      </c>
    </row>
    <row r="383" spans="1:11" x14ac:dyDescent="0.2">
      <c r="A383" s="32" t="s">
        <v>145</v>
      </c>
      <c r="B383" s="26" t="s">
        <v>148</v>
      </c>
      <c r="C383" s="33" t="str">
        <f>Tableau3[[#This Row],[Variétés]]&amp;"-"&amp;1</f>
        <v>Allium Vrac-1</v>
      </c>
      <c r="D383" s="33" t="str">
        <f t="shared" si="10"/>
        <v>Allium Vrac-1</v>
      </c>
      <c r="E383" s="17">
        <v>25</v>
      </c>
      <c r="F383" s="17">
        <v>3</v>
      </c>
      <c r="G383" s="17" t="s">
        <v>4</v>
      </c>
      <c r="H383" s="28">
        <f t="shared" si="11"/>
        <v>0.1</v>
      </c>
      <c r="I383" s="28">
        <v>3</v>
      </c>
      <c r="J383" s="29">
        <f>IF(ISERROR(#REF!/I383),0,#REF!/I383)</f>
        <v>0</v>
      </c>
      <c r="K383" s="34">
        <f>IF(ISERROR(#REF!/I383),0,#REF!/I383)</f>
        <v>0</v>
      </c>
    </row>
    <row r="384" spans="1:11" x14ac:dyDescent="0.2">
      <c r="A384" s="32" t="s">
        <v>145</v>
      </c>
      <c r="B384" s="26" t="s">
        <v>149</v>
      </c>
      <c r="C384" s="33" t="str">
        <f>Tableau3[[#This Row],[Variétés]]&amp;"-"&amp;1</f>
        <v>Alpinia Vrac-1</v>
      </c>
      <c r="D384" s="33" t="str">
        <f t="shared" si="10"/>
        <v>Alpinia Vrac-1</v>
      </c>
      <c r="E384" s="17">
        <v>25</v>
      </c>
      <c r="F384" s="17">
        <v>3</v>
      </c>
      <c r="G384" s="17" t="s">
        <v>4</v>
      </c>
      <c r="H384" s="28">
        <f t="shared" si="11"/>
        <v>0.1</v>
      </c>
      <c r="I384" s="28">
        <v>3</v>
      </c>
      <c r="J384" s="29">
        <f>IF(ISERROR(#REF!/I384),0,#REF!/I384)</f>
        <v>0</v>
      </c>
      <c r="K384" s="34">
        <f>IF(ISERROR(#REF!/I384),0,#REF!/I384)</f>
        <v>0</v>
      </c>
    </row>
    <row r="385" spans="1:11" x14ac:dyDescent="0.2">
      <c r="A385" s="32" t="s">
        <v>145</v>
      </c>
      <c r="B385" s="26" t="s">
        <v>150</v>
      </c>
      <c r="C385" s="33" t="str">
        <f>Tableau3[[#This Row],[Variétés]]&amp;"-"&amp;1</f>
        <v>Alstibe Vrac-1</v>
      </c>
      <c r="D385" s="33" t="str">
        <f t="shared" ref="D385:D448" si="12">C385</f>
        <v>Alstibe Vrac-1</v>
      </c>
      <c r="E385" s="17">
        <v>10</v>
      </c>
      <c r="F385" s="17">
        <v>3</v>
      </c>
      <c r="G385" s="17" t="s">
        <v>4</v>
      </c>
      <c r="H385" s="28">
        <f t="shared" ref="H385:H448" si="13">IF(G385="N",0.1,0.2)</f>
        <v>0.1</v>
      </c>
      <c r="I385" s="28">
        <v>3</v>
      </c>
      <c r="J385" s="29">
        <f>IF(ISERROR(#REF!/I385),0,#REF!/I385)</f>
        <v>0</v>
      </c>
      <c r="K385" s="34">
        <f>IF(ISERROR(#REF!/I385),0,#REF!/I385)</f>
        <v>0</v>
      </c>
    </row>
    <row r="386" spans="1:11" x14ac:dyDescent="0.2">
      <c r="A386" s="32" t="s">
        <v>145</v>
      </c>
      <c r="B386" s="26" t="s">
        <v>150</v>
      </c>
      <c r="C386" s="33" t="str">
        <f>Tableau3[[#This Row],[Variétés]]&amp;"-"&amp;1</f>
        <v>Alstibe Vrac-1</v>
      </c>
      <c r="D386" s="33" t="str">
        <f t="shared" si="12"/>
        <v>Alstibe Vrac-1</v>
      </c>
      <c r="E386" s="17">
        <v>10</v>
      </c>
      <c r="F386" s="17">
        <v>3</v>
      </c>
      <c r="G386" s="17" t="s">
        <v>4</v>
      </c>
      <c r="H386" s="28">
        <f t="shared" si="13"/>
        <v>0.1</v>
      </c>
      <c r="I386" s="28">
        <v>3</v>
      </c>
      <c r="J386" s="29">
        <f>IF(ISERROR(#REF!/I386),0,#REF!/I386)</f>
        <v>0</v>
      </c>
      <c r="K386" s="34">
        <f>IF(ISERROR(#REF!/I386),0,#REF!/I386)</f>
        <v>0</v>
      </c>
    </row>
    <row r="387" spans="1:11" x14ac:dyDescent="0.2">
      <c r="A387" s="32" t="s">
        <v>145</v>
      </c>
      <c r="B387" s="26" t="s">
        <v>150</v>
      </c>
      <c r="C387" s="33" t="str">
        <f>Tableau3[[#This Row],[Variétés]]&amp;"-"&amp;1</f>
        <v>Alstibe Vrac-1</v>
      </c>
      <c r="D387" s="33" t="str">
        <f t="shared" si="12"/>
        <v>Alstibe Vrac-1</v>
      </c>
      <c r="E387" s="17">
        <v>10</v>
      </c>
      <c r="F387" s="17">
        <v>3</v>
      </c>
      <c r="G387" s="17" t="s">
        <v>4</v>
      </c>
      <c r="H387" s="28">
        <f t="shared" si="13"/>
        <v>0.1</v>
      </c>
      <c r="I387" s="28">
        <v>3</v>
      </c>
      <c r="J387" s="29">
        <f>IF(ISERROR(#REF!/I387),0,#REF!/I387)</f>
        <v>0</v>
      </c>
      <c r="K387" s="34">
        <f>IF(ISERROR(#REF!/I387),0,#REF!/I387)</f>
        <v>0</v>
      </c>
    </row>
    <row r="388" spans="1:11" x14ac:dyDescent="0.2">
      <c r="A388" s="32" t="s">
        <v>145</v>
      </c>
      <c r="B388" s="26" t="s">
        <v>150</v>
      </c>
      <c r="C388" s="33" t="str">
        <f>Tableau3[[#This Row],[Variétés]]&amp;"-"&amp;1</f>
        <v>Alstibe Vrac-1</v>
      </c>
      <c r="D388" s="33" t="str">
        <f t="shared" si="12"/>
        <v>Alstibe Vrac-1</v>
      </c>
      <c r="E388" s="17">
        <v>10</v>
      </c>
      <c r="F388" s="17">
        <v>3</v>
      </c>
      <c r="G388" s="17" t="s">
        <v>4</v>
      </c>
      <c r="H388" s="28">
        <f t="shared" si="13"/>
        <v>0.1</v>
      </c>
      <c r="I388" s="28">
        <v>3</v>
      </c>
      <c r="J388" s="29">
        <f>IF(ISERROR(#REF!/I388),0,#REF!/I388)</f>
        <v>0</v>
      </c>
      <c r="K388" s="34">
        <f>IF(ISERROR(#REF!/I388),0,#REF!/I388)</f>
        <v>0</v>
      </c>
    </row>
    <row r="389" spans="1:11" x14ac:dyDescent="0.2">
      <c r="A389" s="32" t="s">
        <v>145</v>
      </c>
      <c r="B389" s="26" t="s">
        <v>151</v>
      </c>
      <c r="C389" s="33" t="str">
        <f>Tableau3[[#This Row],[Variétés]]&amp;"-"&amp;1</f>
        <v>Alstromeria Vrac-1</v>
      </c>
      <c r="D389" s="33" t="str">
        <f t="shared" si="12"/>
        <v>Alstromeria Vrac-1</v>
      </c>
      <c r="E389" s="17">
        <v>10</v>
      </c>
      <c r="F389" s="17">
        <v>3</v>
      </c>
      <c r="G389" s="17" t="s">
        <v>4</v>
      </c>
      <c r="H389" s="28">
        <f t="shared" si="13"/>
        <v>0.1</v>
      </c>
      <c r="I389" s="28">
        <v>3</v>
      </c>
      <c r="J389" s="29">
        <f>IF(ISERROR(#REF!/I389),0,#REF!/I389)</f>
        <v>0</v>
      </c>
      <c r="K389" s="34">
        <f>IF(ISERROR(#REF!/I389),0,#REF!/I389)</f>
        <v>0</v>
      </c>
    </row>
    <row r="390" spans="1:11" x14ac:dyDescent="0.2">
      <c r="A390" s="32" t="s">
        <v>145</v>
      </c>
      <c r="B390" s="26" t="s">
        <v>151</v>
      </c>
      <c r="C390" s="33" t="str">
        <f>Tableau3[[#This Row],[Variétés]]&amp;"-"&amp;1</f>
        <v>Alstromeria Vrac-1</v>
      </c>
      <c r="D390" s="33" t="str">
        <f t="shared" si="12"/>
        <v>Alstromeria Vrac-1</v>
      </c>
      <c r="E390" s="17">
        <v>25</v>
      </c>
      <c r="F390" s="17">
        <v>5</v>
      </c>
      <c r="G390" s="17" t="s">
        <v>4</v>
      </c>
      <c r="H390" s="28">
        <f t="shared" si="13"/>
        <v>0.1</v>
      </c>
      <c r="I390" s="28">
        <v>5</v>
      </c>
      <c r="J390" s="29">
        <f>IF(ISERROR(#REF!/I390),0,#REF!/I390)</f>
        <v>0</v>
      </c>
      <c r="K390" s="34">
        <f>IF(ISERROR(#REF!/I390),0,#REF!/I390)</f>
        <v>0</v>
      </c>
    </row>
    <row r="391" spans="1:11" x14ac:dyDescent="0.2">
      <c r="A391" s="32" t="s">
        <v>145</v>
      </c>
      <c r="B391" s="26" t="s">
        <v>151</v>
      </c>
      <c r="C391" s="33" t="str">
        <f>Tableau3[[#This Row],[Variétés]]&amp;"-"&amp;1</f>
        <v>Alstromeria Vrac-1</v>
      </c>
      <c r="D391" s="33" t="str">
        <f t="shared" si="12"/>
        <v>Alstromeria Vrac-1</v>
      </c>
      <c r="E391" s="17">
        <v>50</v>
      </c>
      <c r="F391" s="17">
        <v>5</v>
      </c>
      <c r="G391" s="17" t="s">
        <v>4</v>
      </c>
      <c r="H391" s="28">
        <f t="shared" si="13"/>
        <v>0.1</v>
      </c>
      <c r="I391" s="28">
        <v>5</v>
      </c>
      <c r="J391" s="29">
        <f>IF(ISERROR(#REF!/I391),0,#REF!/I391)</f>
        <v>0</v>
      </c>
      <c r="K391" s="34">
        <f>IF(ISERROR(#REF!/I391),0,#REF!/I391)</f>
        <v>0</v>
      </c>
    </row>
    <row r="392" spans="1:11" x14ac:dyDescent="0.2">
      <c r="A392" s="32" t="s">
        <v>145</v>
      </c>
      <c r="B392" s="26" t="s">
        <v>151</v>
      </c>
      <c r="C392" s="33" t="str">
        <f>Tableau3[[#This Row],[Variétés]]&amp;"-"&amp;1</f>
        <v>Alstromeria Vrac-1</v>
      </c>
      <c r="D392" s="33" t="str">
        <f t="shared" si="12"/>
        <v>Alstromeria Vrac-1</v>
      </c>
      <c r="E392" s="17">
        <v>50</v>
      </c>
      <c r="F392" s="17">
        <v>5</v>
      </c>
      <c r="G392" s="17" t="s">
        <v>4</v>
      </c>
      <c r="H392" s="28">
        <f t="shared" si="13"/>
        <v>0.1</v>
      </c>
      <c r="I392" s="28">
        <v>5</v>
      </c>
      <c r="J392" s="29">
        <f>IF(ISERROR(#REF!/I392),0,#REF!/I392)</f>
        <v>0</v>
      </c>
      <c r="K392" s="34">
        <f>IF(ISERROR(#REF!/I392),0,#REF!/I392)</f>
        <v>0</v>
      </c>
    </row>
    <row r="393" spans="1:11" x14ac:dyDescent="0.2">
      <c r="A393" s="32" t="s">
        <v>145</v>
      </c>
      <c r="B393" s="26" t="s">
        <v>151</v>
      </c>
      <c r="C393" s="33" t="str">
        <f>Tableau3[[#This Row],[Variétés]]&amp;"-"&amp;1</f>
        <v>Alstromeria Vrac-1</v>
      </c>
      <c r="D393" s="33" t="str">
        <f t="shared" si="12"/>
        <v>Alstromeria Vrac-1</v>
      </c>
      <c r="E393" s="17">
        <v>50</v>
      </c>
      <c r="F393" s="17">
        <v>5</v>
      </c>
      <c r="G393" s="17" t="s">
        <v>4</v>
      </c>
      <c r="H393" s="28">
        <f t="shared" si="13"/>
        <v>0.1</v>
      </c>
      <c r="I393" s="28">
        <v>5</v>
      </c>
      <c r="J393" s="29">
        <f>IF(ISERROR(#REF!/I393),0,#REF!/I393)</f>
        <v>0</v>
      </c>
      <c r="K393" s="34">
        <f>IF(ISERROR(#REF!/I393),0,#REF!/I393)</f>
        <v>0</v>
      </c>
    </row>
    <row r="394" spans="1:11" x14ac:dyDescent="0.2">
      <c r="A394" s="32" t="s">
        <v>145</v>
      </c>
      <c r="B394" s="26" t="s">
        <v>151</v>
      </c>
      <c r="C394" s="33" t="str">
        <f>Tableau3[[#This Row],[Variétés]]&amp;"-"&amp;1</f>
        <v>Alstromeria Vrac-1</v>
      </c>
      <c r="D394" s="33" t="str">
        <f t="shared" si="12"/>
        <v>Alstromeria Vrac-1</v>
      </c>
      <c r="E394" s="17">
        <v>50</v>
      </c>
      <c r="F394" s="17">
        <v>5</v>
      </c>
      <c r="G394" s="17" t="s">
        <v>4</v>
      </c>
      <c r="H394" s="28">
        <f t="shared" si="13"/>
        <v>0.1</v>
      </c>
      <c r="I394" s="28">
        <v>5</v>
      </c>
      <c r="J394" s="29">
        <f>IF(ISERROR(#REF!/I394),0,#REF!/I394)</f>
        <v>0</v>
      </c>
      <c r="K394" s="34">
        <f>IF(ISERROR(#REF!/I394),0,#REF!/I394)</f>
        <v>0</v>
      </c>
    </row>
    <row r="395" spans="1:11" x14ac:dyDescent="0.2">
      <c r="A395" s="32" t="s">
        <v>145</v>
      </c>
      <c r="B395" s="26" t="s">
        <v>152</v>
      </c>
      <c r="C395" s="33" t="str">
        <f>Tableau3[[#This Row],[Variétés]]&amp;"-"&amp;1</f>
        <v>Amaranthe retombante Vrac-1</v>
      </c>
      <c r="D395" s="33" t="str">
        <f t="shared" si="12"/>
        <v>Amaranthe retombante Vrac-1</v>
      </c>
      <c r="E395" s="17">
        <v>50</v>
      </c>
      <c r="F395" s="17">
        <v>5</v>
      </c>
      <c r="G395" s="17" t="s">
        <v>4</v>
      </c>
      <c r="H395" s="28">
        <f t="shared" si="13"/>
        <v>0.1</v>
      </c>
      <c r="I395" s="28">
        <v>5</v>
      </c>
      <c r="J395" s="29">
        <f>IF(ISERROR(#REF!/I395),0,#REF!/I395)</f>
        <v>0</v>
      </c>
      <c r="K395" s="34">
        <f>IF(ISERROR(#REF!/I395),0,#REF!/I395)</f>
        <v>0</v>
      </c>
    </row>
    <row r="396" spans="1:11" x14ac:dyDescent="0.2">
      <c r="A396" s="32" t="s">
        <v>145</v>
      </c>
      <c r="B396" s="26" t="s">
        <v>152</v>
      </c>
      <c r="C396" s="33" t="str">
        <f>Tableau3[[#This Row],[Variétés]]&amp;"-"&amp;1</f>
        <v>Amaranthe retombante Vrac-1</v>
      </c>
      <c r="D396" s="33" t="str">
        <f t="shared" si="12"/>
        <v>Amaranthe retombante Vrac-1</v>
      </c>
      <c r="E396" s="17">
        <v>50</v>
      </c>
      <c r="F396" s="17">
        <v>5</v>
      </c>
      <c r="G396" s="17" t="s">
        <v>4</v>
      </c>
      <c r="H396" s="28">
        <f t="shared" si="13"/>
        <v>0.1</v>
      </c>
      <c r="I396" s="28">
        <v>5</v>
      </c>
      <c r="J396" s="29">
        <f>IF(ISERROR(#REF!/I396),0,#REF!/I396)</f>
        <v>0</v>
      </c>
      <c r="K396" s="34">
        <f>IF(ISERROR(#REF!/I396),0,#REF!/I396)</f>
        <v>0</v>
      </c>
    </row>
    <row r="397" spans="1:11" x14ac:dyDescent="0.2">
      <c r="A397" s="32" t="s">
        <v>145</v>
      </c>
      <c r="B397" s="26" t="s">
        <v>152</v>
      </c>
      <c r="C397" s="33" t="str">
        <f>Tableau3[[#This Row],[Variétés]]&amp;"-"&amp;1</f>
        <v>Amaranthe retombante Vrac-1</v>
      </c>
      <c r="D397" s="33" t="str">
        <f t="shared" si="12"/>
        <v>Amaranthe retombante Vrac-1</v>
      </c>
      <c r="E397" s="17">
        <v>50</v>
      </c>
      <c r="F397" s="17">
        <v>5</v>
      </c>
      <c r="G397" s="17" t="s">
        <v>4</v>
      </c>
      <c r="H397" s="28">
        <f t="shared" si="13"/>
        <v>0.1</v>
      </c>
      <c r="I397" s="28">
        <v>5</v>
      </c>
      <c r="J397" s="29">
        <f>IF(ISERROR(#REF!/I397),0,#REF!/I397)</f>
        <v>0</v>
      </c>
      <c r="K397" s="34">
        <f>IF(ISERROR(#REF!/I397),0,#REF!/I397)</f>
        <v>0</v>
      </c>
    </row>
    <row r="398" spans="1:11" x14ac:dyDescent="0.2">
      <c r="A398" s="32" t="s">
        <v>145</v>
      </c>
      <c r="B398" s="26" t="s">
        <v>153</v>
      </c>
      <c r="C398" s="33" t="str">
        <f>Tableau3[[#This Row],[Variétés]]&amp;"-"&amp;1</f>
        <v>Ananas gros Vrac-1</v>
      </c>
      <c r="D398" s="33" t="str">
        <f t="shared" si="12"/>
        <v>Ananas gros Vrac-1</v>
      </c>
      <c r="E398" s="17">
        <v>50</v>
      </c>
      <c r="F398" s="17">
        <v>5</v>
      </c>
      <c r="G398" s="17" t="s">
        <v>4</v>
      </c>
      <c r="H398" s="28">
        <f t="shared" si="13"/>
        <v>0.1</v>
      </c>
      <c r="I398" s="28">
        <v>5</v>
      </c>
      <c r="J398" s="29">
        <f>IF(ISERROR(#REF!/I398),0,#REF!/I398)</f>
        <v>0</v>
      </c>
      <c r="K398" s="34">
        <f>IF(ISERROR(#REF!/I398),0,#REF!/I398)</f>
        <v>0</v>
      </c>
    </row>
    <row r="399" spans="1:11" x14ac:dyDescent="0.2">
      <c r="A399" s="32" t="s">
        <v>145</v>
      </c>
      <c r="B399" s="26" t="s">
        <v>154</v>
      </c>
      <c r="C399" s="33" t="str">
        <f>Tableau3[[#This Row],[Variétés]]&amp;"-"&amp;1</f>
        <v>Ananas petit Vrac-1</v>
      </c>
      <c r="D399" s="33" t="str">
        <f t="shared" si="12"/>
        <v>Ananas petit Vrac-1</v>
      </c>
      <c r="E399" s="17">
        <v>50</v>
      </c>
      <c r="F399" s="17">
        <v>5</v>
      </c>
      <c r="G399" s="17" t="s">
        <v>4</v>
      </c>
      <c r="H399" s="28">
        <f t="shared" si="13"/>
        <v>0.1</v>
      </c>
      <c r="I399" s="28">
        <v>5</v>
      </c>
      <c r="J399" s="29">
        <f>IF(ISERROR(#REF!/I399),0,#REF!/I399)</f>
        <v>0</v>
      </c>
      <c r="K399" s="34">
        <f>IF(ISERROR(#REF!/I399),0,#REF!/I399)</f>
        <v>0</v>
      </c>
    </row>
    <row r="400" spans="1:11" x14ac:dyDescent="0.2">
      <c r="A400" s="32" t="s">
        <v>145</v>
      </c>
      <c r="B400" s="26" t="s">
        <v>155</v>
      </c>
      <c r="C400" s="33" t="str">
        <f>Tableau3[[#This Row],[Variétés]]&amp;"-"&amp;1</f>
        <v>Anemone tetra Vrac-1</v>
      </c>
      <c r="D400" s="33" t="str">
        <f t="shared" si="12"/>
        <v>Anemone tetra Vrac-1</v>
      </c>
      <c r="E400" s="17">
        <v>50</v>
      </c>
      <c r="F400" s="17">
        <v>5</v>
      </c>
      <c r="G400" s="17" t="s">
        <v>4</v>
      </c>
      <c r="H400" s="28">
        <f t="shared" si="13"/>
        <v>0.1</v>
      </c>
      <c r="I400" s="28">
        <v>5</v>
      </c>
      <c r="J400" s="29">
        <f>IF(ISERROR(#REF!/I400),0,#REF!/I400)</f>
        <v>0</v>
      </c>
      <c r="K400" s="34">
        <f>IF(ISERROR(#REF!/I400),0,#REF!/I400)</f>
        <v>0</v>
      </c>
    </row>
    <row r="401" spans="1:11" x14ac:dyDescent="0.2">
      <c r="A401" s="32" t="s">
        <v>145</v>
      </c>
      <c r="B401" s="26" t="s">
        <v>156</v>
      </c>
      <c r="C401" s="33" t="str">
        <f>Tableau3[[#This Row],[Variétés]]&amp;"-"&amp;1</f>
        <v>Anemone Vrac-1</v>
      </c>
      <c r="D401" s="33" t="str">
        <f t="shared" si="12"/>
        <v>Anemone Vrac-1</v>
      </c>
      <c r="E401" s="17">
        <v>50</v>
      </c>
      <c r="F401" s="17">
        <v>5</v>
      </c>
      <c r="G401" s="17" t="s">
        <v>4</v>
      </c>
      <c r="H401" s="28">
        <f t="shared" si="13"/>
        <v>0.1</v>
      </c>
      <c r="I401" s="28">
        <v>5</v>
      </c>
      <c r="J401" s="29">
        <f>IF(ISERROR(#REF!/I401),0,#REF!/I401)</f>
        <v>0</v>
      </c>
      <c r="K401" s="34">
        <f>IF(ISERROR(#REF!/I401),0,#REF!/I401)</f>
        <v>0</v>
      </c>
    </row>
    <row r="402" spans="1:11" x14ac:dyDescent="0.2">
      <c r="A402" s="32" t="s">
        <v>145</v>
      </c>
      <c r="B402" s="26" t="s">
        <v>156</v>
      </c>
      <c r="C402" s="33" t="str">
        <f>Tableau3[[#This Row],[Variétés]]&amp;"-"&amp;1</f>
        <v>Anemone Vrac-1</v>
      </c>
      <c r="D402" s="33" t="str">
        <f t="shared" si="12"/>
        <v>Anemone Vrac-1</v>
      </c>
      <c r="E402" s="17">
        <v>50</v>
      </c>
      <c r="F402" s="17">
        <v>5</v>
      </c>
      <c r="G402" s="17" t="s">
        <v>4</v>
      </c>
      <c r="H402" s="28">
        <f t="shared" si="13"/>
        <v>0.1</v>
      </c>
      <c r="I402" s="28">
        <v>5</v>
      </c>
      <c r="J402" s="29">
        <f>IF(ISERROR(#REF!/I402),0,#REF!/I402)</f>
        <v>0</v>
      </c>
      <c r="K402" s="34">
        <f>IF(ISERROR(#REF!/I402),0,#REF!/I402)</f>
        <v>0</v>
      </c>
    </row>
    <row r="403" spans="1:11" x14ac:dyDescent="0.2">
      <c r="A403" s="32" t="s">
        <v>145</v>
      </c>
      <c r="B403" s="26" t="s">
        <v>157</v>
      </c>
      <c r="C403" s="33" t="str">
        <f>Tableau3[[#This Row],[Variétés]]&amp;"-"&amp;1</f>
        <v>Asclepia moby dick Vrac-1</v>
      </c>
      <c r="D403" s="33" t="str">
        <f t="shared" si="12"/>
        <v>Asclepia moby dick Vrac-1</v>
      </c>
      <c r="E403" s="17">
        <v>10</v>
      </c>
      <c r="F403" s="17">
        <v>3</v>
      </c>
      <c r="G403" s="17" t="s">
        <v>4</v>
      </c>
      <c r="H403" s="28">
        <f t="shared" si="13"/>
        <v>0.1</v>
      </c>
      <c r="I403" s="28">
        <v>3</v>
      </c>
      <c r="J403" s="29">
        <f>IF(ISERROR(#REF!/I403),0,#REF!/I403)</f>
        <v>0</v>
      </c>
      <c r="K403" s="34">
        <f>IF(ISERROR(#REF!/I403),0,#REF!/I403)</f>
        <v>0</v>
      </c>
    </row>
    <row r="404" spans="1:11" x14ac:dyDescent="0.2">
      <c r="A404" s="32" t="s">
        <v>145</v>
      </c>
      <c r="B404" s="26" t="s">
        <v>158</v>
      </c>
      <c r="C404" s="33" t="str">
        <f>Tableau3[[#This Row],[Variétés]]&amp;"-"&amp;1</f>
        <v>Asclepia Vrac-1</v>
      </c>
      <c r="D404" s="33" t="str">
        <f t="shared" si="12"/>
        <v>Asclepia Vrac-1</v>
      </c>
      <c r="E404" s="17">
        <v>10</v>
      </c>
      <c r="F404" s="17">
        <v>3</v>
      </c>
      <c r="G404" s="17" t="s">
        <v>4</v>
      </c>
      <c r="H404" s="28">
        <f t="shared" si="13"/>
        <v>0.1</v>
      </c>
      <c r="I404" s="28">
        <v>3</v>
      </c>
      <c r="J404" s="29">
        <f>IF(ISERROR(#REF!/I404),0,#REF!/I404)</f>
        <v>0</v>
      </c>
      <c r="K404" s="34">
        <f>IF(ISERROR(#REF!/I404),0,#REF!/I404)</f>
        <v>0</v>
      </c>
    </row>
    <row r="405" spans="1:11" x14ac:dyDescent="0.2">
      <c r="A405" s="32" t="s">
        <v>145</v>
      </c>
      <c r="B405" s="26" t="s">
        <v>158</v>
      </c>
      <c r="C405" s="33" t="str">
        <f>Tableau3[[#This Row],[Variétés]]&amp;"-"&amp;1</f>
        <v>Asclepia Vrac-1</v>
      </c>
      <c r="D405" s="33" t="str">
        <f t="shared" si="12"/>
        <v>Asclepia Vrac-1</v>
      </c>
      <c r="E405" s="17">
        <v>10</v>
      </c>
      <c r="F405" s="17">
        <v>3</v>
      </c>
      <c r="G405" s="17" t="s">
        <v>4</v>
      </c>
      <c r="H405" s="28">
        <f t="shared" si="13"/>
        <v>0.1</v>
      </c>
      <c r="I405" s="28">
        <v>3</v>
      </c>
      <c r="J405" s="29">
        <f>IF(ISERROR(#REF!/I405),0,#REF!/I405)</f>
        <v>0</v>
      </c>
      <c r="K405" s="34">
        <f>IF(ISERROR(#REF!/I405),0,#REF!/I405)</f>
        <v>0</v>
      </c>
    </row>
    <row r="406" spans="1:11" x14ac:dyDescent="0.2">
      <c r="A406" s="32" t="s">
        <v>145</v>
      </c>
      <c r="B406" s="26" t="s">
        <v>158</v>
      </c>
      <c r="C406" s="33" t="str">
        <f>Tableau3[[#This Row],[Variétés]]&amp;"-"&amp;1</f>
        <v>Asclepia Vrac-1</v>
      </c>
      <c r="D406" s="33" t="str">
        <f t="shared" si="12"/>
        <v>Asclepia Vrac-1</v>
      </c>
      <c r="E406" s="17">
        <v>10</v>
      </c>
      <c r="F406" s="17">
        <v>3</v>
      </c>
      <c r="G406" s="17" t="s">
        <v>4</v>
      </c>
      <c r="H406" s="28">
        <f t="shared" si="13"/>
        <v>0.1</v>
      </c>
      <c r="I406" s="28">
        <v>3</v>
      </c>
      <c r="J406" s="29">
        <f>IF(ISERROR(#REF!/I406),0,#REF!/I406)</f>
        <v>0</v>
      </c>
      <c r="K406" s="34">
        <f>IF(ISERROR(#REF!/I406),0,#REF!/I406)</f>
        <v>0</v>
      </c>
    </row>
    <row r="407" spans="1:11" x14ac:dyDescent="0.2">
      <c r="A407" s="32" t="s">
        <v>145</v>
      </c>
      <c r="B407" s="26" t="s">
        <v>159</v>
      </c>
      <c r="C407" s="33" t="str">
        <f>Tableau3[[#This Row],[Variétés]]&amp;"-"&amp;1</f>
        <v>Aster Vrac-1</v>
      </c>
      <c r="D407" s="33" t="str">
        <f t="shared" si="12"/>
        <v>Aster Vrac-1</v>
      </c>
      <c r="E407" s="17">
        <v>10</v>
      </c>
      <c r="F407" s="17">
        <v>3</v>
      </c>
      <c r="G407" s="17" t="s">
        <v>4</v>
      </c>
      <c r="H407" s="28">
        <f t="shared" si="13"/>
        <v>0.1</v>
      </c>
      <c r="I407" s="28">
        <v>3</v>
      </c>
      <c r="J407" s="29">
        <f>IF(ISERROR(#REF!/I407),0,#REF!/I407)</f>
        <v>0</v>
      </c>
      <c r="K407" s="34">
        <f>IF(ISERROR(#REF!/I407),0,#REF!/I407)</f>
        <v>0</v>
      </c>
    </row>
    <row r="408" spans="1:11" x14ac:dyDescent="0.2">
      <c r="A408" s="32" t="s">
        <v>145</v>
      </c>
      <c r="B408" s="26" t="s">
        <v>159</v>
      </c>
      <c r="C408" s="33" t="str">
        <f>Tableau3[[#This Row],[Variétés]]&amp;"-"&amp;1</f>
        <v>Aster Vrac-1</v>
      </c>
      <c r="D408" s="33" t="str">
        <f t="shared" si="12"/>
        <v>Aster Vrac-1</v>
      </c>
      <c r="E408" s="17">
        <v>10</v>
      </c>
      <c r="F408" s="17">
        <v>3</v>
      </c>
      <c r="G408" s="17" t="s">
        <v>4</v>
      </c>
      <c r="H408" s="28">
        <f t="shared" si="13"/>
        <v>0.1</v>
      </c>
      <c r="I408" s="28">
        <v>3</v>
      </c>
      <c r="J408" s="29">
        <f>IF(ISERROR(#REF!/I408),0,#REF!/I408)</f>
        <v>0</v>
      </c>
      <c r="K408" s="34">
        <f>IF(ISERROR(#REF!/I408),0,#REF!/I408)</f>
        <v>0</v>
      </c>
    </row>
    <row r="409" spans="1:11" x14ac:dyDescent="0.2">
      <c r="A409" s="32" t="s">
        <v>145</v>
      </c>
      <c r="B409" s="26" t="s">
        <v>159</v>
      </c>
      <c r="C409" s="33" t="str">
        <f>Tableau3[[#This Row],[Variétés]]&amp;"-"&amp;1</f>
        <v>Aster Vrac-1</v>
      </c>
      <c r="D409" s="33" t="str">
        <f t="shared" si="12"/>
        <v>Aster Vrac-1</v>
      </c>
      <c r="E409" s="17">
        <v>10</v>
      </c>
      <c r="F409" s="17">
        <v>5</v>
      </c>
      <c r="G409" s="17" t="s">
        <v>4</v>
      </c>
      <c r="H409" s="28">
        <f t="shared" si="13"/>
        <v>0.1</v>
      </c>
      <c r="I409" s="28">
        <v>5</v>
      </c>
      <c r="J409" s="29">
        <f>IF(ISERROR(#REF!/I409),0,#REF!/I409)</f>
        <v>0</v>
      </c>
      <c r="K409" s="34">
        <f>IF(ISERROR(#REF!/I409),0,#REF!/I409)</f>
        <v>0</v>
      </c>
    </row>
    <row r="410" spans="1:11" x14ac:dyDescent="0.2">
      <c r="A410" s="32" t="s">
        <v>145</v>
      </c>
      <c r="B410" s="26" t="s">
        <v>159</v>
      </c>
      <c r="C410" s="33" t="str">
        <f>Tableau3[[#This Row],[Variétés]]&amp;"-"&amp;1</f>
        <v>Aster Vrac-1</v>
      </c>
      <c r="D410" s="33" t="str">
        <f t="shared" si="12"/>
        <v>Aster Vrac-1</v>
      </c>
      <c r="E410" s="17">
        <v>10</v>
      </c>
      <c r="F410" s="17">
        <v>5</v>
      </c>
      <c r="G410" s="17" t="s">
        <v>4</v>
      </c>
      <c r="H410" s="28">
        <f t="shared" si="13"/>
        <v>0.1</v>
      </c>
      <c r="I410" s="28">
        <v>5</v>
      </c>
      <c r="J410" s="29">
        <f>IF(ISERROR(#REF!/I410),0,#REF!/I410)</f>
        <v>0</v>
      </c>
      <c r="K410" s="34">
        <f>IF(ISERROR(#REF!/I410),0,#REF!/I410)</f>
        <v>0</v>
      </c>
    </row>
    <row r="411" spans="1:11" x14ac:dyDescent="0.2">
      <c r="A411" s="32" t="s">
        <v>145</v>
      </c>
      <c r="B411" s="26" t="s">
        <v>160</v>
      </c>
      <c r="C411" s="33" t="str">
        <f>Tableau3[[#This Row],[Variétés]]&amp;"-"&amp;1</f>
        <v>Astrantia Vrac-1</v>
      </c>
      <c r="D411" s="33" t="str">
        <f t="shared" si="12"/>
        <v>Astrantia Vrac-1</v>
      </c>
      <c r="E411" s="17">
        <v>10</v>
      </c>
      <c r="F411" s="17">
        <v>5</v>
      </c>
      <c r="G411" s="17" t="s">
        <v>4</v>
      </c>
      <c r="H411" s="28">
        <f t="shared" si="13"/>
        <v>0.1</v>
      </c>
      <c r="I411" s="28">
        <v>5</v>
      </c>
      <c r="J411" s="29">
        <f>IF(ISERROR(#REF!/I411),0,#REF!/I411)</f>
        <v>0</v>
      </c>
      <c r="K411" s="34">
        <f>IF(ISERROR(#REF!/I411),0,#REF!/I411)</f>
        <v>0</v>
      </c>
    </row>
    <row r="412" spans="1:11" x14ac:dyDescent="0.2">
      <c r="A412" s="32" t="s">
        <v>145</v>
      </c>
      <c r="B412" s="26" t="s">
        <v>160</v>
      </c>
      <c r="C412" s="33" t="str">
        <f>Tableau3[[#This Row],[Variétés]]&amp;"-"&amp;1</f>
        <v>Astrantia Vrac-1</v>
      </c>
      <c r="D412" s="33" t="str">
        <f t="shared" si="12"/>
        <v>Astrantia Vrac-1</v>
      </c>
      <c r="E412" s="17">
        <v>10</v>
      </c>
      <c r="F412" s="17">
        <v>5</v>
      </c>
      <c r="G412" s="17" t="s">
        <v>4</v>
      </c>
      <c r="H412" s="28">
        <f t="shared" si="13"/>
        <v>0.1</v>
      </c>
      <c r="I412" s="28">
        <v>5</v>
      </c>
      <c r="J412" s="29">
        <f>IF(ISERROR(#REF!/I412),0,#REF!/I412)</f>
        <v>0</v>
      </c>
      <c r="K412" s="34">
        <f>IF(ISERROR(#REF!/I412),0,#REF!/I412)</f>
        <v>0</v>
      </c>
    </row>
    <row r="413" spans="1:11" x14ac:dyDescent="0.2">
      <c r="A413" s="32" t="s">
        <v>145</v>
      </c>
      <c r="B413" s="26" t="s">
        <v>160</v>
      </c>
      <c r="C413" s="33" t="str">
        <f>Tableau3[[#This Row],[Variétés]]&amp;"-"&amp;1</f>
        <v>Astrantia Vrac-1</v>
      </c>
      <c r="D413" s="33" t="str">
        <f t="shared" si="12"/>
        <v>Astrantia Vrac-1</v>
      </c>
      <c r="E413" s="17">
        <v>10</v>
      </c>
      <c r="F413" s="17">
        <v>5</v>
      </c>
      <c r="G413" s="17" t="s">
        <v>4</v>
      </c>
      <c r="H413" s="28">
        <f t="shared" si="13"/>
        <v>0.1</v>
      </c>
      <c r="I413" s="28">
        <v>5</v>
      </c>
      <c r="J413" s="29">
        <f>IF(ISERROR(#REF!/I413),0,#REF!/I413)</f>
        <v>0</v>
      </c>
      <c r="K413" s="34">
        <f>IF(ISERROR(#REF!/I413),0,#REF!/I413)</f>
        <v>0</v>
      </c>
    </row>
    <row r="414" spans="1:11" x14ac:dyDescent="0.2">
      <c r="A414" s="32" t="s">
        <v>145</v>
      </c>
      <c r="B414" s="26" t="s">
        <v>160</v>
      </c>
      <c r="C414" s="33" t="str">
        <f>Tableau3[[#This Row],[Variétés]]&amp;"-"&amp;1</f>
        <v>Astrantia Vrac-1</v>
      </c>
      <c r="D414" s="33" t="str">
        <f t="shared" si="12"/>
        <v>Astrantia Vrac-1</v>
      </c>
      <c r="E414" s="17">
        <v>10</v>
      </c>
      <c r="F414" s="17">
        <v>5</v>
      </c>
      <c r="G414" s="17" t="s">
        <v>4</v>
      </c>
      <c r="H414" s="28">
        <f t="shared" si="13"/>
        <v>0.1</v>
      </c>
      <c r="I414" s="28">
        <v>5</v>
      </c>
      <c r="J414" s="29">
        <f>IF(ISERROR(#REF!/I414),0,#REF!/I414)</f>
        <v>0</v>
      </c>
      <c r="K414" s="34">
        <f>IF(ISERROR(#REF!/I414),0,#REF!/I414)</f>
        <v>0</v>
      </c>
    </row>
    <row r="415" spans="1:11" x14ac:dyDescent="0.2">
      <c r="A415" s="32" t="s">
        <v>145</v>
      </c>
      <c r="B415" s="26" t="s">
        <v>161</v>
      </c>
      <c r="C415" s="33" t="str">
        <f>Tableau3[[#This Row],[Variétés]]&amp;"-"&amp;1</f>
        <v>Bouquet exo plat Vrac-1</v>
      </c>
      <c r="D415" s="33" t="str">
        <f t="shared" si="12"/>
        <v>Bouquet exo plat Vrac-1</v>
      </c>
      <c r="E415" s="17">
        <v>10</v>
      </c>
      <c r="F415" s="17">
        <v>5</v>
      </c>
      <c r="G415" s="17" t="s">
        <v>4</v>
      </c>
      <c r="H415" s="28">
        <f t="shared" si="13"/>
        <v>0.1</v>
      </c>
      <c r="I415" s="28">
        <v>5</v>
      </c>
      <c r="J415" s="29">
        <f>IF(ISERROR(#REF!/I415),0,#REF!/I415)</f>
        <v>0</v>
      </c>
      <c r="K415" s="34">
        <f>IF(ISERROR(#REF!/I415),0,#REF!/I415)</f>
        <v>0</v>
      </c>
    </row>
    <row r="416" spans="1:11" x14ac:dyDescent="0.2">
      <c r="A416" s="32" t="s">
        <v>145</v>
      </c>
      <c r="B416" s="26" t="s">
        <v>162</v>
      </c>
      <c r="C416" s="33" t="str">
        <f>Tableau3[[#This Row],[Variétés]]&amp;"-"&amp;1</f>
        <v>Bouquet exo rond Vrac-1</v>
      </c>
      <c r="D416" s="33" t="str">
        <f t="shared" si="12"/>
        <v>Bouquet exo rond Vrac-1</v>
      </c>
      <c r="E416" s="17">
        <v>10</v>
      </c>
      <c r="F416" s="17">
        <v>5</v>
      </c>
      <c r="G416" s="17" t="s">
        <v>4</v>
      </c>
      <c r="H416" s="28">
        <f t="shared" si="13"/>
        <v>0.1</v>
      </c>
      <c r="I416" s="28">
        <v>5</v>
      </c>
      <c r="J416" s="29">
        <f>IF(ISERROR(#REF!/I416),0,#REF!/I416)</f>
        <v>0</v>
      </c>
      <c r="K416" s="34">
        <f>IF(ISERROR(#REF!/I416),0,#REF!/I416)</f>
        <v>0</v>
      </c>
    </row>
    <row r="417" spans="1:11" x14ac:dyDescent="0.2">
      <c r="A417" s="32" t="s">
        <v>145</v>
      </c>
      <c r="B417" s="26" t="s">
        <v>163</v>
      </c>
      <c r="C417" s="33" t="str">
        <f>Tableau3[[#This Row],[Variétés]]&amp;"-"&amp;1</f>
        <v>Bouvardia double Vrac-1</v>
      </c>
      <c r="D417" s="33" t="str">
        <f t="shared" si="12"/>
        <v>Bouvardia double Vrac-1</v>
      </c>
      <c r="E417" s="17">
        <v>10</v>
      </c>
      <c r="F417" s="17">
        <v>5</v>
      </c>
      <c r="G417" s="17" t="s">
        <v>4</v>
      </c>
      <c r="H417" s="28">
        <f t="shared" si="13"/>
        <v>0.1</v>
      </c>
      <c r="I417" s="28">
        <v>5</v>
      </c>
      <c r="J417" s="29">
        <f>IF(ISERROR(#REF!/I417),0,#REF!/I417)</f>
        <v>0</v>
      </c>
      <c r="K417" s="34">
        <f>IF(ISERROR(#REF!/I417),0,#REF!/I417)</f>
        <v>0</v>
      </c>
    </row>
    <row r="418" spans="1:11" x14ac:dyDescent="0.2">
      <c r="A418" s="32" t="s">
        <v>145</v>
      </c>
      <c r="B418" s="26" t="s">
        <v>163</v>
      </c>
      <c r="C418" s="33" t="str">
        <f>Tableau3[[#This Row],[Variétés]]&amp;"-"&amp;1</f>
        <v>Bouvardia double Vrac-1</v>
      </c>
      <c r="D418" s="33" t="str">
        <f t="shared" si="12"/>
        <v>Bouvardia double Vrac-1</v>
      </c>
      <c r="E418" s="17">
        <v>10</v>
      </c>
      <c r="F418" s="17">
        <v>5</v>
      </c>
      <c r="G418" s="17" t="s">
        <v>4</v>
      </c>
      <c r="H418" s="28">
        <f t="shared" si="13"/>
        <v>0.1</v>
      </c>
      <c r="I418" s="28">
        <v>5</v>
      </c>
      <c r="J418" s="29">
        <f>IF(ISERROR(#REF!/I418),0,#REF!/I418)</f>
        <v>0</v>
      </c>
      <c r="K418" s="34">
        <f>IF(ISERROR(#REF!/I418),0,#REF!/I418)</f>
        <v>0</v>
      </c>
    </row>
    <row r="419" spans="1:11" x14ac:dyDescent="0.2">
      <c r="A419" s="32" t="s">
        <v>145</v>
      </c>
      <c r="B419" s="26" t="s">
        <v>163</v>
      </c>
      <c r="C419" s="33" t="str">
        <f>Tableau3[[#This Row],[Variétés]]&amp;"-"&amp;1</f>
        <v>Bouvardia double Vrac-1</v>
      </c>
      <c r="D419" s="33" t="str">
        <f t="shared" si="12"/>
        <v>Bouvardia double Vrac-1</v>
      </c>
      <c r="E419" s="17">
        <v>10</v>
      </c>
      <c r="F419" s="17">
        <v>5</v>
      </c>
      <c r="G419" s="17" t="s">
        <v>4</v>
      </c>
      <c r="H419" s="28">
        <f t="shared" si="13"/>
        <v>0.1</v>
      </c>
      <c r="I419" s="28">
        <v>5</v>
      </c>
      <c r="J419" s="29">
        <f>IF(ISERROR(#REF!/I419),0,#REF!/I419)</f>
        <v>0</v>
      </c>
      <c r="K419" s="34">
        <f>IF(ISERROR(#REF!/I419),0,#REF!/I419)</f>
        <v>0</v>
      </c>
    </row>
    <row r="420" spans="1:11" x14ac:dyDescent="0.2">
      <c r="A420" s="32" t="s">
        <v>145</v>
      </c>
      <c r="B420" s="26" t="s">
        <v>164</v>
      </c>
      <c r="C420" s="33" t="str">
        <f>Tableau3[[#This Row],[Variétés]]&amp;"-"&amp;1</f>
        <v>Bouvardia Vrac-1</v>
      </c>
      <c r="D420" s="33" t="str">
        <f t="shared" si="12"/>
        <v>Bouvardia Vrac-1</v>
      </c>
      <c r="E420" s="17">
        <v>10</v>
      </c>
      <c r="F420" s="17">
        <v>5</v>
      </c>
      <c r="G420" s="17" t="s">
        <v>4</v>
      </c>
      <c r="H420" s="28">
        <f t="shared" si="13"/>
        <v>0.1</v>
      </c>
      <c r="I420" s="28">
        <v>5</v>
      </c>
      <c r="J420" s="29">
        <f>IF(ISERROR(#REF!/I420),0,#REF!/I420)</f>
        <v>0</v>
      </c>
      <c r="K420" s="34">
        <f>IF(ISERROR(#REF!/I420),0,#REF!/I420)</f>
        <v>0</v>
      </c>
    </row>
    <row r="421" spans="1:11" x14ac:dyDescent="0.2">
      <c r="A421" s="32" t="s">
        <v>145</v>
      </c>
      <c r="B421" s="26" t="s">
        <v>164</v>
      </c>
      <c r="C421" s="33" t="str">
        <f>Tableau3[[#This Row],[Variétés]]&amp;"-"&amp;1</f>
        <v>Bouvardia Vrac-1</v>
      </c>
      <c r="D421" s="33" t="str">
        <f t="shared" si="12"/>
        <v>Bouvardia Vrac-1</v>
      </c>
      <c r="E421" s="17">
        <v>10</v>
      </c>
      <c r="F421" s="17">
        <v>5</v>
      </c>
      <c r="G421" s="17" t="s">
        <v>4</v>
      </c>
      <c r="H421" s="28">
        <f t="shared" si="13"/>
        <v>0.1</v>
      </c>
      <c r="I421" s="28">
        <v>5</v>
      </c>
      <c r="J421" s="29">
        <f>IF(ISERROR(#REF!/I421),0,#REF!/I421)</f>
        <v>0</v>
      </c>
      <c r="K421" s="34">
        <f>IF(ISERROR(#REF!/I421),0,#REF!/I421)</f>
        <v>0</v>
      </c>
    </row>
    <row r="422" spans="1:11" x14ac:dyDescent="0.2">
      <c r="A422" s="32" t="s">
        <v>145</v>
      </c>
      <c r="B422" s="26" t="s">
        <v>164</v>
      </c>
      <c r="C422" s="33" t="str">
        <f>Tableau3[[#This Row],[Variétés]]&amp;"-"&amp;1</f>
        <v>Bouvardia Vrac-1</v>
      </c>
      <c r="D422" s="33" t="str">
        <f t="shared" si="12"/>
        <v>Bouvardia Vrac-1</v>
      </c>
      <c r="E422" s="17">
        <v>10</v>
      </c>
      <c r="F422" s="17">
        <v>5</v>
      </c>
      <c r="G422" s="17" t="s">
        <v>4</v>
      </c>
      <c r="H422" s="28">
        <f t="shared" si="13"/>
        <v>0.1</v>
      </c>
      <c r="I422" s="28">
        <v>5</v>
      </c>
      <c r="J422" s="29">
        <f>IF(ISERROR(#REF!/I422),0,#REF!/I422)</f>
        <v>0</v>
      </c>
      <c r="K422" s="34">
        <f>IF(ISERROR(#REF!/I422),0,#REF!/I422)</f>
        <v>0</v>
      </c>
    </row>
    <row r="423" spans="1:11" x14ac:dyDescent="0.2">
      <c r="A423" s="32" t="s">
        <v>145</v>
      </c>
      <c r="B423" s="26" t="s">
        <v>164</v>
      </c>
      <c r="C423" s="33" t="str">
        <f>Tableau3[[#This Row],[Variétés]]&amp;"-"&amp;1</f>
        <v>Bouvardia Vrac-1</v>
      </c>
      <c r="D423" s="33" t="str">
        <f t="shared" si="12"/>
        <v>Bouvardia Vrac-1</v>
      </c>
      <c r="E423" s="17">
        <v>10</v>
      </c>
      <c r="F423" s="17">
        <v>5</v>
      </c>
      <c r="G423" s="17" t="s">
        <v>4</v>
      </c>
      <c r="H423" s="28">
        <f t="shared" si="13"/>
        <v>0.1</v>
      </c>
      <c r="I423" s="28">
        <v>5</v>
      </c>
      <c r="J423" s="29">
        <f>IF(ISERROR(#REF!/I423),0,#REF!/I423)</f>
        <v>0</v>
      </c>
      <c r="K423" s="34">
        <f>IF(ISERROR(#REF!/I423),0,#REF!/I423)</f>
        <v>0</v>
      </c>
    </row>
    <row r="424" spans="1:11" x14ac:dyDescent="0.2">
      <c r="A424" s="32" t="s">
        <v>145</v>
      </c>
      <c r="B424" s="26" t="s">
        <v>165</v>
      </c>
      <c r="C424" s="33" t="str">
        <f>Tableau3[[#This Row],[Variétés]]&amp;"-"&amp;1</f>
        <v>Branche cymbidium Vrac-1</v>
      </c>
      <c r="D424" s="33" t="str">
        <f t="shared" si="12"/>
        <v>Branche cymbidium Vrac-1</v>
      </c>
      <c r="E424" s="17">
        <v>10</v>
      </c>
      <c r="F424" s="17">
        <v>5</v>
      </c>
      <c r="G424" s="17" t="s">
        <v>4</v>
      </c>
      <c r="H424" s="28">
        <f t="shared" si="13"/>
        <v>0.1</v>
      </c>
      <c r="I424" s="28">
        <v>5</v>
      </c>
      <c r="J424" s="29">
        <f>IF(ISERROR(#REF!/I424),0,#REF!/I424)</f>
        <v>0</v>
      </c>
      <c r="K424" s="34">
        <f>IF(ISERROR(#REF!/I424),0,#REF!/I424)</f>
        <v>0</v>
      </c>
    </row>
    <row r="425" spans="1:11" x14ac:dyDescent="0.2">
      <c r="A425" s="32" t="s">
        <v>145</v>
      </c>
      <c r="B425" s="26" t="s">
        <v>165</v>
      </c>
      <c r="C425" s="33" t="str">
        <f>Tableau3[[#This Row],[Variétés]]&amp;"-"&amp;1</f>
        <v>Branche cymbidium Vrac-1</v>
      </c>
      <c r="D425" s="33" t="str">
        <f t="shared" si="12"/>
        <v>Branche cymbidium Vrac-1</v>
      </c>
      <c r="E425" s="17">
        <v>10</v>
      </c>
      <c r="F425" s="17">
        <v>5</v>
      </c>
      <c r="G425" s="17" t="s">
        <v>4</v>
      </c>
      <c r="H425" s="28">
        <f t="shared" si="13"/>
        <v>0.1</v>
      </c>
      <c r="I425" s="28">
        <v>5</v>
      </c>
      <c r="J425" s="29">
        <f>IF(ISERROR(#REF!/I425),0,#REF!/I425)</f>
        <v>0</v>
      </c>
      <c r="K425" s="34">
        <f>IF(ISERROR(#REF!/I425),0,#REF!/I425)</f>
        <v>0</v>
      </c>
    </row>
    <row r="426" spans="1:11" x14ac:dyDescent="0.2">
      <c r="A426" s="32" t="s">
        <v>145</v>
      </c>
      <c r="B426" s="26" t="s">
        <v>165</v>
      </c>
      <c r="C426" s="33" t="str">
        <f>Tableau3[[#This Row],[Variétés]]&amp;"-"&amp;1</f>
        <v>Branche cymbidium Vrac-1</v>
      </c>
      <c r="D426" s="33" t="str">
        <f t="shared" si="12"/>
        <v>Branche cymbidium Vrac-1</v>
      </c>
      <c r="E426" s="17">
        <v>10</v>
      </c>
      <c r="F426" s="17">
        <v>5</v>
      </c>
      <c r="G426" s="17" t="s">
        <v>4</v>
      </c>
      <c r="H426" s="28">
        <f t="shared" si="13"/>
        <v>0.1</v>
      </c>
      <c r="I426" s="28">
        <v>5</v>
      </c>
      <c r="J426" s="29">
        <f>IF(ISERROR(#REF!/I426),0,#REF!/I426)</f>
        <v>0</v>
      </c>
      <c r="K426" s="34">
        <f>IF(ISERROR(#REF!/I426),0,#REF!/I426)</f>
        <v>0</v>
      </c>
    </row>
    <row r="427" spans="1:11" x14ac:dyDescent="0.2">
      <c r="A427" s="32" t="s">
        <v>145</v>
      </c>
      <c r="B427" s="26" t="s">
        <v>165</v>
      </c>
      <c r="C427" s="33" t="str">
        <f>Tableau3[[#This Row],[Variétés]]&amp;"-"&amp;1</f>
        <v>Branche cymbidium Vrac-1</v>
      </c>
      <c r="D427" s="33" t="str">
        <f t="shared" si="12"/>
        <v>Branche cymbidium Vrac-1</v>
      </c>
      <c r="E427" s="17">
        <v>10</v>
      </c>
      <c r="F427" s="17">
        <v>5</v>
      </c>
      <c r="G427" s="17" t="s">
        <v>4</v>
      </c>
      <c r="H427" s="28">
        <f t="shared" si="13"/>
        <v>0.1</v>
      </c>
      <c r="I427" s="28">
        <v>5</v>
      </c>
      <c r="J427" s="29">
        <f>IF(ISERROR(#REF!/I427),0,#REF!/I427)</f>
        <v>0</v>
      </c>
      <c r="K427" s="34">
        <f>IF(ISERROR(#REF!/I427),0,#REF!/I427)</f>
        <v>0</v>
      </c>
    </row>
    <row r="428" spans="1:11" x14ac:dyDescent="0.2">
      <c r="A428" s="32" t="s">
        <v>145</v>
      </c>
      <c r="B428" s="26" t="s">
        <v>165</v>
      </c>
      <c r="C428" s="33" t="str">
        <f>Tableau3[[#This Row],[Variétés]]&amp;"-"&amp;1</f>
        <v>Branche cymbidium Vrac-1</v>
      </c>
      <c r="D428" s="33" t="str">
        <f t="shared" si="12"/>
        <v>Branche cymbidium Vrac-1</v>
      </c>
      <c r="E428" s="17">
        <v>10</v>
      </c>
      <c r="F428" s="17">
        <v>5</v>
      </c>
      <c r="G428" s="17" t="s">
        <v>4</v>
      </c>
      <c r="H428" s="28">
        <f t="shared" si="13"/>
        <v>0.1</v>
      </c>
      <c r="I428" s="28">
        <v>5</v>
      </c>
      <c r="J428" s="29">
        <f>IF(ISERROR(#REF!/I428),0,#REF!/I428)</f>
        <v>0</v>
      </c>
      <c r="K428" s="34">
        <f>IF(ISERROR(#REF!/I428),0,#REF!/I428)</f>
        <v>0</v>
      </c>
    </row>
    <row r="429" spans="1:11" x14ac:dyDescent="0.2">
      <c r="A429" s="32" t="s">
        <v>145</v>
      </c>
      <c r="B429" s="26" t="s">
        <v>165</v>
      </c>
      <c r="C429" s="33" t="str">
        <f>Tableau3[[#This Row],[Variétés]]&amp;"-"&amp;1</f>
        <v>Branche cymbidium Vrac-1</v>
      </c>
      <c r="D429" s="33" t="str">
        <f t="shared" si="12"/>
        <v>Branche cymbidium Vrac-1</v>
      </c>
      <c r="E429" s="17">
        <v>10</v>
      </c>
      <c r="F429" s="17">
        <v>5</v>
      </c>
      <c r="G429" s="17" t="s">
        <v>4</v>
      </c>
      <c r="H429" s="28">
        <f t="shared" si="13"/>
        <v>0.1</v>
      </c>
      <c r="I429" s="28">
        <v>5</v>
      </c>
      <c r="J429" s="29">
        <f>IF(ISERROR(#REF!/I429),0,#REF!/I429)</f>
        <v>0</v>
      </c>
      <c r="K429" s="34">
        <f>IF(ISERROR(#REF!/I429),0,#REF!/I429)</f>
        <v>0</v>
      </c>
    </row>
    <row r="430" spans="1:11" x14ac:dyDescent="0.2">
      <c r="A430" s="32" t="s">
        <v>145</v>
      </c>
      <c r="B430" s="26" t="s">
        <v>165</v>
      </c>
      <c r="C430" s="33" t="str">
        <f>Tableau3[[#This Row],[Variétés]]&amp;"-"&amp;1</f>
        <v>Branche cymbidium Vrac-1</v>
      </c>
      <c r="D430" s="33" t="str">
        <f t="shared" si="12"/>
        <v>Branche cymbidium Vrac-1</v>
      </c>
      <c r="E430" s="17">
        <v>10</v>
      </c>
      <c r="F430" s="17">
        <v>5</v>
      </c>
      <c r="G430" s="17" t="s">
        <v>4</v>
      </c>
      <c r="H430" s="28">
        <f t="shared" si="13"/>
        <v>0.1</v>
      </c>
      <c r="I430" s="28">
        <v>5</v>
      </c>
      <c r="J430" s="29">
        <f>IF(ISERROR(#REF!/I430),0,#REF!/I430)</f>
        <v>0</v>
      </c>
      <c r="K430" s="34">
        <f>IF(ISERROR(#REF!/I430),0,#REF!/I430)</f>
        <v>0</v>
      </c>
    </row>
    <row r="431" spans="1:11" x14ac:dyDescent="0.2">
      <c r="A431" s="32" t="s">
        <v>145</v>
      </c>
      <c r="B431" s="26" t="s">
        <v>166</v>
      </c>
      <c r="C431" s="33" t="str">
        <f>Tableau3[[#This Row],[Variétés]]&amp;"-"&amp;1</f>
        <v>Branche de phalaenopsis Vrac-1</v>
      </c>
      <c r="D431" s="33" t="str">
        <f t="shared" si="12"/>
        <v>Branche de phalaenopsis Vrac-1</v>
      </c>
      <c r="E431" s="17">
        <v>10</v>
      </c>
      <c r="F431" s="17">
        <v>5</v>
      </c>
      <c r="G431" s="17" t="s">
        <v>4</v>
      </c>
      <c r="H431" s="28">
        <f t="shared" si="13"/>
        <v>0.1</v>
      </c>
      <c r="I431" s="28">
        <v>5</v>
      </c>
      <c r="J431" s="29">
        <f>IF(ISERROR(#REF!/I431),0,#REF!/I431)</f>
        <v>0</v>
      </c>
      <c r="K431" s="34">
        <f>IF(ISERROR(#REF!/I431),0,#REF!/I431)</f>
        <v>0</v>
      </c>
    </row>
    <row r="432" spans="1:11" x14ac:dyDescent="0.2">
      <c r="A432" s="32" t="s">
        <v>145</v>
      </c>
      <c r="B432" s="26" t="s">
        <v>166</v>
      </c>
      <c r="C432" s="33" t="str">
        <f>Tableau3[[#This Row],[Variétés]]&amp;"-"&amp;1</f>
        <v>Branche de phalaenopsis Vrac-1</v>
      </c>
      <c r="D432" s="33" t="str">
        <f t="shared" si="12"/>
        <v>Branche de phalaenopsis Vrac-1</v>
      </c>
      <c r="E432" s="17">
        <v>25</v>
      </c>
      <c r="F432" s="17">
        <v>3</v>
      </c>
      <c r="G432" s="17" t="s">
        <v>4</v>
      </c>
      <c r="H432" s="28">
        <f t="shared" si="13"/>
        <v>0.1</v>
      </c>
      <c r="I432" s="28">
        <v>3</v>
      </c>
      <c r="J432" s="29">
        <f>IF(ISERROR(#REF!/I432),0,#REF!/I432)</f>
        <v>0</v>
      </c>
      <c r="K432" s="34">
        <f>IF(ISERROR(#REF!/I432),0,#REF!/I432)</f>
        <v>0</v>
      </c>
    </row>
    <row r="433" spans="1:11" x14ac:dyDescent="0.2">
      <c r="A433" s="32" t="s">
        <v>145</v>
      </c>
      <c r="B433" s="26" t="s">
        <v>166</v>
      </c>
      <c r="C433" s="33" t="str">
        <f>Tableau3[[#This Row],[Variétés]]&amp;"-"&amp;1</f>
        <v>Branche de phalaenopsis Vrac-1</v>
      </c>
      <c r="D433" s="33" t="str">
        <f t="shared" si="12"/>
        <v>Branche de phalaenopsis Vrac-1</v>
      </c>
      <c r="E433" s="17">
        <v>25</v>
      </c>
      <c r="F433" s="17">
        <v>3</v>
      </c>
      <c r="G433" s="17" t="s">
        <v>4</v>
      </c>
      <c r="H433" s="28">
        <f t="shared" si="13"/>
        <v>0.1</v>
      </c>
      <c r="I433" s="28">
        <v>3</v>
      </c>
      <c r="J433" s="29">
        <f>IF(ISERROR(#REF!/I433),0,#REF!/I433)</f>
        <v>0</v>
      </c>
      <c r="K433" s="34">
        <f>IF(ISERROR(#REF!/I433),0,#REF!/I433)</f>
        <v>0</v>
      </c>
    </row>
    <row r="434" spans="1:11" x14ac:dyDescent="0.2">
      <c r="A434" s="32" t="s">
        <v>145</v>
      </c>
      <c r="B434" s="26" t="s">
        <v>166</v>
      </c>
      <c r="C434" s="33" t="str">
        <f>Tableau3[[#This Row],[Variétés]]&amp;"-"&amp;1</f>
        <v>Branche de phalaenopsis Vrac-1</v>
      </c>
      <c r="D434" s="33" t="str">
        <f t="shared" si="12"/>
        <v>Branche de phalaenopsis Vrac-1</v>
      </c>
      <c r="E434" s="17">
        <v>25</v>
      </c>
      <c r="F434" s="17">
        <v>3</v>
      </c>
      <c r="G434" s="17" t="s">
        <v>4</v>
      </c>
      <c r="H434" s="28">
        <f t="shared" si="13"/>
        <v>0.1</v>
      </c>
      <c r="I434" s="28">
        <v>3</v>
      </c>
      <c r="J434" s="29">
        <f>IF(ISERROR(#REF!/I434),0,#REF!/I434)</f>
        <v>0</v>
      </c>
      <c r="K434" s="34">
        <f>IF(ISERROR(#REF!/I434),0,#REF!/I434)</f>
        <v>0</v>
      </c>
    </row>
    <row r="435" spans="1:11" x14ac:dyDescent="0.2">
      <c r="A435" s="32" t="s">
        <v>145</v>
      </c>
      <c r="B435" s="26" t="s">
        <v>166</v>
      </c>
      <c r="C435" s="33" t="str">
        <f>Tableau3[[#This Row],[Variétés]]&amp;"-"&amp;1</f>
        <v>Branche de phalaenopsis Vrac-1</v>
      </c>
      <c r="D435" s="33" t="str">
        <f t="shared" si="12"/>
        <v>Branche de phalaenopsis Vrac-1</v>
      </c>
      <c r="E435" s="17">
        <v>25</v>
      </c>
      <c r="F435" s="17">
        <v>3</v>
      </c>
      <c r="G435" s="17" t="s">
        <v>4</v>
      </c>
      <c r="H435" s="28">
        <f t="shared" si="13"/>
        <v>0.1</v>
      </c>
      <c r="I435" s="28">
        <v>3</v>
      </c>
      <c r="J435" s="29">
        <f>IF(ISERROR(#REF!/I435),0,#REF!/I435)</f>
        <v>0</v>
      </c>
      <c r="K435" s="34">
        <f>IF(ISERROR(#REF!/I435),0,#REF!/I435)</f>
        <v>0</v>
      </c>
    </row>
    <row r="436" spans="1:11" x14ac:dyDescent="0.2">
      <c r="A436" s="32" t="s">
        <v>145</v>
      </c>
      <c r="B436" s="26" t="s">
        <v>167</v>
      </c>
      <c r="C436" s="33" t="str">
        <f>Tableau3[[#This Row],[Variétés]]&amp;"-"&amp;1</f>
        <v>Branche mini cymbidium Vrac-1</v>
      </c>
      <c r="D436" s="33" t="str">
        <f t="shared" si="12"/>
        <v>Branche mini cymbidium Vrac-1</v>
      </c>
      <c r="E436" s="17">
        <v>25</v>
      </c>
      <c r="F436" s="17">
        <v>3</v>
      </c>
      <c r="G436" s="17" t="s">
        <v>4</v>
      </c>
      <c r="H436" s="28">
        <f t="shared" si="13"/>
        <v>0.1</v>
      </c>
      <c r="I436" s="28">
        <v>3</v>
      </c>
      <c r="J436" s="29">
        <f>IF(ISERROR(#REF!/I436),0,#REF!/I436)</f>
        <v>0</v>
      </c>
      <c r="K436" s="34">
        <f>IF(ISERROR(#REF!/I436),0,#REF!/I436)</f>
        <v>0</v>
      </c>
    </row>
    <row r="437" spans="1:11" x14ac:dyDescent="0.2">
      <c r="A437" s="32" t="s">
        <v>145</v>
      </c>
      <c r="B437" s="26" t="s">
        <v>168</v>
      </c>
      <c r="C437" s="33" t="str">
        <f>Tableau3[[#This Row],[Variétés]]&amp;"-"&amp;1</f>
        <v>Bupleurum Vrac-1</v>
      </c>
      <c r="D437" s="33" t="str">
        <f t="shared" si="12"/>
        <v>Bupleurum Vrac-1</v>
      </c>
      <c r="E437" s="17">
        <v>25</v>
      </c>
      <c r="F437" s="17">
        <v>3</v>
      </c>
      <c r="G437" s="17" t="s">
        <v>4</v>
      </c>
      <c r="H437" s="28">
        <f t="shared" si="13"/>
        <v>0.1</v>
      </c>
      <c r="I437" s="28">
        <v>3</v>
      </c>
      <c r="J437" s="29">
        <f>IF(ISERROR(#REF!/I437),0,#REF!/I437)</f>
        <v>0</v>
      </c>
      <c r="K437" s="34">
        <f>IF(ISERROR(#REF!/I437),0,#REF!/I437)</f>
        <v>0</v>
      </c>
    </row>
    <row r="438" spans="1:11" x14ac:dyDescent="0.2">
      <c r="A438" s="32" t="s">
        <v>145</v>
      </c>
      <c r="B438" s="26" t="s">
        <v>169</v>
      </c>
      <c r="C438" s="33" t="str">
        <f>Tableau3[[#This Row],[Variétés]]&amp;"-"&amp;1</f>
        <v>Calla Vrac-1</v>
      </c>
      <c r="D438" s="33" t="str">
        <f t="shared" si="12"/>
        <v>Calla Vrac-1</v>
      </c>
      <c r="E438" s="17">
        <v>25</v>
      </c>
      <c r="F438" s="17">
        <v>3</v>
      </c>
      <c r="G438" s="17" t="s">
        <v>4</v>
      </c>
      <c r="H438" s="28">
        <f t="shared" si="13"/>
        <v>0.1</v>
      </c>
      <c r="I438" s="28">
        <v>3</v>
      </c>
      <c r="J438" s="29">
        <f>IF(ISERROR(#REF!/I438),0,#REF!/I438)</f>
        <v>0</v>
      </c>
      <c r="K438" s="34">
        <f>IF(ISERROR(#REF!/I438),0,#REF!/I438)</f>
        <v>0</v>
      </c>
    </row>
    <row r="439" spans="1:11" x14ac:dyDescent="0.2">
      <c r="A439" s="32" t="s">
        <v>145</v>
      </c>
      <c r="B439" s="26" t="s">
        <v>169</v>
      </c>
      <c r="C439" s="33" t="str">
        <f>Tableau3[[#This Row],[Variétés]]&amp;"-"&amp;1</f>
        <v>Calla Vrac-1</v>
      </c>
      <c r="D439" s="33" t="str">
        <f t="shared" si="12"/>
        <v>Calla Vrac-1</v>
      </c>
      <c r="E439" s="17">
        <v>25</v>
      </c>
      <c r="F439" s="17">
        <v>3</v>
      </c>
      <c r="G439" s="17" t="s">
        <v>4</v>
      </c>
      <c r="H439" s="28">
        <f t="shared" si="13"/>
        <v>0.1</v>
      </c>
      <c r="I439" s="28">
        <v>3</v>
      </c>
      <c r="J439" s="29">
        <f>IF(ISERROR(#REF!/I439),0,#REF!/I439)</f>
        <v>0</v>
      </c>
      <c r="K439" s="34">
        <f>IF(ISERROR(#REF!/I439),0,#REF!/I439)</f>
        <v>0</v>
      </c>
    </row>
    <row r="440" spans="1:11" x14ac:dyDescent="0.2">
      <c r="A440" s="32" t="s">
        <v>145</v>
      </c>
      <c r="B440" s="26" t="s">
        <v>169</v>
      </c>
      <c r="C440" s="33" t="str">
        <f>Tableau3[[#This Row],[Variétés]]&amp;"-"&amp;1</f>
        <v>Calla Vrac-1</v>
      </c>
      <c r="D440" s="33" t="str">
        <f t="shared" si="12"/>
        <v>Calla Vrac-1</v>
      </c>
      <c r="E440" s="18">
        <v>25</v>
      </c>
      <c r="F440" s="17">
        <v>3</v>
      </c>
      <c r="G440" s="17" t="s">
        <v>4</v>
      </c>
      <c r="H440" s="28">
        <f t="shared" si="13"/>
        <v>0.1</v>
      </c>
      <c r="I440" s="28">
        <v>3</v>
      </c>
      <c r="J440" s="29">
        <f>IF(ISERROR(#REF!/I440),0,#REF!/I440)</f>
        <v>0</v>
      </c>
      <c r="K440" s="34">
        <f>IF(ISERROR(#REF!/G440),0,#REF!/G440)</f>
        <v>0</v>
      </c>
    </row>
    <row r="441" spans="1:11" x14ac:dyDescent="0.2">
      <c r="A441" s="32" t="s">
        <v>145</v>
      </c>
      <c r="B441" s="26" t="s">
        <v>169</v>
      </c>
      <c r="C441" s="33" t="str">
        <f>Tableau3[[#This Row],[Variétés]]&amp;"-"&amp;1</f>
        <v>Calla Vrac-1</v>
      </c>
      <c r="D441" s="33" t="str">
        <f t="shared" si="12"/>
        <v>Calla Vrac-1</v>
      </c>
      <c r="E441" s="17">
        <v>25</v>
      </c>
      <c r="F441" s="17">
        <v>3</v>
      </c>
      <c r="G441" s="17" t="s">
        <v>4</v>
      </c>
      <c r="H441" s="28">
        <f t="shared" si="13"/>
        <v>0.1</v>
      </c>
      <c r="I441" s="28">
        <v>3</v>
      </c>
      <c r="J441" s="29">
        <f>IF(ISERROR(#REF!/I441),0,#REF!/I441)</f>
        <v>0</v>
      </c>
      <c r="K441" s="34">
        <f>IF(ISERROR(#REF!/I441),0,#REF!/I441)</f>
        <v>0</v>
      </c>
    </row>
    <row r="442" spans="1:11" x14ac:dyDescent="0.2">
      <c r="A442" s="32" t="s">
        <v>145</v>
      </c>
      <c r="B442" s="26" t="s">
        <v>169</v>
      </c>
      <c r="C442" s="33" t="str">
        <f>Tableau3[[#This Row],[Variétés]]&amp;"-"&amp;1</f>
        <v>Calla Vrac-1</v>
      </c>
      <c r="D442" s="33" t="str">
        <f t="shared" si="12"/>
        <v>Calla Vrac-1</v>
      </c>
      <c r="E442" s="17">
        <v>25</v>
      </c>
      <c r="F442" s="17">
        <v>3</v>
      </c>
      <c r="G442" s="17" t="s">
        <v>4</v>
      </c>
      <c r="H442" s="28">
        <f t="shared" si="13"/>
        <v>0.1</v>
      </c>
      <c r="I442" s="28">
        <v>3</v>
      </c>
      <c r="J442" s="29">
        <f>IF(ISERROR(#REF!/I442),0,#REF!/I442)</f>
        <v>0</v>
      </c>
      <c r="K442" s="34">
        <f>IF(ISERROR(#REF!/I442),0,#REF!/I442)</f>
        <v>0</v>
      </c>
    </row>
    <row r="443" spans="1:11" x14ac:dyDescent="0.2">
      <c r="A443" s="32" t="s">
        <v>145</v>
      </c>
      <c r="B443" s="26" t="s">
        <v>169</v>
      </c>
      <c r="C443" s="33" t="str">
        <f>Tableau3[[#This Row],[Variétés]]&amp;"-"&amp;1</f>
        <v>Calla Vrac-1</v>
      </c>
      <c r="D443" s="33" t="str">
        <f t="shared" si="12"/>
        <v>Calla Vrac-1</v>
      </c>
      <c r="E443" s="17">
        <v>25</v>
      </c>
      <c r="F443" s="17">
        <v>3</v>
      </c>
      <c r="G443" s="17" t="s">
        <v>4</v>
      </c>
      <c r="H443" s="28">
        <f t="shared" si="13"/>
        <v>0.1</v>
      </c>
      <c r="I443" s="28">
        <v>3</v>
      </c>
      <c r="J443" s="29">
        <f>IF(ISERROR(#REF!/I443),0,#REF!/I443)</f>
        <v>0</v>
      </c>
      <c r="K443" s="34">
        <f>IF(ISERROR(#REF!/I443),0,#REF!/I443)</f>
        <v>0</v>
      </c>
    </row>
    <row r="444" spans="1:11" x14ac:dyDescent="0.2">
      <c r="A444" s="32" t="s">
        <v>145</v>
      </c>
      <c r="B444" s="26" t="s">
        <v>169</v>
      </c>
      <c r="C444" s="33" t="str">
        <f>Tableau3[[#This Row],[Variétés]]&amp;"-"&amp;1</f>
        <v>Calla Vrac-1</v>
      </c>
      <c r="D444" s="33" t="str">
        <f t="shared" si="12"/>
        <v>Calla Vrac-1</v>
      </c>
      <c r="E444" s="17">
        <v>25</v>
      </c>
      <c r="F444" s="17">
        <v>3</v>
      </c>
      <c r="G444" s="17" t="s">
        <v>4</v>
      </c>
      <c r="H444" s="28">
        <f t="shared" si="13"/>
        <v>0.1</v>
      </c>
      <c r="I444" s="28">
        <v>3</v>
      </c>
      <c r="J444" s="29">
        <f>IF(ISERROR(#REF!/I444),0,#REF!/I444)</f>
        <v>0</v>
      </c>
      <c r="K444" s="34">
        <f>IF(ISERROR(#REF!/I444),0,#REF!/I444)</f>
        <v>0</v>
      </c>
    </row>
    <row r="445" spans="1:11" x14ac:dyDescent="0.2">
      <c r="A445" s="32" t="s">
        <v>145</v>
      </c>
      <c r="B445" s="26" t="s">
        <v>169</v>
      </c>
      <c r="C445" s="33" t="str">
        <f>Tableau3[[#This Row],[Variétés]]&amp;"-"&amp;1</f>
        <v>Calla Vrac-1</v>
      </c>
      <c r="D445" s="33" t="str">
        <f t="shared" si="12"/>
        <v>Calla Vrac-1</v>
      </c>
      <c r="E445" s="17">
        <v>25</v>
      </c>
      <c r="F445" s="17">
        <v>3</v>
      </c>
      <c r="G445" s="17" t="s">
        <v>4</v>
      </c>
      <c r="H445" s="28">
        <f t="shared" si="13"/>
        <v>0.1</v>
      </c>
      <c r="I445" s="28">
        <v>3</v>
      </c>
      <c r="J445" s="29">
        <f>IF(ISERROR(#REF!/I445),0,#REF!/I445)</f>
        <v>0</v>
      </c>
      <c r="K445" s="34">
        <f>IF(ISERROR(#REF!/I445),0,#REF!/I445)</f>
        <v>0</v>
      </c>
    </row>
    <row r="446" spans="1:11" x14ac:dyDescent="0.2">
      <c r="A446" s="32" t="s">
        <v>145</v>
      </c>
      <c r="B446" s="26" t="s">
        <v>169</v>
      </c>
      <c r="C446" s="33" t="str">
        <f>Tableau3[[#This Row],[Variétés]]&amp;"-"&amp;1</f>
        <v>Calla Vrac-1</v>
      </c>
      <c r="D446" s="33" t="str">
        <f t="shared" si="12"/>
        <v>Calla Vrac-1</v>
      </c>
      <c r="E446" s="17">
        <v>10</v>
      </c>
      <c r="F446" s="17">
        <v>3</v>
      </c>
      <c r="G446" s="17" t="s">
        <v>4</v>
      </c>
      <c r="H446" s="28">
        <f t="shared" si="13"/>
        <v>0.1</v>
      </c>
      <c r="I446" s="28">
        <v>3</v>
      </c>
      <c r="J446" s="29">
        <f>IF(ISERROR(#REF!/I446),0,#REF!/I446)</f>
        <v>0</v>
      </c>
      <c r="K446" s="34">
        <f>IF(ISERROR(#REF!/I446),0,#REF!/I446)</f>
        <v>0</v>
      </c>
    </row>
    <row r="447" spans="1:11" x14ac:dyDescent="0.2">
      <c r="A447" s="32" t="s">
        <v>145</v>
      </c>
      <c r="B447" s="26" t="s">
        <v>169</v>
      </c>
      <c r="C447" s="33" t="str">
        <f>Tableau3[[#This Row],[Variétés]]&amp;"-"&amp;1</f>
        <v>Calla Vrac-1</v>
      </c>
      <c r="D447" s="33" t="str">
        <f t="shared" si="12"/>
        <v>Calla Vrac-1</v>
      </c>
      <c r="E447" s="17">
        <v>50</v>
      </c>
      <c r="F447" s="17">
        <v>7</v>
      </c>
      <c r="G447" s="17" t="s">
        <v>4</v>
      </c>
      <c r="H447" s="28">
        <f t="shared" si="13"/>
        <v>0.1</v>
      </c>
      <c r="I447" s="28">
        <v>7</v>
      </c>
      <c r="J447" s="29">
        <f>IF(ISERROR(#REF!/I447),0,#REF!/I447)</f>
        <v>0</v>
      </c>
      <c r="K447" s="34">
        <f>IF(ISERROR(#REF!/I447),0,#REF!/I447)</f>
        <v>0</v>
      </c>
    </row>
    <row r="448" spans="1:11" x14ac:dyDescent="0.2">
      <c r="A448" s="32" t="s">
        <v>145</v>
      </c>
      <c r="B448" s="26" t="s">
        <v>170</v>
      </c>
      <c r="C448" s="33" t="str">
        <f>Tableau3[[#This Row],[Variétés]]&amp;"-"&amp;1</f>
        <v>Campanule Vrac-1</v>
      </c>
      <c r="D448" s="33" t="str">
        <f t="shared" si="12"/>
        <v>Campanule Vrac-1</v>
      </c>
      <c r="E448" s="17">
        <v>50</v>
      </c>
      <c r="F448" s="17">
        <v>7</v>
      </c>
      <c r="G448" s="17" t="s">
        <v>4</v>
      </c>
      <c r="H448" s="28">
        <f t="shared" si="13"/>
        <v>0.1</v>
      </c>
      <c r="I448" s="28">
        <v>7</v>
      </c>
      <c r="J448" s="29">
        <f>IF(ISERROR(#REF!/I448),0,#REF!/I448)</f>
        <v>0</v>
      </c>
      <c r="K448" s="34">
        <f>IF(ISERROR(#REF!/I448),0,#REF!/I448)</f>
        <v>0</v>
      </c>
    </row>
    <row r="449" spans="1:11" x14ac:dyDescent="0.2">
      <c r="A449" s="32" t="s">
        <v>145</v>
      </c>
      <c r="B449" s="26" t="s">
        <v>170</v>
      </c>
      <c r="C449" s="33" t="str">
        <f>Tableau3[[#This Row],[Variétés]]&amp;"-"&amp;1</f>
        <v>Campanule Vrac-1</v>
      </c>
      <c r="D449" s="33" t="str">
        <f t="shared" ref="D449:D512" si="14">C449</f>
        <v>Campanule Vrac-1</v>
      </c>
      <c r="E449" s="17">
        <v>50</v>
      </c>
      <c r="F449" s="17">
        <v>7</v>
      </c>
      <c r="G449" s="17" t="s">
        <v>4</v>
      </c>
      <c r="H449" s="28">
        <f t="shared" ref="H449:H512" si="15">IF(G449="N",0.1,0.2)</f>
        <v>0.1</v>
      </c>
      <c r="I449" s="28">
        <v>7</v>
      </c>
      <c r="J449" s="29">
        <f>IF(ISERROR(#REF!/I449),0,#REF!/I449)</f>
        <v>0</v>
      </c>
      <c r="K449" s="34">
        <f>IF(ISERROR(#REF!/I449),0,#REF!/I449)</f>
        <v>0</v>
      </c>
    </row>
    <row r="450" spans="1:11" x14ac:dyDescent="0.2">
      <c r="A450" s="32" t="s">
        <v>145</v>
      </c>
      <c r="B450" s="26" t="s">
        <v>170</v>
      </c>
      <c r="C450" s="33" t="str">
        <f>Tableau3[[#This Row],[Variétés]]&amp;"-"&amp;1</f>
        <v>Campanule Vrac-1</v>
      </c>
      <c r="D450" s="33" t="str">
        <f t="shared" si="14"/>
        <v>Campanule Vrac-1</v>
      </c>
      <c r="E450" s="17">
        <v>50</v>
      </c>
      <c r="F450" s="17">
        <v>7</v>
      </c>
      <c r="G450" s="17" t="s">
        <v>4</v>
      </c>
      <c r="H450" s="28">
        <f t="shared" si="15"/>
        <v>0.1</v>
      </c>
      <c r="I450" s="28">
        <v>7</v>
      </c>
      <c r="J450" s="29">
        <f>IF(ISERROR(#REF!/I450),0,#REF!/I450)</f>
        <v>0</v>
      </c>
      <c r="K450" s="34">
        <f>IF(ISERROR(#REF!/I450),0,#REF!/I450)</f>
        <v>0</v>
      </c>
    </row>
    <row r="451" spans="1:11" x14ac:dyDescent="0.2">
      <c r="A451" s="32" t="s">
        <v>145</v>
      </c>
      <c r="B451" s="26" t="s">
        <v>170</v>
      </c>
      <c r="C451" s="33" t="str">
        <f>Tableau3[[#This Row],[Variétés]]&amp;"-"&amp;1</f>
        <v>Campanule Vrac-1</v>
      </c>
      <c r="D451" s="33" t="str">
        <f t="shared" si="14"/>
        <v>Campanule Vrac-1</v>
      </c>
      <c r="E451" s="17">
        <v>50</v>
      </c>
      <c r="F451" s="17">
        <v>7</v>
      </c>
      <c r="G451" s="17" t="s">
        <v>4</v>
      </c>
      <c r="H451" s="28">
        <f t="shared" si="15"/>
        <v>0.1</v>
      </c>
      <c r="I451" s="28">
        <v>7</v>
      </c>
      <c r="J451" s="29">
        <f>IF(ISERROR(#REF!/I451),0,#REF!/I451)</f>
        <v>0</v>
      </c>
      <c r="K451" s="34">
        <f>IF(ISERROR(#REF!/I451),0,#REF!/I451)</f>
        <v>0</v>
      </c>
    </row>
    <row r="452" spans="1:11" x14ac:dyDescent="0.2">
      <c r="A452" s="32" t="s">
        <v>145</v>
      </c>
      <c r="B452" s="26" t="s">
        <v>171</v>
      </c>
      <c r="C452" s="33" t="str">
        <f>Tableau3[[#This Row],[Variétés]]&amp;"-"&amp;1</f>
        <v>Carthamus Vrac-1</v>
      </c>
      <c r="D452" s="33" t="str">
        <f t="shared" si="14"/>
        <v>Carthamus Vrac-1</v>
      </c>
      <c r="E452" s="17">
        <v>50</v>
      </c>
      <c r="F452" s="17">
        <v>7</v>
      </c>
      <c r="G452" s="17" t="s">
        <v>4</v>
      </c>
      <c r="H452" s="28">
        <f t="shared" si="15"/>
        <v>0.1</v>
      </c>
      <c r="I452" s="28">
        <v>7</v>
      </c>
      <c r="J452" s="29">
        <f>IF(ISERROR(#REF!/I452),0,#REF!/I452)</f>
        <v>0</v>
      </c>
      <c r="K452" s="34">
        <f>IF(ISERROR(#REF!/I452),0,#REF!/I452)</f>
        <v>0</v>
      </c>
    </row>
    <row r="453" spans="1:11" x14ac:dyDescent="0.2">
      <c r="A453" s="32" t="s">
        <v>145</v>
      </c>
      <c r="B453" s="26" t="s">
        <v>171</v>
      </c>
      <c r="C453" s="33" t="str">
        <f>Tableau3[[#This Row],[Variétés]]&amp;"-"&amp;1</f>
        <v>Carthamus Vrac-1</v>
      </c>
      <c r="D453" s="33" t="str">
        <f t="shared" si="14"/>
        <v>Carthamus Vrac-1</v>
      </c>
      <c r="E453" s="17">
        <v>50</v>
      </c>
      <c r="F453" s="17">
        <v>7</v>
      </c>
      <c r="G453" s="17" t="s">
        <v>4</v>
      </c>
      <c r="H453" s="28">
        <f t="shared" si="15"/>
        <v>0.1</v>
      </c>
      <c r="I453" s="28">
        <v>7</v>
      </c>
      <c r="J453" s="29">
        <f>IF(ISERROR(#REF!/I453),0,#REF!/I453)</f>
        <v>0</v>
      </c>
      <c r="K453" s="34">
        <f>IF(ISERROR(#REF!/I453),0,#REF!/I453)</f>
        <v>0</v>
      </c>
    </row>
    <row r="454" spans="1:11" x14ac:dyDescent="0.2">
      <c r="A454" s="32" t="s">
        <v>145</v>
      </c>
      <c r="B454" s="26" t="s">
        <v>171</v>
      </c>
      <c r="C454" s="33" t="str">
        <f>Tableau3[[#This Row],[Variétés]]&amp;"-"&amp;1</f>
        <v>Carthamus Vrac-1</v>
      </c>
      <c r="D454" s="33" t="str">
        <f t="shared" si="14"/>
        <v>Carthamus Vrac-1</v>
      </c>
      <c r="E454" s="17">
        <v>50</v>
      </c>
      <c r="F454" s="17">
        <v>5</v>
      </c>
      <c r="G454" s="17" t="s">
        <v>4</v>
      </c>
      <c r="H454" s="28">
        <f t="shared" si="15"/>
        <v>0.1</v>
      </c>
      <c r="I454" s="28">
        <v>5</v>
      </c>
      <c r="J454" s="29">
        <f>IF(ISERROR(#REF!/I454),0,#REF!/I454)</f>
        <v>0</v>
      </c>
      <c r="K454" s="34">
        <f>IF(ISERROR(#REF!/I454),0,#REF!/I454)</f>
        <v>0</v>
      </c>
    </row>
    <row r="455" spans="1:11" x14ac:dyDescent="0.2">
      <c r="A455" s="32" t="s">
        <v>145</v>
      </c>
      <c r="B455" s="26" t="s">
        <v>172</v>
      </c>
      <c r="C455" s="33" t="str">
        <f>Tableau3[[#This Row],[Variétés]]&amp;"-"&amp;1</f>
        <v>Celosie crete de coq Vrac-1</v>
      </c>
      <c r="D455" s="33" t="str">
        <f t="shared" si="14"/>
        <v>Celosie crete de coq Vrac-1</v>
      </c>
      <c r="E455" s="17">
        <v>50</v>
      </c>
      <c r="F455" s="17">
        <v>5</v>
      </c>
      <c r="G455" s="17" t="s">
        <v>4</v>
      </c>
      <c r="H455" s="28">
        <f t="shared" si="15"/>
        <v>0.1</v>
      </c>
      <c r="I455" s="28">
        <v>5</v>
      </c>
      <c r="J455" s="29">
        <f>IF(ISERROR(#REF!/I455),0,#REF!/I455)</f>
        <v>0</v>
      </c>
      <c r="K455" s="34">
        <f>IF(ISERROR(#REF!/I455),0,#REF!/I455)</f>
        <v>0</v>
      </c>
    </row>
    <row r="456" spans="1:11" x14ac:dyDescent="0.2">
      <c r="A456" s="32" t="s">
        <v>145</v>
      </c>
      <c r="B456" s="26" t="s">
        <v>172</v>
      </c>
      <c r="C456" s="33" t="str">
        <f>Tableau3[[#This Row],[Variétés]]&amp;"-"&amp;1</f>
        <v>Celosie crete de coq Vrac-1</v>
      </c>
      <c r="D456" s="33" t="str">
        <f t="shared" si="14"/>
        <v>Celosie crete de coq Vrac-1</v>
      </c>
      <c r="E456" s="17">
        <v>50</v>
      </c>
      <c r="F456" s="17">
        <v>5</v>
      </c>
      <c r="G456" s="17" t="s">
        <v>4</v>
      </c>
      <c r="H456" s="28">
        <f t="shared" si="15"/>
        <v>0.1</v>
      </c>
      <c r="I456" s="28">
        <v>5</v>
      </c>
      <c r="J456" s="29">
        <f>IF(ISERROR(#REF!/I456),0,#REF!/I456)</f>
        <v>0</v>
      </c>
      <c r="K456" s="34">
        <f>IF(ISERROR(#REF!/I456),0,#REF!/I456)</f>
        <v>0</v>
      </c>
    </row>
    <row r="457" spans="1:11" x14ac:dyDescent="0.2">
      <c r="A457" s="32" t="s">
        <v>145</v>
      </c>
      <c r="B457" s="26" t="s">
        <v>172</v>
      </c>
      <c r="C457" s="33" t="str">
        <f>Tableau3[[#This Row],[Variétés]]&amp;"-"&amp;1</f>
        <v>Celosie crete de coq Vrac-1</v>
      </c>
      <c r="D457" s="33" t="str">
        <f t="shared" si="14"/>
        <v>Celosie crete de coq Vrac-1</v>
      </c>
      <c r="E457" s="17">
        <v>50</v>
      </c>
      <c r="F457" s="17">
        <v>5</v>
      </c>
      <c r="G457" s="17" t="s">
        <v>4</v>
      </c>
      <c r="H457" s="28">
        <f t="shared" si="15"/>
        <v>0.1</v>
      </c>
      <c r="I457" s="28">
        <v>5</v>
      </c>
      <c r="J457" s="29">
        <f>IF(ISERROR(#REF!/I457),0,#REF!/I457)</f>
        <v>0</v>
      </c>
      <c r="K457" s="34">
        <f>IF(ISERROR(#REF!/I457),0,#REF!/I457)</f>
        <v>0</v>
      </c>
    </row>
    <row r="458" spans="1:11" x14ac:dyDescent="0.2">
      <c r="A458" s="32" t="s">
        <v>145</v>
      </c>
      <c r="B458" s="26" t="s">
        <v>172</v>
      </c>
      <c r="C458" s="33" t="str">
        <f>Tableau3[[#This Row],[Variétés]]&amp;"-"&amp;1</f>
        <v>Celosie crete de coq Vrac-1</v>
      </c>
      <c r="D458" s="33" t="str">
        <f t="shared" si="14"/>
        <v>Celosie crete de coq Vrac-1</v>
      </c>
      <c r="E458" s="17">
        <v>50</v>
      </c>
      <c r="F458" s="17">
        <v>5</v>
      </c>
      <c r="G458" s="17" t="s">
        <v>4</v>
      </c>
      <c r="H458" s="28">
        <f t="shared" si="15"/>
        <v>0.1</v>
      </c>
      <c r="I458" s="28">
        <v>5</v>
      </c>
      <c r="J458" s="29">
        <f>IF(ISERROR(#REF!/I458),0,#REF!/I458)</f>
        <v>0</v>
      </c>
      <c r="K458" s="34">
        <f>IF(ISERROR(#REF!/I458),0,#REF!/I458)</f>
        <v>0</v>
      </c>
    </row>
    <row r="459" spans="1:11" x14ac:dyDescent="0.2">
      <c r="A459" s="32" t="s">
        <v>145</v>
      </c>
      <c r="B459" s="26" t="s">
        <v>172</v>
      </c>
      <c r="C459" s="33" t="str">
        <f>Tableau3[[#This Row],[Variétés]]&amp;"-"&amp;1</f>
        <v>Celosie crete de coq Vrac-1</v>
      </c>
      <c r="D459" s="33" t="str">
        <f t="shared" si="14"/>
        <v>Celosie crete de coq Vrac-1</v>
      </c>
      <c r="E459" s="17">
        <v>50</v>
      </c>
      <c r="F459" s="17">
        <v>5</v>
      </c>
      <c r="G459" s="17" t="s">
        <v>4</v>
      </c>
      <c r="H459" s="28">
        <f t="shared" si="15"/>
        <v>0.1</v>
      </c>
      <c r="I459" s="28">
        <v>5</v>
      </c>
      <c r="J459" s="29">
        <f>IF(ISERROR(#REF!/I459),0,#REF!/I459)</f>
        <v>0</v>
      </c>
      <c r="K459" s="34">
        <f>IF(ISERROR(#REF!/I459),0,#REF!/I459)</f>
        <v>0</v>
      </c>
    </row>
    <row r="460" spans="1:11" x14ac:dyDescent="0.2">
      <c r="A460" s="32" t="s">
        <v>145</v>
      </c>
      <c r="B460" s="26" t="s">
        <v>172</v>
      </c>
      <c r="C460" s="33" t="str">
        <f>Tableau3[[#This Row],[Variétés]]&amp;"-"&amp;1</f>
        <v>Celosie crete de coq Vrac-1</v>
      </c>
      <c r="D460" s="33" t="str">
        <f t="shared" si="14"/>
        <v>Celosie crete de coq Vrac-1</v>
      </c>
      <c r="E460" s="17">
        <v>50</v>
      </c>
      <c r="F460" s="17">
        <v>5</v>
      </c>
      <c r="G460" s="17" t="s">
        <v>4</v>
      </c>
      <c r="H460" s="28">
        <f t="shared" si="15"/>
        <v>0.1</v>
      </c>
      <c r="I460" s="28">
        <v>5</v>
      </c>
      <c r="J460" s="29">
        <f>IF(ISERROR(#REF!/I460),0,#REF!/I460)</f>
        <v>0</v>
      </c>
      <c r="K460" s="34">
        <f>IF(ISERROR(#REF!/I460),0,#REF!/I460)</f>
        <v>0</v>
      </c>
    </row>
    <row r="461" spans="1:11" x14ac:dyDescent="0.2">
      <c r="A461" s="32" t="s">
        <v>145</v>
      </c>
      <c r="B461" s="26" t="s">
        <v>173</v>
      </c>
      <c r="C461" s="33" t="str">
        <f>Tableau3[[#This Row],[Variétés]]&amp;"-"&amp;1</f>
        <v>Celosie plume Vrac-1</v>
      </c>
      <c r="D461" s="33" t="str">
        <f t="shared" si="14"/>
        <v>Celosie plume Vrac-1</v>
      </c>
      <c r="E461" s="17">
        <v>50</v>
      </c>
      <c r="F461" s="17">
        <v>5</v>
      </c>
      <c r="G461" s="17" t="s">
        <v>4</v>
      </c>
      <c r="H461" s="28">
        <f t="shared" si="15"/>
        <v>0.1</v>
      </c>
      <c r="I461" s="28">
        <v>5</v>
      </c>
      <c r="J461" s="29">
        <f>IF(ISERROR(#REF!/I461),0,#REF!/I461)</f>
        <v>0</v>
      </c>
      <c r="K461" s="34">
        <f>IF(ISERROR(#REF!/I461),0,#REF!/I461)</f>
        <v>0</v>
      </c>
    </row>
    <row r="462" spans="1:11" x14ac:dyDescent="0.2">
      <c r="A462" s="32" t="s">
        <v>145</v>
      </c>
      <c r="B462" s="26" t="s">
        <v>173</v>
      </c>
      <c r="C462" s="33" t="str">
        <f>Tableau3[[#This Row],[Variétés]]&amp;"-"&amp;1</f>
        <v>Celosie plume Vrac-1</v>
      </c>
      <c r="D462" s="33" t="str">
        <f t="shared" si="14"/>
        <v>Celosie plume Vrac-1</v>
      </c>
      <c r="E462" s="17">
        <v>50</v>
      </c>
      <c r="F462" s="17">
        <v>5</v>
      </c>
      <c r="G462" s="17" t="s">
        <v>4</v>
      </c>
      <c r="H462" s="28">
        <f t="shared" si="15"/>
        <v>0.1</v>
      </c>
      <c r="I462" s="28">
        <v>5</v>
      </c>
      <c r="J462" s="29">
        <f>IF(ISERROR(#REF!/I462),0,#REF!/I462)</f>
        <v>0</v>
      </c>
      <c r="K462" s="34">
        <f>IF(ISERROR(#REF!/I462),0,#REF!/I462)</f>
        <v>0</v>
      </c>
    </row>
    <row r="463" spans="1:11" x14ac:dyDescent="0.2">
      <c r="A463" s="32" t="s">
        <v>145</v>
      </c>
      <c r="B463" s="26" t="s">
        <v>173</v>
      </c>
      <c r="C463" s="33" t="str">
        <f>Tableau3[[#This Row],[Variétés]]&amp;"-"&amp;1</f>
        <v>Celosie plume Vrac-1</v>
      </c>
      <c r="D463" s="33" t="str">
        <f t="shared" si="14"/>
        <v>Celosie plume Vrac-1</v>
      </c>
      <c r="E463" s="17">
        <v>50</v>
      </c>
      <c r="F463" s="17">
        <v>5</v>
      </c>
      <c r="G463" s="17" t="s">
        <v>4</v>
      </c>
      <c r="H463" s="28">
        <f t="shared" si="15"/>
        <v>0.1</v>
      </c>
      <c r="I463" s="28">
        <v>5</v>
      </c>
      <c r="J463" s="29">
        <f>IF(ISERROR(#REF!/I463),0,#REF!/I463)</f>
        <v>0</v>
      </c>
      <c r="K463" s="34">
        <f>IF(ISERROR(#REF!/I463),0,#REF!/I463)</f>
        <v>0</v>
      </c>
    </row>
    <row r="464" spans="1:11" x14ac:dyDescent="0.2">
      <c r="A464" s="32" t="s">
        <v>145</v>
      </c>
      <c r="B464" s="26" t="s">
        <v>173</v>
      </c>
      <c r="C464" s="33" t="str">
        <f>Tableau3[[#This Row],[Variétés]]&amp;"-"&amp;1</f>
        <v>Celosie plume Vrac-1</v>
      </c>
      <c r="D464" s="33" t="str">
        <f t="shared" si="14"/>
        <v>Celosie plume Vrac-1</v>
      </c>
      <c r="E464" s="17">
        <v>25</v>
      </c>
      <c r="F464" s="17">
        <v>3</v>
      </c>
      <c r="G464" s="17" t="s">
        <v>4</v>
      </c>
      <c r="H464" s="28">
        <f t="shared" si="15"/>
        <v>0.1</v>
      </c>
      <c r="I464" s="28">
        <v>3</v>
      </c>
      <c r="J464" s="29">
        <f>IF(ISERROR(#REF!/I464),0,#REF!/I464)</f>
        <v>0</v>
      </c>
      <c r="K464" s="34">
        <f>IF(ISERROR(#REF!/I464),0,#REF!/I464)</f>
        <v>0</v>
      </c>
    </row>
    <row r="465" spans="1:11" x14ac:dyDescent="0.2">
      <c r="A465" s="32" t="s">
        <v>145</v>
      </c>
      <c r="B465" s="26" t="s">
        <v>173</v>
      </c>
      <c r="C465" s="33" t="str">
        <f>Tableau3[[#This Row],[Variétés]]&amp;"-"&amp;1</f>
        <v>Celosie plume Vrac-1</v>
      </c>
      <c r="D465" s="33" t="str">
        <f t="shared" si="14"/>
        <v>Celosie plume Vrac-1</v>
      </c>
      <c r="E465" s="17">
        <v>25</v>
      </c>
      <c r="F465" s="17">
        <v>3</v>
      </c>
      <c r="G465" s="17" t="s">
        <v>4</v>
      </c>
      <c r="H465" s="28">
        <f t="shared" si="15"/>
        <v>0.1</v>
      </c>
      <c r="I465" s="28">
        <v>3</v>
      </c>
      <c r="J465" s="29">
        <f>IF(ISERROR(#REF!/I465),0,#REF!/I465)</f>
        <v>0</v>
      </c>
      <c r="K465" s="34">
        <f>IF(ISERROR(#REF!/I465),0,#REF!/I465)</f>
        <v>0</v>
      </c>
    </row>
    <row r="466" spans="1:11" x14ac:dyDescent="0.2">
      <c r="A466" s="32" t="s">
        <v>145</v>
      </c>
      <c r="B466" s="26" t="s">
        <v>174</v>
      </c>
      <c r="C466" s="33" t="str">
        <f>Tableau3[[#This Row],[Variétés]]&amp;"-"&amp;1</f>
        <v>Chardon Vrac-1</v>
      </c>
      <c r="D466" s="33" t="str">
        <f t="shared" si="14"/>
        <v>Chardon Vrac-1</v>
      </c>
      <c r="E466" s="17">
        <v>25</v>
      </c>
      <c r="F466" s="17">
        <v>3</v>
      </c>
      <c r="G466" s="17" t="s">
        <v>4</v>
      </c>
      <c r="H466" s="28">
        <f t="shared" si="15"/>
        <v>0.1</v>
      </c>
      <c r="I466" s="28">
        <v>3</v>
      </c>
      <c r="J466" s="29">
        <f>IF(ISERROR(#REF!/I466),0,#REF!/I466)</f>
        <v>0</v>
      </c>
      <c r="K466" s="34">
        <f>IF(ISERROR(#REF!/I466),0,#REF!/I466)</f>
        <v>0</v>
      </c>
    </row>
    <row r="467" spans="1:11" x14ac:dyDescent="0.2">
      <c r="A467" s="32" t="s">
        <v>145</v>
      </c>
      <c r="B467" s="26" t="s">
        <v>175</v>
      </c>
      <c r="C467" s="33" t="str">
        <f>Tableau3[[#This Row],[Variétés]]&amp;"-"&amp;1</f>
        <v>Choux frisé Vrac-1</v>
      </c>
      <c r="D467" s="33" t="str">
        <f t="shared" si="14"/>
        <v>Choux frisé Vrac-1</v>
      </c>
      <c r="E467" s="17">
        <v>25</v>
      </c>
      <c r="F467" s="17">
        <v>3</v>
      </c>
      <c r="G467" s="17" t="s">
        <v>4</v>
      </c>
      <c r="H467" s="28">
        <f t="shared" si="15"/>
        <v>0.1</v>
      </c>
      <c r="I467" s="28">
        <v>3</v>
      </c>
      <c r="J467" s="29">
        <f>IF(ISERROR(#REF!/I467),0,#REF!/I467)</f>
        <v>0</v>
      </c>
      <c r="K467" s="34">
        <f>IF(ISERROR(#REF!/I467),0,#REF!/I467)</f>
        <v>0</v>
      </c>
    </row>
    <row r="468" spans="1:11" x14ac:dyDescent="0.2">
      <c r="A468" s="32" t="s">
        <v>145</v>
      </c>
      <c r="B468" s="26" t="s">
        <v>175</v>
      </c>
      <c r="C468" s="33" t="str">
        <f>Tableau3[[#This Row],[Variétés]]&amp;"-"&amp;1</f>
        <v>Choux frisé Vrac-1</v>
      </c>
      <c r="D468" s="33" t="str">
        <f t="shared" si="14"/>
        <v>Choux frisé Vrac-1</v>
      </c>
      <c r="E468" s="17">
        <v>50</v>
      </c>
      <c r="F468" s="17">
        <v>1</v>
      </c>
      <c r="G468" s="17" t="s">
        <v>4</v>
      </c>
      <c r="H468" s="28">
        <f t="shared" si="15"/>
        <v>0.1</v>
      </c>
      <c r="I468" s="28">
        <v>1</v>
      </c>
      <c r="J468" s="29" t="e">
        <f>IF((LEN(TEXT(MOD(Tableau3[[#This Row],[Cdt pour la Vte]],1),",############"))-1)&gt;0,#REF!/Tableau3[[#This Row],[Nbred''objet]],#REF!/Tableau3[[#This Row],[Cdt pour la Vte]])</f>
        <v>#REF!</v>
      </c>
      <c r="K468" s="34">
        <f>IF(ISERROR(#REF!/I468),0,#REF!/I468)</f>
        <v>0</v>
      </c>
    </row>
    <row r="469" spans="1:11" x14ac:dyDescent="0.2">
      <c r="A469" s="32" t="s">
        <v>145</v>
      </c>
      <c r="B469" s="26" t="s">
        <v>176</v>
      </c>
      <c r="C469" s="33" t="str">
        <f>Tableau3[[#This Row],[Variétés]]&amp;"-"&amp;1</f>
        <v>Choux Vrac-1</v>
      </c>
      <c r="D469" s="33" t="str">
        <f t="shared" si="14"/>
        <v>Choux Vrac-1</v>
      </c>
      <c r="E469" s="17">
        <v>50</v>
      </c>
      <c r="F469" s="17">
        <v>1</v>
      </c>
      <c r="G469" s="17" t="s">
        <v>4</v>
      </c>
      <c r="H469" s="28">
        <f t="shared" si="15"/>
        <v>0.1</v>
      </c>
      <c r="I469" s="28">
        <v>1</v>
      </c>
      <c r="J469" s="29" t="e">
        <f>IF((LEN(TEXT(MOD(Tableau3[[#This Row],[Cdt pour la Vte]],1),",############"))-1)&gt;0,#REF!/Tableau3[[#This Row],[Nbred''objet]],#REF!/Tableau3[[#This Row],[Cdt pour la Vte]])</f>
        <v>#REF!</v>
      </c>
      <c r="K469" s="34">
        <f>IF(ISERROR(#REF!/I469),0,#REF!/I469)</f>
        <v>0</v>
      </c>
    </row>
    <row r="470" spans="1:11" x14ac:dyDescent="0.2">
      <c r="A470" s="32" t="s">
        <v>145</v>
      </c>
      <c r="B470" s="26" t="s">
        <v>176</v>
      </c>
      <c r="C470" s="33" t="str">
        <f>Tableau3[[#This Row],[Variétés]]&amp;"-"&amp;1</f>
        <v>Choux Vrac-1</v>
      </c>
      <c r="D470" s="33" t="str">
        <f t="shared" si="14"/>
        <v>Choux Vrac-1</v>
      </c>
      <c r="E470" s="17">
        <v>10</v>
      </c>
      <c r="F470" s="17">
        <v>1</v>
      </c>
      <c r="G470" s="17" t="s">
        <v>4</v>
      </c>
      <c r="H470" s="28">
        <f t="shared" si="15"/>
        <v>0.1</v>
      </c>
      <c r="I470" s="28">
        <v>1</v>
      </c>
      <c r="J470" s="29" t="e">
        <f>IF((LEN(TEXT(MOD(Tableau3[[#This Row],[Cdt pour la Vte]],1),",############"))-1)&gt;0,#REF!/Tableau3[[#This Row],[Nbred''objet]],#REF!/Tableau3[[#This Row],[Cdt pour la Vte]])</f>
        <v>#REF!</v>
      </c>
      <c r="K470" s="34">
        <f>IF(ISERROR(#REF!/I470),0,#REF!/I470)</f>
        <v>0</v>
      </c>
    </row>
    <row r="471" spans="1:11" x14ac:dyDescent="0.2">
      <c r="A471" s="32" t="s">
        <v>145</v>
      </c>
      <c r="B471" s="26" t="s">
        <v>176</v>
      </c>
      <c r="C471" s="33" t="str">
        <f>Tableau3[[#This Row],[Variétés]]&amp;"-"&amp;1</f>
        <v>Choux Vrac-1</v>
      </c>
      <c r="D471" s="33" t="str">
        <f t="shared" si="14"/>
        <v>Choux Vrac-1</v>
      </c>
      <c r="E471" s="17">
        <v>25</v>
      </c>
      <c r="F471" s="17">
        <v>1</v>
      </c>
      <c r="G471" s="17" t="s">
        <v>4</v>
      </c>
      <c r="H471" s="28">
        <f t="shared" si="15"/>
        <v>0.1</v>
      </c>
      <c r="I471" s="28">
        <v>1</v>
      </c>
      <c r="J471" s="29" t="e">
        <f>IF((LEN(TEXT(MOD(Tableau3[[#This Row],[Cdt pour la Vte]],1),",############"))-1)&gt;0,#REF!/Tableau3[[#This Row],[Nbred''objet]],#REF!/Tableau3[[#This Row],[Cdt pour la Vte]])</f>
        <v>#REF!</v>
      </c>
      <c r="K471" s="34">
        <f>IF(ISERROR(#REF!/I471),0,#REF!/I471)</f>
        <v>0</v>
      </c>
    </row>
    <row r="472" spans="1:11" x14ac:dyDescent="0.2">
      <c r="A472" s="32" t="s">
        <v>145</v>
      </c>
      <c r="B472" s="26" t="s">
        <v>177</v>
      </c>
      <c r="C472" s="33" t="str">
        <f>Tableau3[[#This Row],[Variétés]]&amp;"-"&amp;1</f>
        <v>Choux-teinté velours Vrac-1</v>
      </c>
      <c r="D472" s="33" t="str">
        <f t="shared" si="14"/>
        <v>Choux-teinté velours Vrac-1</v>
      </c>
      <c r="E472" s="17">
        <v>10</v>
      </c>
      <c r="F472" s="17">
        <v>1</v>
      </c>
      <c r="G472" s="17" t="s">
        <v>4</v>
      </c>
      <c r="H472" s="28">
        <f t="shared" si="15"/>
        <v>0.1</v>
      </c>
      <c r="I472" s="28">
        <v>1</v>
      </c>
      <c r="J472" s="29" t="e">
        <f>IF((LEN(TEXT(MOD(Tableau3[[#This Row],[Cdt pour la Vte]],1),",############"))-1)&gt;0,#REF!/Tableau3[[#This Row],[Nbred''objet]],#REF!/Tableau3[[#This Row],[Cdt pour la Vte]])</f>
        <v>#REF!</v>
      </c>
      <c r="K472" s="34">
        <f>IF(ISERROR(#REF!/I472),0,#REF!/I472)</f>
        <v>0</v>
      </c>
    </row>
    <row r="473" spans="1:11" x14ac:dyDescent="0.2">
      <c r="A473" s="32" t="s">
        <v>145</v>
      </c>
      <c r="B473" s="26" t="s">
        <v>177</v>
      </c>
      <c r="C473" s="33" t="str">
        <f>Tableau3[[#This Row],[Variétés]]&amp;"-"&amp;1</f>
        <v>Choux-teinté velours Vrac-1</v>
      </c>
      <c r="D473" s="33" t="str">
        <f t="shared" si="14"/>
        <v>Choux-teinté velours Vrac-1</v>
      </c>
      <c r="E473" s="17">
        <v>300</v>
      </c>
      <c r="F473" s="17">
        <v>1</v>
      </c>
      <c r="G473" s="17" t="s">
        <v>4</v>
      </c>
      <c r="H473" s="28">
        <f t="shared" si="15"/>
        <v>0.1</v>
      </c>
      <c r="I473" s="28">
        <v>5</v>
      </c>
      <c r="J473" s="29" t="e">
        <f>IF((LEN(TEXT(MOD(Tableau3[[#This Row],[Cdt pour la Vte]],1),",############"))-1)&gt;0,#REF!/Tableau3[[#This Row],[Nbred''objet]],#REF!/Tableau3[[#This Row],[Cdt pour la Vte]])</f>
        <v>#REF!</v>
      </c>
      <c r="K473" s="34">
        <f>IF(ISERROR(#REF!/I473),0,#REF!/I473)</f>
        <v>0</v>
      </c>
    </row>
    <row r="474" spans="1:11" x14ac:dyDescent="0.2">
      <c r="A474" s="32" t="s">
        <v>145</v>
      </c>
      <c r="B474" s="26" t="s">
        <v>177</v>
      </c>
      <c r="C474" s="33" t="str">
        <f>Tableau3[[#This Row],[Variétés]]&amp;"-"&amp;1</f>
        <v>Choux-teinté velours Vrac-1</v>
      </c>
      <c r="D474" s="33" t="str">
        <f t="shared" si="14"/>
        <v>Choux-teinté velours Vrac-1</v>
      </c>
      <c r="E474" s="17">
        <v>300</v>
      </c>
      <c r="F474" s="17">
        <v>1</v>
      </c>
      <c r="G474" s="17" t="s">
        <v>4</v>
      </c>
      <c r="H474" s="28">
        <f t="shared" si="15"/>
        <v>0.1</v>
      </c>
      <c r="I474" s="28">
        <v>5</v>
      </c>
      <c r="J474" s="29" t="e">
        <f>IF((LEN(TEXT(MOD(Tableau3[[#This Row],[Cdt pour la Vte]],1),",############"))-1)&gt;0,#REF!/Tableau3[[#This Row],[Nbred''objet]],#REF!/Tableau3[[#This Row],[Cdt pour la Vte]])</f>
        <v>#REF!</v>
      </c>
      <c r="K474" s="34">
        <f>IF(ISERROR(#REF!/I474),0,#REF!/I474)</f>
        <v>0</v>
      </c>
    </row>
    <row r="475" spans="1:11" x14ac:dyDescent="0.2">
      <c r="A475" s="32" t="s">
        <v>145</v>
      </c>
      <c r="B475" s="26" t="s">
        <v>177</v>
      </c>
      <c r="C475" s="33" t="str">
        <f>Tableau3[[#This Row],[Variétés]]&amp;"-"&amp;1</f>
        <v>Choux-teinté velours Vrac-1</v>
      </c>
      <c r="D475" s="33" t="str">
        <f t="shared" si="14"/>
        <v>Choux-teinté velours Vrac-1</v>
      </c>
      <c r="E475" s="17">
        <v>40</v>
      </c>
      <c r="F475" s="17">
        <v>1</v>
      </c>
      <c r="G475" s="17" t="s">
        <v>4</v>
      </c>
      <c r="H475" s="28">
        <f t="shared" si="15"/>
        <v>0.1</v>
      </c>
      <c r="I475" s="28">
        <v>0.33</v>
      </c>
      <c r="J475" s="29" t="e">
        <f>IF((LEN(TEXT(MOD(Tableau3[[#This Row],[Cdt pour la Vte]],1),",############"))-1)&gt;0,#REF!/Tableau3[[#This Row],[Nbred''objet]],#REF!/Tableau3[[#This Row],[Cdt pour la Vte]])</f>
        <v>#REF!</v>
      </c>
      <c r="K475" s="34">
        <f>IF(ISERROR(#REF!/I475),0,#REF!/I475)</f>
        <v>0</v>
      </c>
    </row>
    <row r="476" spans="1:11" x14ac:dyDescent="0.2">
      <c r="A476" s="32" t="s">
        <v>145</v>
      </c>
      <c r="B476" s="26" t="s">
        <v>177</v>
      </c>
      <c r="C476" s="33" t="str">
        <f>Tableau3[[#This Row],[Variétés]]&amp;"-"&amp;1</f>
        <v>Choux-teinté velours Vrac-1</v>
      </c>
      <c r="D476" s="33" t="str">
        <f t="shared" si="14"/>
        <v>Choux-teinté velours Vrac-1</v>
      </c>
      <c r="E476" s="17">
        <v>40</v>
      </c>
      <c r="F476" s="17">
        <v>1</v>
      </c>
      <c r="G476" s="42" t="s">
        <v>5</v>
      </c>
      <c r="H476" s="28">
        <f t="shared" si="15"/>
        <v>0.2</v>
      </c>
      <c r="I476" s="28">
        <v>0.33</v>
      </c>
      <c r="J476" s="29" t="e">
        <f>IF((LEN(TEXT(MOD(Tableau3[[#This Row],[Cdt pour la Vte]],1),",############"))-1)&gt;0,#REF!/Tableau3[[#This Row],[Nbred''objet]],#REF!/Tableau3[[#This Row],[Cdt pour la Vte]])</f>
        <v>#REF!</v>
      </c>
      <c r="K476" s="34">
        <f>IF(ISERROR(#REF!/I476),0,#REF!/I476)</f>
        <v>0</v>
      </c>
    </row>
    <row r="477" spans="1:11" x14ac:dyDescent="0.2">
      <c r="A477" s="32" t="s">
        <v>145</v>
      </c>
      <c r="B477" s="26" t="s">
        <v>177</v>
      </c>
      <c r="C477" s="33" t="str">
        <f>Tableau3[[#This Row],[Variétés]]&amp;"-"&amp;1</f>
        <v>Choux-teinté velours Vrac-1</v>
      </c>
      <c r="D477" s="33" t="str">
        <f t="shared" si="14"/>
        <v>Choux-teinté velours Vrac-1</v>
      </c>
      <c r="E477" s="17">
        <v>40</v>
      </c>
      <c r="F477" s="17">
        <v>1</v>
      </c>
      <c r="G477" s="42" t="s">
        <v>5</v>
      </c>
      <c r="H477" s="28">
        <f t="shared" si="15"/>
        <v>0.2</v>
      </c>
      <c r="I477" s="28">
        <v>0.33</v>
      </c>
      <c r="J477" s="29" t="e">
        <f>IF((LEN(TEXT(MOD(Tableau3[[#This Row],[Cdt pour la Vte]],1),",############"))-1)&gt;0,#REF!/Tableau3[[#This Row],[Nbred''objet]],#REF!/Tableau3[[#This Row],[Cdt pour la Vte]])</f>
        <v>#REF!</v>
      </c>
      <c r="K477" s="34">
        <f>IF(ISERROR(#REF!/I477),0,#REF!/I477)</f>
        <v>0</v>
      </c>
    </row>
    <row r="478" spans="1:11" x14ac:dyDescent="0.2">
      <c r="A478" s="32" t="s">
        <v>145</v>
      </c>
      <c r="B478" s="26" t="s">
        <v>178</v>
      </c>
      <c r="C478" s="33" t="str">
        <f>Tableau3[[#This Row],[Variétés]]&amp;"-"&amp;1</f>
        <v>Choux-teinté Vrac-1</v>
      </c>
      <c r="D478" s="33" t="str">
        <f t="shared" si="14"/>
        <v>Choux-teinté Vrac-1</v>
      </c>
      <c r="E478" s="17"/>
      <c r="F478" s="17">
        <v>1</v>
      </c>
      <c r="G478" s="42" t="s">
        <v>5</v>
      </c>
      <c r="H478" s="28">
        <f t="shared" si="15"/>
        <v>0.2</v>
      </c>
      <c r="I478" s="28">
        <v>1</v>
      </c>
      <c r="J478" s="29" t="e">
        <f>IF((LEN(TEXT(MOD(Tableau3[[#This Row],[Cdt pour la Vte]],1),",############"))-1)&gt;0,#REF!/Tableau3[[#This Row],[Nbred''objet]],#REF!/Tableau3[[#This Row],[Cdt pour la Vte]])</f>
        <v>#REF!</v>
      </c>
      <c r="K478" s="34">
        <f>IF(ISERROR(#REF!/I478),0,#REF!/I478)</f>
        <v>0</v>
      </c>
    </row>
    <row r="479" spans="1:11" x14ac:dyDescent="0.2">
      <c r="A479" s="32" t="s">
        <v>145</v>
      </c>
      <c r="B479" s="26" t="s">
        <v>178</v>
      </c>
      <c r="C479" s="33" t="str">
        <f>Tableau3[[#This Row],[Variétés]]&amp;"-"&amp;1</f>
        <v>Choux-teinté Vrac-1</v>
      </c>
      <c r="D479" s="33" t="str">
        <f t="shared" si="14"/>
        <v>Choux-teinté Vrac-1</v>
      </c>
      <c r="E479" s="17"/>
      <c r="F479" s="17">
        <v>1</v>
      </c>
      <c r="G479" s="42" t="s">
        <v>5</v>
      </c>
      <c r="H479" s="28">
        <f t="shared" si="15"/>
        <v>0.2</v>
      </c>
      <c r="I479" s="28">
        <v>1</v>
      </c>
      <c r="J479" s="29" t="e">
        <f>IF((LEN(TEXT(MOD(Tableau3[[#This Row],[Cdt pour la Vte]],1),",############"))-1)&gt;0,#REF!/Tableau3[[#This Row],[Nbred''objet]],#REF!/Tableau3[[#This Row],[Cdt pour la Vte]])</f>
        <v>#REF!</v>
      </c>
      <c r="K479" s="34">
        <f>IF(ISERROR(#REF!/I479),0,#REF!/I479)</f>
        <v>0</v>
      </c>
    </row>
    <row r="480" spans="1:11" x14ac:dyDescent="0.2">
      <c r="A480" s="32" t="s">
        <v>145</v>
      </c>
      <c r="B480" s="26" t="s">
        <v>178</v>
      </c>
      <c r="C480" s="33" t="str">
        <f>Tableau3[[#This Row],[Variétés]]&amp;"-"&amp;1</f>
        <v>Choux-teinté Vrac-1</v>
      </c>
      <c r="D480" s="33" t="str">
        <f t="shared" si="14"/>
        <v>Choux-teinté Vrac-1</v>
      </c>
      <c r="E480" s="17"/>
      <c r="F480" s="17">
        <v>1</v>
      </c>
      <c r="G480" s="42" t="s">
        <v>5</v>
      </c>
      <c r="H480" s="28">
        <f t="shared" si="15"/>
        <v>0.2</v>
      </c>
      <c r="I480" s="28">
        <v>1</v>
      </c>
      <c r="J480" s="29" t="e">
        <f>IF((LEN(TEXT(MOD(Tableau3[[#This Row],[Cdt pour la Vte]],1),",############"))-1)&gt;0,#REF!/Tableau3[[#This Row],[Nbred''objet]],#REF!/Tableau3[[#This Row],[Cdt pour la Vte]])</f>
        <v>#REF!</v>
      </c>
      <c r="K480" s="34">
        <f>IF(ISERROR(#REF!/I480),0,#REF!/I480)</f>
        <v>0</v>
      </c>
    </row>
    <row r="481" spans="1:11" x14ac:dyDescent="0.2">
      <c r="A481" s="32" t="s">
        <v>145</v>
      </c>
      <c r="B481" s="26" t="s">
        <v>178</v>
      </c>
      <c r="C481" s="33" t="str">
        <f>Tableau3[[#This Row],[Variétés]]&amp;"-"&amp;1</f>
        <v>Choux-teinté Vrac-1</v>
      </c>
      <c r="D481" s="33" t="str">
        <f t="shared" si="14"/>
        <v>Choux-teinté Vrac-1</v>
      </c>
      <c r="E481" s="17"/>
      <c r="F481" s="17">
        <v>1</v>
      </c>
      <c r="G481" s="42" t="s">
        <v>5</v>
      </c>
      <c r="H481" s="28">
        <f t="shared" si="15"/>
        <v>0.2</v>
      </c>
      <c r="I481" s="28">
        <v>1</v>
      </c>
      <c r="J481" s="29" t="e">
        <f>IF((LEN(TEXT(MOD(Tableau3[[#This Row],[Cdt pour la Vte]],1),",############"))-1)&gt;0,#REF!/Tableau3[[#This Row],[Nbred''objet]],#REF!/Tableau3[[#This Row],[Cdt pour la Vte]])</f>
        <v>#REF!</v>
      </c>
      <c r="K481" s="34">
        <f>IF(ISERROR(#REF!/I481),0,#REF!/I481)</f>
        <v>0</v>
      </c>
    </row>
    <row r="482" spans="1:11" x14ac:dyDescent="0.2">
      <c r="A482" s="32" t="s">
        <v>145</v>
      </c>
      <c r="B482" s="26" t="s">
        <v>178</v>
      </c>
      <c r="C482" s="33" t="str">
        <f>Tableau3[[#This Row],[Variétés]]&amp;"-"&amp;1</f>
        <v>Choux-teinté Vrac-1</v>
      </c>
      <c r="D482" s="33" t="str">
        <f t="shared" si="14"/>
        <v>Choux-teinté Vrac-1</v>
      </c>
      <c r="E482" s="17"/>
      <c r="F482" s="17">
        <v>1</v>
      </c>
      <c r="G482" s="42" t="s">
        <v>5</v>
      </c>
      <c r="H482" s="28">
        <f t="shared" si="15"/>
        <v>0.2</v>
      </c>
      <c r="I482" s="28">
        <v>1</v>
      </c>
      <c r="J482" s="29" t="e">
        <f>IF((LEN(TEXT(MOD(Tableau3[[#This Row],[Cdt pour la Vte]],1),",############"))-1)&gt;0,#REF!/Tableau3[[#This Row],[Nbred''objet]],#REF!/Tableau3[[#This Row],[Cdt pour la Vte]])</f>
        <v>#REF!</v>
      </c>
      <c r="K482" s="34">
        <f>IF(ISERROR(#REF!/I482),0,#REF!/I482)</f>
        <v>0</v>
      </c>
    </row>
    <row r="483" spans="1:11" x14ac:dyDescent="0.2">
      <c r="A483" s="32" t="s">
        <v>145</v>
      </c>
      <c r="B483" s="26" t="s">
        <v>178</v>
      </c>
      <c r="C483" s="33" t="str">
        <f>Tableau3[[#This Row],[Variétés]]&amp;"-"&amp;1</f>
        <v>Choux-teinté Vrac-1</v>
      </c>
      <c r="D483" s="33" t="str">
        <f t="shared" si="14"/>
        <v>Choux-teinté Vrac-1</v>
      </c>
      <c r="E483" s="17"/>
      <c r="F483" s="17">
        <v>1</v>
      </c>
      <c r="G483" s="42" t="s">
        <v>5</v>
      </c>
      <c r="H483" s="28">
        <f t="shared" si="15"/>
        <v>0.2</v>
      </c>
      <c r="I483" s="28">
        <v>1</v>
      </c>
      <c r="J483" s="29" t="e">
        <f>IF((LEN(TEXT(MOD(Tableau3[[#This Row],[Cdt pour la Vte]],1),",############"))-1)&gt;0,#REF!/Tableau3[[#This Row],[Nbred''objet]],#REF!/Tableau3[[#This Row],[Cdt pour la Vte]])</f>
        <v>#REF!</v>
      </c>
      <c r="K483" s="34">
        <f>IF(ISERROR(#REF!/I483),0,#REF!/I483)</f>
        <v>0</v>
      </c>
    </row>
    <row r="484" spans="1:11" x14ac:dyDescent="0.2">
      <c r="A484" s="32" t="s">
        <v>145</v>
      </c>
      <c r="B484" s="26" t="s">
        <v>179</v>
      </c>
      <c r="C484" s="33" t="str">
        <f>Tableau3[[#This Row],[Variétés]]&amp;"-"&amp;1</f>
        <v>Chrysantheme-anastasia Vrac-1</v>
      </c>
      <c r="D484" s="33" t="str">
        <f t="shared" si="14"/>
        <v>Chrysantheme-anastasia Vrac-1</v>
      </c>
      <c r="E484" s="17"/>
      <c r="F484" s="17">
        <v>1</v>
      </c>
      <c r="G484" s="42" t="s">
        <v>5</v>
      </c>
      <c r="H484" s="28">
        <f t="shared" si="15"/>
        <v>0.2</v>
      </c>
      <c r="I484" s="28">
        <v>1</v>
      </c>
      <c r="J484" s="29" t="e">
        <f>IF((LEN(TEXT(MOD(Tableau3[[#This Row],[Cdt pour la Vte]],1),",############"))-1)&gt;0,#REF!/Tableau3[[#This Row],[Nbred''objet]],#REF!/Tableau3[[#This Row],[Cdt pour la Vte]])</f>
        <v>#REF!</v>
      </c>
      <c r="K484" s="34">
        <f>IF(ISERROR(#REF!/I484),0,#REF!/I484)</f>
        <v>0</v>
      </c>
    </row>
    <row r="485" spans="1:11" x14ac:dyDescent="0.2">
      <c r="A485" s="32" t="s">
        <v>145</v>
      </c>
      <c r="B485" s="26" t="s">
        <v>179</v>
      </c>
      <c r="C485" s="33" t="str">
        <f>Tableau3[[#This Row],[Variétés]]&amp;"-"&amp;1</f>
        <v>Chrysantheme-anastasia Vrac-1</v>
      </c>
      <c r="D485" s="33" t="str">
        <f t="shared" si="14"/>
        <v>Chrysantheme-anastasia Vrac-1</v>
      </c>
      <c r="E485" s="17"/>
      <c r="F485" s="17">
        <v>1</v>
      </c>
      <c r="G485" s="42" t="s">
        <v>5</v>
      </c>
      <c r="H485" s="28">
        <f t="shared" si="15"/>
        <v>0.2</v>
      </c>
      <c r="I485" s="28">
        <v>1</v>
      </c>
      <c r="J485" s="29" t="e">
        <f>IF((LEN(TEXT(MOD(Tableau3[[#This Row],[Cdt pour la Vte]],1),",############"))-1)&gt;0,#REF!/Tableau3[[#This Row],[Nbred''objet]],#REF!/Tableau3[[#This Row],[Cdt pour la Vte]])</f>
        <v>#REF!</v>
      </c>
      <c r="K485" s="34">
        <f>IF(ISERROR(#REF!/I485),0,#REF!/I485)</f>
        <v>0</v>
      </c>
    </row>
    <row r="486" spans="1:11" x14ac:dyDescent="0.2">
      <c r="A486" s="32" t="s">
        <v>145</v>
      </c>
      <c r="B486" s="26" t="s">
        <v>179</v>
      </c>
      <c r="C486" s="33" t="str">
        <f>Tableau3[[#This Row],[Variétés]]&amp;"-"&amp;1</f>
        <v>Chrysantheme-anastasia Vrac-1</v>
      </c>
      <c r="D486" s="33" t="str">
        <f t="shared" si="14"/>
        <v>Chrysantheme-anastasia Vrac-1</v>
      </c>
      <c r="E486" s="17"/>
      <c r="F486" s="17">
        <v>1</v>
      </c>
      <c r="G486" s="42" t="s">
        <v>5</v>
      </c>
      <c r="H486" s="28">
        <f t="shared" si="15"/>
        <v>0.2</v>
      </c>
      <c r="I486" s="28">
        <v>1</v>
      </c>
      <c r="J486" s="29" t="e">
        <f>IF((LEN(TEXT(MOD(Tableau3[[#This Row],[Cdt pour la Vte]],1),",############"))-1)&gt;0,#REF!/Tableau3[[#This Row],[Nbred''objet]],#REF!/Tableau3[[#This Row],[Cdt pour la Vte]])</f>
        <v>#REF!</v>
      </c>
      <c r="K486" s="34">
        <f>IF(ISERROR(#REF!/I486),0,#REF!/I486)</f>
        <v>0</v>
      </c>
    </row>
    <row r="487" spans="1:11" x14ac:dyDescent="0.2">
      <c r="A487" s="32" t="s">
        <v>145</v>
      </c>
      <c r="B487" s="26" t="s">
        <v>179</v>
      </c>
      <c r="C487" s="33" t="str">
        <f>Tableau3[[#This Row],[Variétés]]&amp;"-"&amp;1</f>
        <v>Chrysantheme-anastasia Vrac-1</v>
      </c>
      <c r="D487" s="33" t="str">
        <f t="shared" si="14"/>
        <v>Chrysantheme-anastasia Vrac-1</v>
      </c>
      <c r="E487" s="17"/>
      <c r="F487" s="17">
        <v>1</v>
      </c>
      <c r="G487" s="42" t="s">
        <v>5</v>
      </c>
      <c r="H487" s="28">
        <f t="shared" si="15"/>
        <v>0.2</v>
      </c>
      <c r="I487" s="28">
        <v>1</v>
      </c>
      <c r="J487" s="29" t="e">
        <f>IF((LEN(TEXT(MOD(Tableau3[[#This Row],[Cdt pour la Vte]],1),",############"))-1)&gt;0,#REF!/Tableau3[[#This Row],[Nbred''objet]],#REF!/Tableau3[[#This Row],[Cdt pour la Vte]])</f>
        <v>#REF!</v>
      </c>
      <c r="K487" s="34">
        <f>IF(ISERROR(#REF!/I487),0,#REF!/I487)</f>
        <v>0</v>
      </c>
    </row>
    <row r="488" spans="1:11" x14ac:dyDescent="0.2">
      <c r="A488" s="32" t="s">
        <v>145</v>
      </c>
      <c r="B488" s="26" t="s">
        <v>180</v>
      </c>
      <c r="C488" s="33" t="str">
        <f>Tableau3[[#This Row],[Variétés]]&amp;"-"&amp;1</f>
        <v>Chrysantheme-baccardi Vrac-1</v>
      </c>
      <c r="D488" s="33" t="str">
        <f t="shared" si="14"/>
        <v>Chrysantheme-baccardi Vrac-1</v>
      </c>
      <c r="E488" s="17"/>
      <c r="F488" s="17">
        <v>1</v>
      </c>
      <c r="G488" s="42" t="s">
        <v>5</v>
      </c>
      <c r="H488" s="28">
        <f t="shared" si="15"/>
        <v>0.2</v>
      </c>
      <c r="I488" s="28">
        <v>1</v>
      </c>
      <c r="J488" s="29" t="e">
        <f>IF((LEN(TEXT(MOD(Tableau3[[#This Row],[Cdt pour la Vte]],1),",############"))-1)&gt;0,#REF!/Tableau3[[#This Row],[Nbred''objet]],#REF!/Tableau3[[#This Row],[Cdt pour la Vte]])</f>
        <v>#REF!</v>
      </c>
      <c r="K488" s="34">
        <f>IF(ISERROR(#REF!/I488),0,#REF!/I488)</f>
        <v>0</v>
      </c>
    </row>
    <row r="489" spans="1:11" x14ac:dyDescent="0.2">
      <c r="A489" s="32" t="s">
        <v>145</v>
      </c>
      <c r="B489" s="26" t="s">
        <v>180</v>
      </c>
      <c r="C489" s="33" t="str">
        <f>Tableau3[[#This Row],[Variétés]]&amp;"-"&amp;1</f>
        <v>Chrysantheme-baccardi Vrac-1</v>
      </c>
      <c r="D489" s="33" t="str">
        <f t="shared" si="14"/>
        <v>Chrysantheme-baccardi Vrac-1</v>
      </c>
      <c r="E489" s="17"/>
      <c r="F489" s="17">
        <v>1</v>
      </c>
      <c r="G489" s="17" t="s">
        <v>4</v>
      </c>
      <c r="H489" s="28">
        <f t="shared" si="15"/>
        <v>0.1</v>
      </c>
      <c r="I489" s="28">
        <v>0.33</v>
      </c>
      <c r="J489" s="29" t="e">
        <f>IF((LEN(TEXT(MOD(Tableau3[[#This Row],[Cdt pour la Vte]],1),",############"))-1)&gt;0,#REF!/Tableau3[[#This Row],[Nbred''objet]],#REF!/Tableau3[[#This Row],[Cdt pour la Vte]])</f>
        <v>#REF!</v>
      </c>
      <c r="K489" s="34">
        <f>IF(ISERROR(#REF!/I489),0,#REF!/I489)</f>
        <v>0</v>
      </c>
    </row>
    <row r="490" spans="1:11" x14ac:dyDescent="0.2">
      <c r="A490" s="32" t="s">
        <v>145</v>
      </c>
      <c r="B490" s="26" t="s">
        <v>180</v>
      </c>
      <c r="C490" s="33" t="str">
        <f>Tableau3[[#This Row],[Variétés]]&amp;"-"&amp;1</f>
        <v>Chrysantheme-baccardi Vrac-1</v>
      </c>
      <c r="D490" s="33" t="str">
        <f t="shared" si="14"/>
        <v>Chrysantheme-baccardi Vrac-1</v>
      </c>
      <c r="E490" s="17"/>
      <c r="F490" s="17">
        <v>1</v>
      </c>
      <c r="G490" s="17" t="s">
        <v>4</v>
      </c>
      <c r="H490" s="28">
        <f t="shared" si="15"/>
        <v>0.1</v>
      </c>
      <c r="I490" s="28">
        <v>1</v>
      </c>
      <c r="J490" s="29" t="e">
        <f>IF((LEN(TEXT(MOD(Tableau3[[#This Row],[Cdt pour la Vte]],1),",############"))-1)&gt;0,#REF!/Tableau3[[#This Row],[Nbred''objet]],#REF!/Tableau3[[#This Row],[Cdt pour la Vte]])</f>
        <v>#REF!</v>
      </c>
      <c r="K490" s="34">
        <f>IF(ISERROR(#REF!/I490),0,#REF!/I490)</f>
        <v>0</v>
      </c>
    </row>
    <row r="491" spans="1:11" x14ac:dyDescent="0.2">
      <c r="A491" s="32" t="s">
        <v>145</v>
      </c>
      <c r="B491" s="26" t="s">
        <v>180</v>
      </c>
      <c r="C491" s="33" t="str">
        <f>Tableau3[[#This Row],[Variétés]]&amp;"-"&amp;1</f>
        <v>Chrysantheme-baccardi Vrac-1</v>
      </c>
      <c r="D491" s="33" t="str">
        <f t="shared" si="14"/>
        <v>Chrysantheme-baccardi Vrac-1</v>
      </c>
      <c r="E491" s="17"/>
      <c r="F491" s="17">
        <v>1</v>
      </c>
      <c r="G491" s="17" t="s">
        <v>4</v>
      </c>
      <c r="H491" s="28">
        <f t="shared" si="15"/>
        <v>0.1</v>
      </c>
      <c r="I491" s="28">
        <v>1</v>
      </c>
      <c r="J491" s="29" t="e">
        <f>IF((LEN(TEXT(MOD(Tableau3[[#This Row],[Cdt pour la Vte]],1),",############"))-1)&gt;0,#REF!/Tableau3[[#This Row],[Nbred''objet]],#REF!/Tableau3[[#This Row],[Cdt pour la Vte]])</f>
        <v>#REF!</v>
      </c>
      <c r="K491" s="34">
        <f>IF(ISERROR(#REF!/I491),0,#REF!/I491)</f>
        <v>0</v>
      </c>
    </row>
    <row r="492" spans="1:11" x14ac:dyDescent="0.2">
      <c r="A492" s="32" t="s">
        <v>145</v>
      </c>
      <c r="B492" s="26" t="s">
        <v>181</v>
      </c>
      <c r="C492" s="33" t="str">
        <f>Tableau3[[#This Row],[Variétés]]&amp;"-"&amp;1</f>
        <v>Chrysantheme-delianne Vrac-1</v>
      </c>
      <c r="D492" s="33" t="str">
        <f t="shared" si="14"/>
        <v>Chrysantheme-delianne Vrac-1</v>
      </c>
      <c r="E492" s="17"/>
      <c r="F492" s="17">
        <v>1</v>
      </c>
      <c r="G492" s="17" t="s">
        <v>4</v>
      </c>
      <c r="H492" s="28">
        <f t="shared" si="15"/>
        <v>0.1</v>
      </c>
      <c r="I492" s="28">
        <v>1</v>
      </c>
      <c r="J492" s="29" t="e">
        <f>IF((LEN(TEXT(MOD(Tableau3[[#This Row],[Cdt pour la Vte]],1),",############"))-1)&gt;0,#REF!/Tableau3[[#This Row],[Nbred''objet]],#REF!/Tableau3[[#This Row],[Cdt pour la Vte]])</f>
        <v>#REF!</v>
      </c>
      <c r="K492" s="34">
        <f>IF(ISERROR(#REF!/I492),0,#REF!/I492)</f>
        <v>0</v>
      </c>
    </row>
    <row r="493" spans="1:11" x14ac:dyDescent="0.2">
      <c r="A493" s="32" t="s">
        <v>145</v>
      </c>
      <c r="B493" s="26" t="s">
        <v>181</v>
      </c>
      <c r="C493" s="33" t="str">
        <f>Tableau3[[#This Row],[Variétés]]&amp;"-"&amp;1</f>
        <v>Chrysantheme-delianne Vrac-1</v>
      </c>
      <c r="D493" s="33" t="str">
        <f t="shared" si="14"/>
        <v>Chrysantheme-delianne Vrac-1</v>
      </c>
      <c r="E493" s="17">
        <v>5</v>
      </c>
      <c r="F493" s="17">
        <v>1</v>
      </c>
      <c r="G493" s="17" t="s">
        <v>4</v>
      </c>
      <c r="H493" s="28">
        <f t="shared" si="15"/>
        <v>0.1</v>
      </c>
      <c r="I493" s="28">
        <v>1</v>
      </c>
      <c r="J493" s="29" t="e">
        <f>IF((LEN(TEXT(MOD(Tableau3[[#This Row],[Cdt pour la Vte]],1),",############"))-1)&gt;0,#REF!/Tableau3[[#This Row],[Nbred''objet]],#REF!/Tableau3[[#This Row],[Cdt pour la Vte]])</f>
        <v>#REF!</v>
      </c>
      <c r="K493" s="34">
        <f>IF(ISERROR(#REF!/I493),0,#REF!/I493)</f>
        <v>0</v>
      </c>
    </row>
    <row r="494" spans="1:11" x14ac:dyDescent="0.2">
      <c r="A494" s="32" t="s">
        <v>145</v>
      </c>
      <c r="B494" s="26" t="s">
        <v>181</v>
      </c>
      <c r="C494" s="33" t="str">
        <f>Tableau3[[#This Row],[Variétés]]&amp;"-"&amp;1</f>
        <v>Chrysantheme-delianne Vrac-1</v>
      </c>
      <c r="D494" s="33" t="str">
        <f t="shared" si="14"/>
        <v>Chrysantheme-delianne Vrac-1</v>
      </c>
      <c r="E494" s="17">
        <v>5</v>
      </c>
      <c r="F494" s="17">
        <v>1</v>
      </c>
      <c r="G494" s="17" t="s">
        <v>4</v>
      </c>
      <c r="H494" s="28">
        <f t="shared" si="15"/>
        <v>0.1</v>
      </c>
      <c r="I494" s="28">
        <v>1</v>
      </c>
      <c r="J494" s="29" t="e">
        <f>IF((LEN(TEXT(MOD(Tableau3[[#This Row],[Cdt pour la Vte]],1),",############"))-1)&gt;0,#REF!/Tableau3[[#This Row],[Nbred''objet]],#REF!/Tableau3[[#This Row],[Cdt pour la Vte]])</f>
        <v>#REF!</v>
      </c>
      <c r="K494" s="34">
        <f>IF(ISERROR(#REF!/I494),0,#REF!/I494)</f>
        <v>0</v>
      </c>
    </row>
    <row r="495" spans="1:11" x14ac:dyDescent="0.2">
      <c r="A495" s="32" t="s">
        <v>145</v>
      </c>
      <c r="B495" s="26" t="s">
        <v>181</v>
      </c>
      <c r="C495" s="33" t="str">
        <f>Tableau3[[#This Row],[Variétés]]&amp;"-"&amp;1</f>
        <v>Chrysantheme-delianne Vrac-1</v>
      </c>
      <c r="D495" s="33" t="str">
        <f t="shared" si="14"/>
        <v>Chrysantheme-delianne Vrac-1</v>
      </c>
      <c r="E495" s="17">
        <v>10</v>
      </c>
      <c r="F495" s="17">
        <v>1</v>
      </c>
      <c r="G495" s="17" t="s">
        <v>4</v>
      </c>
      <c r="H495" s="28">
        <f t="shared" si="15"/>
        <v>0.1</v>
      </c>
      <c r="I495" s="28">
        <v>1</v>
      </c>
      <c r="J495" s="29" t="e">
        <f>IF((LEN(TEXT(MOD(Tableau3[[#This Row],[Cdt pour la Vte]],1),",############"))-1)&gt;0,#REF!/Tableau3[[#This Row],[Nbred''objet]],#REF!/Tableau3[[#This Row],[Cdt pour la Vte]])</f>
        <v>#REF!</v>
      </c>
      <c r="K495" s="34">
        <f>IF(ISERROR(#REF!/I495),0,#REF!/I495)</f>
        <v>0</v>
      </c>
    </row>
    <row r="496" spans="1:11" x14ac:dyDescent="0.2">
      <c r="A496" s="32" t="s">
        <v>145</v>
      </c>
      <c r="B496" s="26" t="s">
        <v>182</v>
      </c>
      <c r="C496" s="33" t="str">
        <f>Tableau3[[#This Row],[Variétés]]&amp;"-"&amp;1</f>
        <v>Chrysantheme-euro Vrac-1</v>
      </c>
      <c r="D496" s="33" t="str">
        <f t="shared" si="14"/>
        <v>Chrysantheme-euro Vrac-1</v>
      </c>
      <c r="E496" s="17"/>
      <c r="F496" s="17">
        <v>1</v>
      </c>
      <c r="G496" s="17" t="s">
        <v>4</v>
      </c>
      <c r="H496" s="28">
        <f t="shared" si="15"/>
        <v>0.1</v>
      </c>
      <c r="I496" s="28">
        <v>1</v>
      </c>
      <c r="J496" s="29" t="e">
        <f>IF((LEN(TEXT(MOD(Tableau3[[#This Row],[Cdt pour la Vte]],1),",############"))-1)&gt;0,#REF!/Tableau3[[#This Row],[Nbred''objet]],#REF!/Tableau3[[#This Row],[Cdt pour la Vte]])</f>
        <v>#REF!</v>
      </c>
      <c r="K496" s="34">
        <f>IF(ISERROR(#REF!/I496),0,#REF!/I496)</f>
        <v>0</v>
      </c>
    </row>
    <row r="497" spans="1:11" x14ac:dyDescent="0.2">
      <c r="A497" s="32" t="s">
        <v>145</v>
      </c>
      <c r="B497" s="26" t="s">
        <v>182</v>
      </c>
      <c r="C497" s="33" t="str">
        <f>Tableau3[[#This Row],[Variétés]]&amp;"-"&amp;1</f>
        <v>Chrysantheme-euro Vrac-1</v>
      </c>
      <c r="D497" s="33" t="str">
        <f t="shared" si="14"/>
        <v>Chrysantheme-euro Vrac-1</v>
      </c>
      <c r="E497" s="17">
        <v>5</v>
      </c>
      <c r="F497" s="17">
        <v>1</v>
      </c>
      <c r="G497" s="17" t="s">
        <v>4</v>
      </c>
      <c r="H497" s="28">
        <f t="shared" si="15"/>
        <v>0.1</v>
      </c>
      <c r="I497" s="28">
        <v>0.33</v>
      </c>
      <c r="J497" s="29" t="e">
        <f>IF((LEN(TEXT(MOD(Tableau3[[#This Row],[Cdt pour la Vte]],1),",############"))-1)&gt;0,#REF!/Tableau3[[#This Row],[Nbred''objet]],#REF!/Tableau3[[#This Row],[Cdt pour la Vte]])</f>
        <v>#REF!</v>
      </c>
      <c r="K497" s="34">
        <f>IF(ISERROR(#REF!/I497),0,#REF!/I497)</f>
        <v>0</v>
      </c>
    </row>
    <row r="498" spans="1:11" x14ac:dyDescent="0.2">
      <c r="A498" s="32" t="s">
        <v>145</v>
      </c>
      <c r="B498" s="26" t="s">
        <v>182</v>
      </c>
      <c r="C498" s="33" t="str">
        <f>Tableau3[[#This Row],[Variétés]]&amp;"-"&amp;1</f>
        <v>Chrysantheme-euro Vrac-1</v>
      </c>
      <c r="D498" s="33" t="str">
        <f t="shared" si="14"/>
        <v>Chrysantheme-euro Vrac-1</v>
      </c>
      <c r="E498" s="17"/>
      <c r="F498" s="17">
        <v>1</v>
      </c>
      <c r="G498" s="17" t="s">
        <v>4</v>
      </c>
      <c r="H498" s="28">
        <f t="shared" si="15"/>
        <v>0.1</v>
      </c>
      <c r="I498" s="28">
        <v>0.33</v>
      </c>
      <c r="J498" s="29" t="e">
        <f>IF((LEN(TEXT(MOD(Tableau3[[#This Row],[Cdt pour la Vte]],1),",############"))-1)&gt;0,#REF!/Tableau3[[#This Row],[Nbred''objet]],#REF!/Tableau3[[#This Row],[Cdt pour la Vte]])</f>
        <v>#REF!</v>
      </c>
      <c r="K498" s="34">
        <f>IF(ISERROR(#REF!/I498),0,#REF!/I498)</f>
        <v>0</v>
      </c>
    </row>
    <row r="499" spans="1:11" x14ac:dyDescent="0.2">
      <c r="A499" s="32" t="s">
        <v>145</v>
      </c>
      <c r="B499" s="26" t="s">
        <v>182</v>
      </c>
      <c r="C499" s="33" t="str">
        <f>Tableau3[[#This Row],[Variétés]]&amp;"-"&amp;1</f>
        <v>Chrysantheme-euro Vrac-1</v>
      </c>
      <c r="D499" s="33" t="str">
        <f t="shared" si="14"/>
        <v>Chrysantheme-euro Vrac-1</v>
      </c>
      <c r="E499" s="17"/>
      <c r="F499" s="17">
        <v>1</v>
      </c>
      <c r="G499" s="17" t="s">
        <v>4</v>
      </c>
      <c r="H499" s="28">
        <f t="shared" si="15"/>
        <v>0.1</v>
      </c>
      <c r="I499" s="28">
        <v>0.33</v>
      </c>
      <c r="J499" s="29" t="e">
        <f>IF((LEN(TEXT(MOD(Tableau3[[#This Row],[Cdt pour la Vte]],1),",############"))-1)&gt;0,#REF!/Tableau3[[#This Row],[Nbred''objet]],#REF!/Tableau3[[#This Row],[Cdt pour la Vte]])</f>
        <v>#REF!</v>
      </c>
      <c r="K499" s="34">
        <f>IF(ISERROR(#REF!/I499),0,#REF!/I499)</f>
        <v>0</v>
      </c>
    </row>
    <row r="500" spans="1:11" x14ac:dyDescent="0.2">
      <c r="A500" s="32" t="s">
        <v>145</v>
      </c>
      <c r="B500" s="26" t="s">
        <v>183</v>
      </c>
      <c r="C500" s="33" t="str">
        <f>Tableau3[[#This Row],[Variétés]]&amp;"-"&amp;1</f>
        <v>Chrysantheme-hyadar Vrac-1</v>
      </c>
      <c r="D500" s="33" t="str">
        <f t="shared" si="14"/>
        <v>Chrysantheme-hyadar Vrac-1</v>
      </c>
      <c r="E500" s="17"/>
      <c r="F500" s="17">
        <v>1</v>
      </c>
      <c r="G500" s="42" t="s">
        <v>5</v>
      </c>
      <c r="H500" s="28">
        <f t="shared" si="15"/>
        <v>0.2</v>
      </c>
      <c r="I500" s="28">
        <v>0.33</v>
      </c>
      <c r="J500" s="29" t="e">
        <f>IF((LEN(TEXT(MOD(Tableau3[[#This Row],[Cdt pour la Vte]],1),",############"))-1)&gt;0,#REF!/Tableau3[[#This Row],[Nbred''objet]],#REF!/Tableau3[[#This Row],[Cdt pour la Vte]])</f>
        <v>#REF!</v>
      </c>
      <c r="K500" s="34">
        <f>IF(ISERROR(#REF!/I500),0,#REF!/I500)</f>
        <v>0</v>
      </c>
    </row>
    <row r="501" spans="1:11" x14ac:dyDescent="0.2">
      <c r="A501" s="32" t="s">
        <v>145</v>
      </c>
      <c r="B501" s="26" t="s">
        <v>183</v>
      </c>
      <c r="C501" s="33" t="str">
        <f>Tableau3[[#This Row],[Variétés]]&amp;"-"&amp;1</f>
        <v>Chrysantheme-hyadar Vrac-1</v>
      </c>
      <c r="D501" s="33" t="str">
        <f t="shared" si="14"/>
        <v>Chrysantheme-hyadar Vrac-1</v>
      </c>
      <c r="E501" s="17"/>
      <c r="F501" s="17">
        <v>1</v>
      </c>
      <c r="G501" s="42" t="s">
        <v>5</v>
      </c>
      <c r="H501" s="28">
        <f t="shared" si="15"/>
        <v>0.2</v>
      </c>
      <c r="I501" s="28">
        <v>0.33</v>
      </c>
      <c r="J501" s="29" t="e">
        <f>IF((LEN(TEXT(MOD(Tableau3[[#This Row],[Cdt pour la Vte]],1),",############"))-1)&gt;0,#REF!/Tableau3[[#This Row],[Nbred''objet]],#REF!/Tableau3[[#This Row],[Cdt pour la Vte]])</f>
        <v>#REF!</v>
      </c>
      <c r="K501" s="34">
        <f>IF(ISERROR(#REF!/I501),0,#REF!/I501)</f>
        <v>0</v>
      </c>
    </row>
    <row r="502" spans="1:11" x14ac:dyDescent="0.2">
      <c r="A502" s="32" t="s">
        <v>145</v>
      </c>
      <c r="B502" s="26" t="s">
        <v>183</v>
      </c>
      <c r="C502" s="33" t="str">
        <f>Tableau3[[#This Row],[Variétés]]&amp;"-"&amp;1</f>
        <v>Chrysantheme-hyadar Vrac-1</v>
      </c>
      <c r="D502" s="33" t="str">
        <f t="shared" si="14"/>
        <v>Chrysantheme-hyadar Vrac-1</v>
      </c>
      <c r="E502" s="17"/>
      <c r="F502" s="17">
        <v>1</v>
      </c>
      <c r="G502" s="17" t="s">
        <v>4</v>
      </c>
      <c r="H502" s="28">
        <f t="shared" si="15"/>
        <v>0.1</v>
      </c>
      <c r="I502" s="28">
        <v>1</v>
      </c>
      <c r="J502" s="29" t="e">
        <f>IF((LEN(TEXT(MOD(Tableau3[[#This Row],[Cdt pour la Vte]],1),",############"))-1)&gt;0,#REF!/Tableau3[[#This Row],[Nbred''objet]],#REF!/Tableau3[[#This Row],[Cdt pour la Vte]])</f>
        <v>#REF!</v>
      </c>
      <c r="K502" s="34">
        <f>IF(ISERROR(#REF!/I502),0,#REF!/I502)</f>
        <v>0</v>
      </c>
    </row>
    <row r="503" spans="1:11" x14ac:dyDescent="0.2">
      <c r="A503" s="32" t="s">
        <v>145</v>
      </c>
      <c r="B503" s="26" t="s">
        <v>184</v>
      </c>
      <c r="C503" s="33" t="str">
        <f>Tableau3[[#This Row],[Variétés]]&amp;"-"&amp;1</f>
        <v>Chrysantheme-reagan Vrac-1</v>
      </c>
      <c r="D503" s="33" t="str">
        <f t="shared" si="14"/>
        <v>Chrysantheme-reagan Vrac-1</v>
      </c>
      <c r="E503" s="17">
        <v>10</v>
      </c>
      <c r="F503" s="17">
        <v>1</v>
      </c>
      <c r="G503" s="17" t="s">
        <v>4</v>
      </c>
      <c r="H503" s="28">
        <f t="shared" si="15"/>
        <v>0.1</v>
      </c>
      <c r="I503" s="28">
        <v>1</v>
      </c>
      <c r="J503" s="29" t="e">
        <f>IF((LEN(TEXT(MOD(Tableau3[[#This Row],[Cdt pour la Vte]],1),",############"))-1)&gt;0,#REF!/Tableau3[[#This Row],[Nbred''objet]],#REF!/Tableau3[[#This Row],[Cdt pour la Vte]])</f>
        <v>#REF!</v>
      </c>
      <c r="K503" s="34">
        <f>IF(ISERROR(#REF!/I503),0,#REF!/I503)</f>
        <v>0</v>
      </c>
    </row>
    <row r="504" spans="1:11" x14ac:dyDescent="0.2">
      <c r="A504" s="32" t="s">
        <v>145</v>
      </c>
      <c r="B504" s="26" t="s">
        <v>184</v>
      </c>
      <c r="C504" s="33" t="str">
        <f>Tableau3[[#This Row],[Variétés]]&amp;"-"&amp;1</f>
        <v>Chrysantheme-reagan Vrac-1</v>
      </c>
      <c r="D504" s="33" t="str">
        <f t="shared" si="14"/>
        <v>Chrysantheme-reagan Vrac-1</v>
      </c>
      <c r="E504" s="17">
        <v>10</v>
      </c>
      <c r="F504" s="17">
        <v>1</v>
      </c>
      <c r="G504" s="17" t="s">
        <v>4</v>
      </c>
      <c r="H504" s="28">
        <f t="shared" si="15"/>
        <v>0.1</v>
      </c>
      <c r="I504" s="28">
        <v>1</v>
      </c>
      <c r="J504" s="29" t="e">
        <f>IF((LEN(TEXT(MOD(Tableau3[[#This Row],[Cdt pour la Vte]],1),",############"))-1)&gt;0,#REF!/Tableau3[[#This Row],[Nbred''objet]],#REF!/Tableau3[[#This Row],[Cdt pour la Vte]])</f>
        <v>#REF!</v>
      </c>
      <c r="K504" s="34">
        <f>IF(ISERROR(#REF!/I504),0,#REF!/I504)</f>
        <v>0</v>
      </c>
    </row>
    <row r="505" spans="1:11" x14ac:dyDescent="0.2">
      <c r="A505" s="32" t="s">
        <v>145</v>
      </c>
      <c r="B505" s="26" t="s">
        <v>184</v>
      </c>
      <c r="C505" s="33" t="str">
        <f>Tableau3[[#This Row],[Variétés]]&amp;"-"&amp;1</f>
        <v>Chrysantheme-reagan Vrac-1</v>
      </c>
      <c r="D505" s="33" t="str">
        <f t="shared" si="14"/>
        <v>Chrysantheme-reagan Vrac-1</v>
      </c>
      <c r="E505" s="17">
        <v>10</v>
      </c>
      <c r="F505" s="17">
        <v>1</v>
      </c>
      <c r="G505" s="17" t="s">
        <v>4</v>
      </c>
      <c r="H505" s="28">
        <f t="shared" si="15"/>
        <v>0.1</v>
      </c>
      <c r="I505" s="28">
        <v>1</v>
      </c>
      <c r="J505" s="29" t="e">
        <f>IF((LEN(TEXT(MOD(Tableau3[[#This Row],[Cdt pour la Vte]],1),",############"))-1)&gt;0,#REF!/Tableau3[[#This Row],[Nbred''objet]],#REF!/Tableau3[[#This Row],[Cdt pour la Vte]])</f>
        <v>#REF!</v>
      </c>
      <c r="K505" s="34">
        <f>IF(ISERROR(#REF!/I505),0,#REF!/I505)</f>
        <v>0</v>
      </c>
    </row>
    <row r="506" spans="1:11" x14ac:dyDescent="0.2">
      <c r="A506" s="32" t="s">
        <v>145</v>
      </c>
      <c r="B506" s="26" t="s">
        <v>184</v>
      </c>
      <c r="C506" s="33" t="str">
        <f>Tableau3[[#This Row],[Variétés]]&amp;"-"&amp;1</f>
        <v>Chrysantheme-reagan Vrac-1</v>
      </c>
      <c r="D506" s="33" t="str">
        <f t="shared" si="14"/>
        <v>Chrysantheme-reagan Vrac-1</v>
      </c>
      <c r="E506" s="17">
        <v>10</v>
      </c>
      <c r="F506" s="17">
        <v>1</v>
      </c>
      <c r="G506" s="17" t="s">
        <v>4</v>
      </c>
      <c r="H506" s="28">
        <f t="shared" si="15"/>
        <v>0.1</v>
      </c>
      <c r="I506" s="28">
        <v>1</v>
      </c>
      <c r="J506" s="29" t="e">
        <f>IF((LEN(TEXT(MOD(Tableau3[[#This Row],[Cdt pour la Vte]],1),",############"))-1)&gt;0,#REF!/Tableau3[[#This Row],[Nbred''objet]],#REF!/Tableau3[[#This Row],[Cdt pour la Vte]])</f>
        <v>#REF!</v>
      </c>
      <c r="K506" s="34">
        <f>IF(ISERROR(#REF!/I506),0,#REF!/I506)</f>
        <v>0</v>
      </c>
    </row>
    <row r="507" spans="1:11" x14ac:dyDescent="0.2">
      <c r="A507" s="32" t="s">
        <v>145</v>
      </c>
      <c r="B507" s="26" t="s">
        <v>184</v>
      </c>
      <c r="C507" s="33" t="str">
        <f>Tableau3[[#This Row],[Variétés]]&amp;"-"&amp;1</f>
        <v>Chrysantheme-reagan Vrac-1</v>
      </c>
      <c r="D507" s="33" t="str">
        <f t="shared" si="14"/>
        <v>Chrysantheme-reagan Vrac-1</v>
      </c>
      <c r="E507" s="17">
        <v>25</v>
      </c>
      <c r="F507" s="17">
        <v>1</v>
      </c>
      <c r="G507" s="17" t="s">
        <v>4</v>
      </c>
      <c r="H507" s="28">
        <f t="shared" si="15"/>
        <v>0.1</v>
      </c>
      <c r="I507" s="28">
        <v>0.33</v>
      </c>
      <c r="J507" s="29" t="e">
        <f>IF((LEN(TEXT(MOD(Tableau3[[#This Row],[Cdt pour la Vte]],1),",############"))-1)&gt;0,#REF!/Tableau3[[#This Row],[Nbred''objet]],#REF!/Tableau3[[#This Row],[Cdt pour la Vte]])</f>
        <v>#REF!</v>
      </c>
      <c r="K507" s="34">
        <f>IF(ISERROR(#REF!/I507),0,#REF!/I507)</f>
        <v>0</v>
      </c>
    </row>
    <row r="508" spans="1:11" x14ac:dyDescent="0.2">
      <c r="A508" s="32" t="s">
        <v>145</v>
      </c>
      <c r="B508" s="26" t="s">
        <v>184</v>
      </c>
      <c r="C508" s="33" t="str">
        <f>Tableau3[[#This Row],[Variétés]]&amp;"-"&amp;1</f>
        <v>Chrysantheme-reagan Vrac-1</v>
      </c>
      <c r="D508" s="33" t="str">
        <f t="shared" si="14"/>
        <v>Chrysantheme-reagan Vrac-1</v>
      </c>
      <c r="E508" s="17">
        <v>25</v>
      </c>
      <c r="F508" s="17">
        <v>1</v>
      </c>
      <c r="G508" s="42" t="s">
        <v>5</v>
      </c>
      <c r="H508" s="28">
        <f t="shared" si="15"/>
        <v>0.2</v>
      </c>
      <c r="I508" s="28">
        <v>0.33</v>
      </c>
      <c r="J508" s="29" t="e">
        <f>IF((LEN(TEXT(MOD(Tableau3[[#This Row],[Cdt pour la Vte]],1),",############"))-1)&gt;0,#REF!/Tableau3[[#This Row],[Nbred''objet]],#REF!/Tableau3[[#This Row],[Cdt pour la Vte]])</f>
        <v>#REF!</v>
      </c>
      <c r="K508" s="34">
        <f>IF(ISERROR(#REF!/I508),0,#REF!/I508)</f>
        <v>0</v>
      </c>
    </row>
    <row r="509" spans="1:11" x14ac:dyDescent="0.2">
      <c r="A509" s="32" t="s">
        <v>145</v>
      </c>
      <c r="B509" s="26" t="s">
        <v>185</v>
      </c>
      <c r="C509" s="33" t="str">
        <f>Tableau3[[#This Row],[Variétés]]&amp;"-"&amp;1</f>
        <v>Chrysantheme-teinté euro Vrac-1</v>
      </c>
      <c r="D509" s="33" t="str">
        <f t="shared" si="14"/>
        <v>Chrysantheme-teinté euro Vrac-1</v>
      </c>
      <c r="E509" s="17">
        <v>25</v>
      </c>
      <c r="F509" s="17">
        <v>1</v>
      </c>
      <c r="G509" s="42" t="s">
        <v>5</v>
      </c>
      <c r="H509" s="28">
        <f t="shared" si="15"/>
        <v>0.2</v>
      </c>
      <c r="I509" s="28">
        <v>0.33</v>
      </c>
      <c r="J509" s="29" t="e">
        <f>IF((LEN(TEXT(MOD(Tableau3[[#This Row],[Cdt pour la Vte]],1),",############"))-1)&gt;0,#REF!/Tableau3[[#This Row],[Nbred''objet]],#REF!/Tableau3[[#This Row],[Cdt pour la Vte]])</f>
        <v>#REF!</v>
      </c>
      <c r="K509" s="34">
        <f>IF(ISERROR(#REF!/I509),0,#REF!/I509)</f>
        <v>0</v>
      </c>
    </row>
    <row r="510" spans="1:11" x14ac:dyDescent="0.2">
      <c r="A510" s="32" t="s">
        <v>145</v>
      </c>
      <c r="B510" s="26" t="s">
        <v>185</v>
      </c>
      <c r="C510" s="33" t="str">
        <f>Tableau3[[#This Row],[Variétés]]&amp;"-"&amp;1</f>
        <v>Chrysantheme-teinté euro Vrac-1</v>
      </c>
      <c r="D510" s="33" t="str">
        <f t="shared" si="14"/>
        <v>Chrysantheme-teinté euro Vrac-1</v>
      </c>
      <c r="E510" s="17"/>
      <c r="F510" s="17">
        <v>1</v>
      </c>
      <c r="G510" s="17" t="s">
        <v>4</v>
      </c>
      <c r="H510" s="28">
        <f t="shared" si="15"/>
        <v>0.1</v>
      </c>
      <c r="I510" s="28">
        <v>1</v>
      </c>
      <c r="J510" s="29" t="e">
        <f>IF((LEN(TEXT(MOD(Tableau3[[#This Row],[Cdt pour la Vte]],1),",############"))-1)&gt;0,#REF!/Tableau3[[#This Row],[Nbred''objet]],#REF!/Tableau3[[#This Row],[Cdt pour la Vte]])</f>
        <v>#REF!</v>
      </c>
      <c r="K510" s="34">
        <f>IF(ISERROR(#REF!/I510),0,#REF!/I510)</f>
        <v>0</v>
      </c>
    </row>
    <row r="511" spans="1:11" x14ac:dyDescent="0.2">
      <c r="A511" s="32" t="s">
        <v>145</v>
      </c>
      <c r="B511" s="26" t="s">
        <v>185</v>
      </c>
      <c r="C511" s="33" t="str">
        <f>Tableau3[[#This Row],[Variétés]]&amp;"-"&amp;1</f>
        <v>Chrysantheme-teinté euro Vrac-1</v>
      </c>
      <c r="D511" s="33" t="str">
        <f t="shared" si="14"/>
        <v>Chrysantheme-teinté euro Vrac-1</v>
      </c>
      <c r="E511" s="17"/>
      <c r="F511" s="17">
        <v>1</v>
      </c>
      <c r="G511" s="17" t="s">
        <v>4</v>
      </c>
      <c r="H511" s="28">
        <f t="shared" si="15"/>
        <v>0.1</v>
      </c>
      <c r="I511" s="28">
        <v>1</v>
      </c>
      <c r="J511" s="29" t="e">
        <f>IF((LEN(TEXT(MOD(Tableau3[[#This Row],[Cdt pour la Vte]],1),",############"))-1)&gt;0,#REF!/Tableau3[[#This Row],[Nbred''objet]],#REF!/Tableau3[[#This Row],[Cdt pour la Vte]])</f>
        <v>#REF!</v>
      </c>
      <c r="K511" s="34">
        <f>IF(ISERROR(#REF!/I511),0,#REF!/I511)</f>
        <v>0</v>
      </c>
    </row>
    <row r="512" spans="1:11" x14ac:dyDescent="0.2">
      <c r="A512" s="32" t="s">
        <v>145</v>
      </c>
      <c r="B512" s="26" t="s">
        <v>185</v>
      </c>
      <c r="C512" s="33" t="str">
        <f>Tableau3[[#This Row],[Variétés]]&amp;"-"&amp;1</f>
        <v>Chrysantheme-teinté euro Vrac-1</v>
      </c>
      <c r="D512" s="33" t="str">
        <f t="shared" si="14"/>
        <v>Chrysantheme-teinté euro Vrac-1</v>
      </c>
      <c r="E512" s="17"/>
      <c r="F512" s="17">
        <v>1</v>
      </c>
      <c r="G512" s="17" t="s">
        <v>4</v>
      </c>
      <c r="H512" s="28">
        <f t="shared" si="15"/>
        <v>0.1</v>
      </c>
      <c r="I512" s="28">
        <v>1</v>
      </c>
      <c r="J512" s="29" t="e">
        <f>IF((LEN(TEXT(MOD(Tableau3[[#This Row],[Cdt pour la Vte]],1),",############"))-1)&gt;0,#REF!/Tableau3[[#This Row],[Nbred''objet]],#REF!/Tableau3[[#This Row],[Cdt pour la Vte]])</f>
        <v>#REF!</v>
      </c>
      <c r="K512" s="34">
        <f>IF(ISERROR(#REF!/I512),0,#REF!/I512)</f>
        <v>0</v>
      </c>
    </row>
    <row r="513" spans="1:11" x14ac:dyDescent="0.2">
      <c r="A513" s="32" t="s">
        <v>145</v>
      </c>
      <c r="B513" s="26" t="s">
        <v>185</v>
      </c>
      <c r="C513" s="33" t="str">
        <f>Tableau3[[#This Row],[Variétés]]&amp;"-"&amp;1</f>
        <v>Chrysantheme-teinté euro Vrac-1</v>
      </c>
      <c r="D513" s="33" t="str">
        <f t="shared" ref="D513:D576" si="16">C513</f>
        <v>Chrysantheme-teinté euro Vrac-1</v>
      </c>
      <c r="E513" s="17"/>
      <c r="F513" s="17">
        <v>1</v>
      </c>
      <c r="G513" s="17" t="s">
        <v>4</v>
      </c>
      <c r="H513" s="28">
        <f t="shared" ref="H513:H576" si="17">IF(G513="N",0.1,0.2)</f>
        <v>0.1</v>
      </c>
      <c r="I513" s="28">
        <v>1</v>
      </c>
      <c r="J513" s="29" t="e">
        <f>IF((LEN(TEXT(MOD(Tableau3[[#This Row],[Cdt pour la Vte]],1),",############"))-1)&gt;0,#REF!/Tableau3[[#This Row],[Nbred''objet]],#REF!/Tableau3[[#This Row],[Cdt pour la Vte]])</f>
        <v>#REF!</v>
      </c>
      <c r="K513" s="34">
        <f>IF(ISERROR(#REF!/I513),0,#REF!/I513)</f>
        <v>0</v>
      </c>
    </row>
    <row r="514" spans="1:11" x14ac:dyDescent="0.2">
      <c r="A514" s="32" t="s">
        <v>145</v>
      </c>
      <c r="B514" s="26" t="s">
        <v>186</v>
      </c>
      <c r="C514" s="33" t="str">
        <f>Tableau3[[#This Row],[Variétés]]&amp;"-"&amp;1</f>
        <v>Curcuma Vrac-1</v>
      </c>
      <c r="D514" s="33" t="str">
        <f t="shared" si="16"/>
        <v>Curcuma Vrac-1</v>
      </c>
      <c r="E514" s="17">
        <v>10</v>
      </c>
      <c r="F514" s="17">
        <v>1</v>
      </c>
      <c r="G514" s="17" t="s">
        <v>4</v>
      </c>
      <c r="H514" s="28">
        <f t="shared" si="17"/>
        <v>0.1</v>
      </c>
      <c r="I514" s="28">
        <v>1</v>
      </c>
      <c r="J514" s="29" t="e">
        <f>IF((LEN(TEXT(MOD(Tableau3[[#This Row],[Cdt pour la Vte]],1),",############"))-1)&gt;0,#REF!/Tableau3[[#This Row],[Nbred''objet]],#REF!/Tableau3[[#This Row],[Cdt pour la Vte]])</f>
        <v>#REF!</v>
      </c>
      <c r="K514" s="34">
        <f>IF(ISERROR(#REF!/I514),0,#REF!/I514)</f>
        <v>0</v>
      </c>
    </row>
    <row r="515" spans="1:11" x14ac:dyDescent="0.2">
      <c r="A515" s="32" t="s">
        <v>145</v>
      </c>
      <c r="B515" s="26" t="s">
        <v>186</v>
      </c>
      <c r="C515" s="33" t="str">
        <f>Tableau3[[#This Row],[Variétés]]&amp;"-"&amp;1</f>
        <v>Curcuma Vrac-1</v>
      </c>
      <c r="D515" s="33" t="str">
        <f t="shared" si="16"/>
        <v>Curcuma Vrac-1</v>
      </c>
      <c r="E515" s="17"/>
      <c r="F515" s="17">
        <v>1</v>
      </c>
      <c r="G515" s="17" t="s">
        <v>4</v>
      </c>
      <c r="H515" s="28">
        <f t="shared" si="17"/>
        <v>0.1</v>
      </c>
      <c r="I515" s="28">
        <v>1</v>
      </c>
      <c r="J515" s="29" t="e">
        <f>IF((LEN(TEXT(MOD(Tableau3[[#This Row],[Cdt pour la Vte]],1),",############"))-1)&gt;0,#REF!/Tableau3[[#This Row],[Nbred''objet]],#REF!/Tableau3[[#This Row],[Cdt pour la Vte]])</f>
        <v>#REF!</v>
      </c>
      <c r="K515" s="34">
        <f>IF(ISERROR(#REF!/I515),0,#REF!/I515)</f>
        <v>0</v>
      </c>
    </row>
    <row r="516" spans="1:11" x14ac:dyDescent="0.2">
      <c r="A516" s="32" t="s">
        <v>145</v>
      </c>
      <c r="B516" s="26" t="s">
        <v>186</v>
      </c>
      <c r="C516" s="33" t="str">
        <f>Tableau3[[#This Row],[Variétés]]&amp;"-"&amp;1</f>
        <v>Curcuma Vrac-1</v>
      </c>
      <c r="D516" s="33" t="str">
        <f t="shared" si="16"/>
        <v>Curcuma Vrac-1</v>
      </c>
      <c r="E516" s="17">
        <v>10</v>
      </c>
      <c r="F516" s="17">
        <v>1</v>
      </c>
      <c r="G516" s="17" t="s">
        <v>4</v>
      </c>
      <c r="H516" s="28">
        <f t="shared" si="17"/>
        <v>0.1</v>
      </c>
      <c r="I516" s="28">
        <v>5</v>
      </c>
      <c r="J516" s="29" t="e">
        <f>IF((LEN(TEXT(MOD(Tableau3[[#This Row],[Cdt pour la Vte]],1),",############"))-1)&gt;0,#REF!/Tableau3[[#This Row],[Nbred''objet]],#REF!/Tableau3[[#This Row],[Cdt pour la Vte]])</f>
        <v>#REF!</v>
      </c>
      <c r="K516" s="34">
        <f>IF(ISERROR(#REF!/I516),0,#REF!/I516)</f>
        <v>0</v>
      </c>
    </row>
    <row r="517" spans="1:11" x14ac:dyDescent="0.2">
      <c r="A517" s="32" t="s">
        <v>145</v>
      </c>
      <c r="B517" s="26" t="s">
        <v>187</v>
      </c>
      <c r="C517" s="33" t="str">
        <f>Tableau3[[#This Row],[Variétés]]&amp;"-"&amp;1</f>
        <v>Dahlia Vrac-1</v>
      </c>
      <c r="D517" s="33" t="str">
        <f t="shared" si="16"/>
        <v>Dahlia Vrac-1</v>
      </c>
      <c r="E517" s="17">
        <v>10</v>
      </c>
      <c r="F517" s="17">
        <v>1</v>
      </c>
      <c r="G517" s="17" t="s">
        <v>4</v>
      </c>
      <c r="H517" s="28">
        <f t="shared" si="17"/>
        <v>0.1</v>
      </c>
      <c r="I517" s="28">
        <v>5</v>
      </c>
      <c r="J517" s="29" t="e">
        <f>IF((LEN(TEXT(MOD(Tableau3[[#This Row],[Cdt pour la Vte]],1),",############"))-1)&gt;0,#REF!/Tableau3[[#This Row],[Nbred''objet]],#REF!/Tableau3[[#This Row],[Cdt pour la Vte]])</f>
        <v>#REF!</v>
      </c>
      <c r="K517" s="34">
        <f>IF(ISERROR(#REF!/I517),0,#REF!/I517)</f>
        <v>0</v>
      </c>
    </row>
    <row r="518" spans="1:11" x14ac:dyDescent="0.2">
      <c r="A518" s="32" t="s">
        <v>145</v>
      </c>
      <c r="B518" s="26" t="s">
        <v>187</v>
      </c>
      <c r="C518" s="33" t="str">
        <f>Tableau3[[#This Row],[Variétés]]&amp;"-"&amp;1</f>
        <v>Dahlia Vrac-1</v>
      </c>
      <c r="D518" s="33" t="str">
        <f t="shared" si="16"/>
        <v>Dahlia Vrac-1</v>
      </c>
      <c r="E518" s="17">
        <v>10</v>
      </c>
      <c r="F518" s="17">
        <v>1</v>
      </c>
      <c r="G518" s="17" t="s">
        <v>4</v>
      </c>
      <c r="H518" s="28">
        <f t="shared" si="17"/>
        <v>0.1</v>
      </c>
      <c r="I518" s="28">
        <v>5</v>
      </c>
      <c r="J518" s="29" t="e">
        <f>IF((LEN(TEXT(MOD(Tableau3[[#This Row],[Cdt pour la Vte]],1),",############"))-1)&gt;0,#REF!/Tableau3[[#This Row],[Nbred''objet]],#REF!/Tableau3[[#This Row],[Cdt pour la Vte]])</f>
        <v>#REF!</v>
      </c>
      <c r="K518" s="34">
        <f>IF(ISERROR(#REF!/I518),0,#REF!/I518)</f>
        <v>0</v>
      </c>
    </row>
    <row r="519" spans="1:11" x14ac:dyDescent="0.2">
      <c r="A519" s="32" t="s">
        <v>145</v>
      </c>
      <c r="B519" s="26" t="s">
        <v>187</v>
      </c>
      <c r="C519" s="33" t="str">
        <f>Tableau3[[#This Row],[Variétés]]&amp;"-"&amp;1</f>
        <v>Dahlia Vrac-1</v>
      </c>
      <c r="D519" s="33" t="str">
        <f t="shared" si="16"/>
        <v>Dahlia Vrac-1</v>
      </c>
      <c r="E519" s="17">
        <v>5</v>
      </c>
      <c r="F519" s="17">
        <v>1</v>
      </c>
      <c r="G519" s="17" t="s">
        <v>4</v>
      </c>
      <c r="H519" s="28">
        <f t="shared" si="17"/>
        <v>0.1</v>
      </c>
      <c r="I519" s="28">
        <v>1</v>
      </c>
      <c r="J519" s="29" t="e">
        <f>IF((LEN(TEXT(MOD(Tableau3[[#This Row],[Cdt pour la Vte]],1),",############"))-1)&gt;0,#REF!/Tableau3[[#This Row],[Nbred''objet]],#REF!/Tableau3[[#This Row],[Cdt pour la Vte]])</f>
        <v>#REF!</v>
      </c>
      <c r="K519" s="34">
        <f>IF(ISERROR(#REF!/I519),0,#REF!/I519)</f>
        <v>0</v>
      </c>
    </row>
    <row r="520" spans="1:11" x14ac:dyDescent="0.2">
      <c r="A520" s="32" t="s">
        <v>145</v>
      </c>
      <c r="B520" s="26" t="s">
        <v>187</v>
      </c>
      <c r="C520" s="33" t="str">
        <f>Tableau3[[#This Row],[Variétés]]&amp;"-"&amp;1</f>
        <v>Dahlia Vrac-1</v>
      </c>
      <c r="D520" s="33" t="str">
        <f t="shared" si="16"/>
        <v>Dahlia Vrac-1</v>
      </c>
      <c r="E520" s="17">
        <v>25</v>
      </c>
      <c r="F520" s="17">
        <v>1</v>
      </c>
      <c r="G520" s="17" t="s">
        <v>4</v>
      </c>
      <c r="H520" s="28">
        <f t="shared" si="17"/>
        <v>0.1</v>
      </c>
      <c r="I520" s="28">
        <v>1</v>
      </c>
      <c r="J520" s="29" t="e">
        <f>IF((LEN(TEXT(MOD(Tableau3[[#This Row],[Cdt pour la Vte]],1),",############"))-1)&gt;0,#REF!/Tableau3[[#This Row],[Nbred''objet]],#REF!/Tableau3[[#This Row],[Cdt pour la Vte]])</f>
        <v>#REF!</v>
      </c>
      <c r="K520" s="34">
        <f>IF(ISERROR(#REF!/I520),0,#REF!/I520)</f>
        <v>0</v>
      </c>
    </row>
    <row r="521" spans="1:11" x14ac:dyDescent="0.2">
      <c r="A521" s="32" t="s">
        <v>145</v>
      </c>
      <c r="B521" s="26" t="s">
        <v>187</v>
      </c>
      <c r="C521" s="33" t="str">
        <f>Tableau3[[#This Row],[Variétés]]&amp;"-"&amp;1</f>
        <v>Dahlia Vrac-1</v>
      </c>
      <c r="D521" s="33" t="str">
        <f t="shared" si="16"/>
        <v>Dahlia Vrac-1</v>
      </c>
      <c r="E521" s="17">
        <v>25</v>
      </c>
      <c r="F521" s="17">
        <v>1</v>
      </c>
      <c r="G521" s="17" t="s">
        <v>4</v>
      </c>
      <c r="H521" s="28">
        <f t="shared" si="17"/>
        <v>0.1</v>
      </c>
      <c r="I521" s="28">
        <v>1</v>
      </c>
      <c r="J521" s="29" t="e">
        <f>IF((LEN(TEXT(MOD(Tableau3[[#This Row],[Cdt pour la Vte]],1),",############"))-1)&gt;0,#REF!/Tableau3[[#This Row],[Nbred''objet]],#REF!/Tableau3[[#This Row],[Cdt pour la Vte]])</f>
        <v>#REF!</v>
      </c>
      <c r="K521" s="34">
        <f>IF(ISERROR(#REF!/I521),0,#REF!/I521)</f>
        <v>0</v>
      </c>
    </row>
    <row r="522" spans="1:11" x14ac:dyDescent="0.2">
      <c r="A522" s="32" t="s">
        <v>145</v>
      </c>
      <c r="B522" s="26" t="s">
        <v>187</v>
      </c>
      <c r="C522" s="33" t="str">
        <f>Tableau3[[#This Row],[Variétés]]&amp;"-"&amp;1</f>
        <v>Dahlia Vrac-1</v>
      </c>
      <c r="D522" s="33" t="str">
        <f t="shared" si="16"/>
        <v>Dahlia Vrac-1</v>
      </c>
      <c r="E522" s="17"/>
      <c r="F522" s="17">
        <v>1</v>
      </c>
      <c r="G522" s="17" t="s">
        <v>4</v>
      </c>
      <c r="H522" s="28">
        <f t="shared" si="17"/>
        <v>0.1</v>
      </c>
      <c r="I522" s="28">
        <v>1</v>
      </c>
      <c r="J522" s="29" t="e">
        <f>IF((LEN(TEXT(MOD(Tableau3[[#This Row],[Cdt pour la Vte]],1),",############"))-1)&gt;0,#REF!/Tableau3[[#This Row],[Nbred''objet]],#REF!/Tableau3[[#This Row],[Cdt pour la Vte]])</f>
        <v>#REF!</v>
      </c>
      <c r="K522" s="34">
        <f>IF(ISERROR(#REF!/I522),0,#REF!/I522)</f>
        <v>0</v>
      </c>
    </row>
    <row r="523" spans="1:11" x14ac:dyDescent="0.2">
      <c r="A523" s="32" t="s">
        <v>145</v>
      </c>
      <c r="B523" s="26" t="s">
        <v>187</v>
      </c>
      <c r="C523" s="33" t="str">
        <f>Tableau3[[#This Row],[Variétés]]&amp;"-"&amp;1</f>
        <v>Dahlia Vrac-1</v>
      </c>
      <c r="D523" s="33" t="str">
        <f t="shared" si="16"/>
        <v>Dahlia Vrac-1</v>
      </c>
      <c r="E523" s="17"/>
      <c r="F523" s="17">
        <v>1</v>
      </c>
      <c r="G523" s="17" t="s">
        <v>4</v>
      </c>
      <c r="H523" s="28">
        <f t="shared" si="17"/>
        <v>0.1</v>
      </c>
      <c r="I523" s="28">
        <v>1</v>
      </c>
      <c r="J523" s="29" t="e">
        <f>IF((LEN(TEXT(MOD(Tableau3[[#This Row],[Cdt pour la Vte]],1),",############"))-1)&gt;0,#REF!/Tableau3[[#This Row],[Nbred''objet]],#REF!/Tableau3[[#This Row],[Cdt pour la Vte]])</f>
        <v>#REF!</v>
      </c>
      <c r="K523" s="34">
        <f>IF(ISERROR(#REF!/I523),0,#REF!/I523)</f>
        <v>0</v>
      </c>
    </row>
    <row r="524" spans="1:11" x14ac:dyDescent="0.2">
      <c r="A524" s="32" t="s">
        <v>145</v>
      </c>
      <c r="B524" s="26" t="s">
        <v>188</v>
      </c>
      <c r="C524" s="33" t="str">
        <f>Tableau3[[#This Row],[Variétés]]&amp;"-"&amp;1</f>
        <v>Delphinium Vrac-1</v>
      </c>
      <c r="D524" s="33" t="str">
        <f t="shared" si="16"/>
        <v>Delphinium Vrac-1</v>
      </c>
      <c r="E524" s="17"/>
      <c r="F524" s="17">
        <v>1</v>
      </c>
      <c r="G524" s="17" t="s">
        <v>4</v>
      </c>
      <c r="H524" s="28">
        <f t="shared" si="17"/>
        <v>0.1</v>
      </c>
      <c r="I524" s="28">
        <v>1</v>
      </c>
      <c r="J524" s="29" t="e">
        <f>IF((LEN(TEXT(MOD(Tableau3[[#This Row],[Cdt pour la Vte]],1),",############"))-1)&gt;0,#REF!/Tableau3[[#This Row],[Nbred''objet]],#REF!/Tableau3[[#This Row],[Cdt pour la Vte]])</f>
        <v>#REF!</v>
      </c>
      <c r="K524" s="34">
        <f>IF(ISERROR(#REF!/I524),0,#REF!/I524)</f>
        <v>0</v>
      </c>
    </row>
    <row r="525" spans="1:11" x14ac:dyDescent="0.2">
      <c r="A525" s="32" t="s">
        <v>145</v>
      </c>
      <c r="B525" s="26" t="s">
        <v>188</v>
      </c>
      <c r="C525" s="33" t="str">
        <f>Tableau3[[#This Row],[Variétés]]&amp;"-"&amp;1</f>
        <v>Delphinium Vrac-1</v>
      </c>
      <c r="D525" s="33" t="str">
        <f t="shared" si="16"/>
        <v>Delphinium Vrac-1</v>
      </c>
      <c r="E525" s="17"/>
      <c r="F525" s="17">
        <v>1</v>
      </c>
      <c r="G525" s="17" t="s">
        <v>4</v>
      </c>
      <c r="H525" s="28">
        <f t="shared" si="17"/>
        <v>0.1</v>
      </c>
      <c r="I525" s="28">
        <v>1</v>
      </c>
      <c r="J525" s="29" t="e">
        <f>IF((LEN(TEXT(MOD(Tableau3[[#This Row],[Cdt pour la Vte]],1),",############"))-1)&gt;0,#REF!/Tableau3[[#This Row],[Nbred''objet]],#REF!/Tableau3[[#This Row],[Cdt pour la Vte]])</f>
        <v>#REF!</v>
      </c>
      <c r="K525" s="34">
        <f>IF(ISERROR(#REF!/I525),0,#REF!/I525)</f>
        <v>0</v>
      </c>
    </row>
    <row r="526" spans="1:11" x14ac:dyDescent="0.2">
      <c r="A526" s="32" t="s">
        <v>145</v>
      </c>
      <c r="B526" s="26" t="s">
        <v>188</v>
      </c>
      <c r="C526" s="33" t="str">
        <f>Tableau3[[#This Row],[Variétés]]&amp;"-"&amp;1</f>
        <v>Delphinium Vrac-1</v>
      </c>
      <c r="D526" s="33" t="str">
        <f t="shared" si="16"/>
        <v>Delphinium Vrac-1</v>
      </c>
      <c r="E526" s="17">
        <v>3</v>
      </c>
      <c r="F526" s="17">
        <v>1</v>
      </c>
      <c r="G526" s="42" t="s">
        <v>5</v>
      </c>
      <c r="H526" s="28">
        <f t="shared" si="17"/>
        <v>0.2</v>
      </c>
      <c r="I526" s="28">
        <v>1</v>
      </c>
      <c r="J526" s="29" t="e">
        <f>IF((LEN(TEXT(MOD(Tableau3[[#This Row],[Cdt pour la Vte]],1),",############"))-1)&gt;0,#REF!/Tableau3[[#This Row],[Nbred''objet]],#REF!/Tableau3[[#This Row],[Cdt pour la Vte]])</f>
        <v>#REF!</v>
      </c>
      <c r="K526" s="34">
        <f>IF(ISERROR(#REF!/I526),0,#REF!/I526)</f>
        <v>0</v>
      </c>
    </row>
    <row r="527" spans="1:11" x14ac:dyDescent="0.2">
      <c r="A527" s="32" t="s">
        <v>145</v>
      </c>
      <c r="B527" s="26" t="s">
        <v>188</v>
      </c>
      <c r="C527" s="33" t="str">
        <f>Tableau3[[#This Row],[Variétés]]&amp;"-"&amp;1</f>
        <v>Delphinium Vrac-1</v>
      </c>
      <c r="D527" s="33" t="str">
        <f t="shared" si="16"/>
        <v>Delphinium Vrac-1</v>
      </c>
      <c r="E527" s="17">
        <v>3</v>
      </c>
      <c r="F527" s="17">
        <v>1</v>
      </c>
      <c r="G527" s="42" t="s">
        <v>5</v>
      </c>
      <c r="H527" s="28">
        <f t="shared" si="17"/>
        <v>0.2</v>
      </c>
      <c r="I527" s="28">
        <v>1</v>
      </c>
      <c r="J527" s="29" t="e">
        <f>IF((LEN(TEXT(MOD(Tableau3[[#This Row],[Cdt pour la Vte]],1),",############"))-1)&gt;0,#REF!/Tableau3[[#This Row],[Nbred''objet]],#REF!/Tableau3[[#This Row],[Cdt pour la Vte]])</f>
        <v>#REF!</v>
      </c>
      <c r="K527" s="34">
        <f>IF(ISERROR(#REF!/I527),0,#REF!/I527)</f>
        <v>0</v>
      </c>
    </row>
    <row r="528" spans="1:11" x14ac:dyDescent="0.2">
      <c r="A528" s="32" t="s">
        <v>145</v>
      </c>
      <c r="B528" s="26" t="s">
        <v>188</v>
      </c>
      <c r="C528" s="33" t="str">
        <f>Tableau3[[#This Row],[Variétés]]&amp;"-"&amp;1</f>
        <v>Delphinium Vrac-1</v>
      </c>
      <c r="D528" s="33" t="str">
        <f t="shared" si="16"/>
        <v>Delphinium Vrac-1</v>
      </c>
      <c r="E528" s="17">
        <v>3</v>
      </c>
      <c r="F528" s="17">
        <v>1</v>
      </c>
      <c r="G528" s="42" t="s">
        <v>5</v>
      </c>
      <c r="H528" s="28">
        <f t="shared" si="17"/>
        <v>0.2</v>
      </c>
      <c r="I528" s="28">
        <v>1</v>
      </c>
      <c r="J528" s="29" t="e">
        <f>IF((LEN(TEXT(MOD(Tableau3[[#This Row],[Cdt pour la Vte]],1),",############"))-1)&gt;0,#REF!/Tableau3[[#This Row],[Nbred''objet]],#REF!/Tableau3[[#This Row],[Cdt pour la Vte]])</f>
        <v>#REF!</v>
      </c>
      <c r="K528" s="34">
        <f>IF(ISERROR(#REF!/I528),0,#REF!/I528)</f>
        <v>0</v>
      </c>
    </row>
    <row r="529" spans="1:11" x14ac:dyDescent="0.2">
      <c r="A529" s="32" t="s">
        <v>145</v>
      </c>
      <c r="B529" s="26" t="s">
        <v>189</v>
      </c>
      <c r="C529" s="33" t="str">
        <f>Tableau3[[#This Row],[Variétés]]&amp;"-"&amp;1</f>
        <v>Dendrobium Vrac-1</v>
      </c>
      <c r="D529" s="33" t="str">
        <f t="shared" si="16"/>
        <v>Dendrobium Vrac-1</v>
      </c>
      <c r="E529" s="17">
        <v>3</v>
      </c>
      <c r="F529" s="17">
        <v>1</v>
      </c>
      <c r="G529" s="42" t="s">
        <v>5</v>
      </c>
      <c r="H529" s="28">
        <f t="shared" si="17"/>
        <v>0.2</v>
      </c>
      <c r="I529" s="28">
        <v>1</v>
      </c>
      <c r="J529" s="29" t="e">
        <f>IF((LEN(TEXT(MOD(Tableau3[[#This Row],[Cdt pour la Vte]],1),",############"))-1)&gt;0,#REF!/Tableau3[[#This Row],[Nbred''objet]],#REF!/Tableau3[[#This Row],[Cdt pour la Vte]])</f>
        <v>#REF!</v>
      </c>
      <c r="K529" s="34">
        <f>IF(ISERROR(#REF!/I529),0,#REF!/I529)</f>
        <v>0</v>
      </c>
    </row>
    <row r="530" spans="1:11" x14ac:dyDescent="0.2">
      <c r="A530" s="32" t="s">
        <v>145</v>
      </c>
      <c r="B530" s="26" t="s">
        <v>189</v>
      </c>
      <c r="C530" s="33" t="str">
        <f>Tableau3[[#This Row],[Variétés]]&amp;"-"&amp;1</f>
        <v>Dendrobium Vrac-1</v>
      </c>
      <c r="D530" s="33" t="str">
        <f t="shared" si="16"/>
        <v>Dendrobium Vrac-1</v>
      </c>
      <c r="E530" s="17">
        <v>3</v>
      </c>
      <c r="F530" s="17">
        <v>1</v>
      </c>
      <c r="G530" s="42" t="s">
        <v>5</v>
      </c>
      <c r="H530" s="28">
        <f t="shared" si="17"/>
        <v>0.2</v>
      </c>
      <c r="I530" s="28">
        <v>1</v>
      </c>
      <c r="J530" s="29" t="e">
        <f>IF((LEN(TEXT(MOD(Tableau3[[#This Row],[Cdt pour la Vte]],1),",############"))-1)&gt;0,#REF!/Tableau3[[#This Row],[Nbred''objet]],#REF!/Tableau3[[#This Row],[Cdt pour la Vte]])</f>
        <v>#REF!</v>
      </c>
      <c r="K530" s="34">
        <f>IF(ISERROR(#REF!/I530),0,#REF!/I530)</f>
        <v>0</v>
      </c>
    </row>
    <row r="531" spans="1:11" x14ac:dyDescent="0.2">
      <c r="A531" s="32" t="s">
        <v>145</v>
      </c>
      <c r="B531" s="26" t="s">
        <v>189</v>
      </c>
      <c r="C531" s="33" t="str">
        <f>Tableau3[[#This Row],[Variétés]]&amp;"-"&amp;1</f>
        <v>Dendrobium Vrac-1</v>
      </c>
      <c r="D531" s="33" t="str">
        <f t="shared" si="16"/>
        <v>Dendrobium Vrac-1</v>
      </c>
      <c r="E531" s="17">
        <v>3</v>
      </c>
      <c r="F531" s="17">
        <v>1</v>
      </c>
      <c r="G531" s="42" t="s">
        <v>5</v>
      </c>
      <c r="H531" s="28">
        <f t="shared" si="17"/>
        <v>0.2</v>
      </c>
      <c r="I531" s="28">
        <v>1</v>
      </c>
      <c r="J531" s="29" t="e">
        <f>IF((LEN(TEXT(MOD(Tableau3[[#This Row],[Cdt pour la Vte]],1),",############"))-1)&gt;0,#REF!/Tableau3[[#This Row],[Nbred''objet]],#REF!/Tableau3[[#This Row],[Cdt pour la Vte]])</f>
        <v>#REF!</v>
      </c>
      <c r="K531" s="34">
        <f>IF(ISERROR(#REF!/I531),0,#REF!/I531)</f>
        <v>0</v>
      </c>
    </row>
    <row r="532" spans="1:11" x14ac:dyDescent="0.2">
      <c r="A532" s="32" t="s">
        <v>145</v>
      </c>
      <c r="B532" s="26" t="s">
        <v>190</v>
      </c>
      <c r="C532" s="33" t="str">
        <f>Tableau3[[#This Row],[Variétés]]&amp;"-"&amp;1</f>
        <v>Euphorbe Vrac-1</v>
      </c>
      <c r="D532" s="33" t="str">
        <f t="shared" si="16"/>
        <v>Euphorbe Vrac-1</v>
      </c>
      <c r="E532" s="17">
        <v>3</v>
      </c>
      <c r="F532" s="17">
        <v>1</v>
      </c>
      <c r="G532" s="42" t="s">
        <v>5</v>
      </c>
      <c r="H532" s="28">
        <f t="shared" si="17"/>
        <v>0.2</v>
      </c>
      <c r="I532" s="28">
        <v>1</v>
      </c>
      <c r="J532" s="29" t="e">
        <f>IF((LEN(TEXT(MOD(Tableau3[[#This Row],[Cdt pour la Vte]],1),",############"))-1)&gt;0,#REF!/Tableau3[[#This Row],[Nbred''objet]],#REF!/Tableau3[[#This Row],[Cdt pour la Vte]])</f>
        <v>#REF!</v>
      </c>
      <c r="K532" s="34">
        <f>IF(ISERROR(#REF!/I532),0,#REF!/I532)</f>
        <v>0</v>
      </c>
    </row>
    <row r="533" spans="1:11" x14ac:dyDescent="0.2">
      <c r="A533" s="32" t="s">
        <v>145</v>
      </c>
      <c r="B533" s="26" t="s">
        <v>191</v>
      </c>
      <c r="C533" s="33" t="str">
        <f>Tableau3[[#This Row],[Variétés]]&amp;"-"&amp;1</f>
        <v>Fleuron cymbidium Vrac-1</v>
      </c>
      <c r="D533" s="33" t="str">
        <f t="shared" si="16"/>
        <v>Fleuron cymbidium Vrac-1</v>
      </c>
      <c r="E533" s="17">
        <v>3</v>
      </c>
      <c r="F533" s="17">
        <v>1</v>
      </c>
      <c r="G533" s="42" t="s">
        <v>5</v>
      </c>
      <c r="H533" s="28">
        <f t="shared" si="17"/>
        <v>0.2</v>
      </c>
      <c r="I533" s="28">
        <v>1</v>
      </c>
      <c r="J533" s="29" t="e">
        <f>IF((LEN(TEXT(MOD(Tableau3[[#This Row],[Cdt pour la Vte]],1),",############"))-1)&gt;0,#REF!/Tableau3[[#This Row],[Nbred''objet]],#REF!/Tableau3[[#This Row],[Cdt pour la Vte]])</f>
        <v>#REF!</v>
      </c>
      <c r="K533" s="34">
        <f>IF(ISERROR(#REF!/I533),0,#REF!/I533)</f>
        <v>0</v>
      </c>
    </row>
    <row r="534" spans="1:11" x14ac:dyDescent="0.2">
      <c r="A534" s="32" t="s">
        <v>145</v>
      </c>
      <c r="B534" s="26" t="s">
        <v>191</v>
      </c>
      <c r="C534" s="33" t="str">
        <f>Tableau3[[#This Row],[Variétés]]&amp;"-"&amp;1</f>
        <v>Fleuron cymbidium Vrac-1</v>
      </c>
      <c r="D534" s="33" t="str">
        <f t="shared" si="16"/>
        <v>Fleuron cymbidium Vrac-1</v>
      </c>
      <c r="E534" s="17">
        <v>3</v>
      </c>
      <c r="F534" s="17">
        <v>1</v>
      </c>
      <c r="G534" s="42" t="s">
        <v>5</v>
      </c>
      <c r="H534" s="28">
        <f t="shared" si="17"/>
        <v>0.2</v>
      </c>
      <c r="I534" s="28">
        <v>1</v>
      </c>
      <c r="J534" s="29" t="e">
        <f>IF((LEN(TEXT(MOD(Tableau3[[#This Row],[Cdt pour la Vte]],1),",############"))-1)&gt;0,#REF!/Tableau3[[#This Row],[Nbred''objet]],#REF!/Tableau3[[#This Row],[Cdt pour la Vte]])</f>
        <v>#REF!</v>
      </c>
      <c r="K534" s="34">
        <f>IF(ISERROR(#REF!/I534),0,#REF!/I534)</f>
        <v>0</v>
      </c>
    </row>
    <row r="535" spans="1:11" x14ac:dyDescent="0.2">
      <c r="A535" s="32" t="s">
        <v>145</v>
      </c>
      <c r="B535" s="26" t="s">
        <v>191</v>
      </c>
      <c r="C535" s="33" t="str">
        <f>Tableau3[[#This Row],[Variétés]]&amp;"-"&amp;1</f>
        <v>Fleuron cymbidium Vrac-1</v>
      </c>
      <c r="D535" s="33" t="str">
        <f t="shared" si="16"/>
        <v>Fleuron cymbidium Vrac-1</v>
      </c>
      <c r="E535" s="17">
        <v>3</v>
      </c>
      <c r="F535" s="17">
        <v>1</v>
      </c>
      <c r="G535" s="42" t="s">
        <v>5</v>
      </c>
      <c r="H535" s="28">
        <f t="shared" si="17"/>
        <v>0.2</v>
      </c>
      <c r="I535" s="28">
        <v>1</v>
      </c>
      <c r="J535" s="29" t="e">
        <f>IF((LEN(TEXT(MOD(Tableau3[[#This Row],[Cdt pour la Vte]],1),",############"))-1)&gt;0,#REF!/Tableau3[[#This Row],[Nbred''objet]],#REF!/Tableau3[[#This Row],[Cdt pour la Vte]])</f>
        <v>#REF!</v>
      </c>
      <c r="K535" s="34">
        <f>IF(ISERROR(#REF!/I535),0,#REF!/I535)</f>
        <v>0</v>
      </c>
    </row>
    <row r="536" spans="1:11" x14ac:dyDescent="0.2">
      <c r="A536" s="32" t="s">
        <v>145</v>
      </c>
      <c r="B536" s="26" t="s">
        <v>191</v>
      </c>
      <c r="C536" s="33" t="str">
        <f>Tableau3[[#This Row],[Variétés]]&amp;"-"&amp;1</f>
        <v>Fleuron cymbidium Vrac-1</v>
      </c>
      <c r="D536" s="33" t="str">
        <f t="shared" si="16"/>
        <v>Fleuron cymbidium Vrac-1</v>
      </c>
      <c r="E536" s="17">
        <v>3</v>
      </c>
      <c r="F536" s="17">
        <v>1</v>
      </c>
      <c r="G536" s="42" t="s">
        <v>5</v>
      </c>
      <c r="H536" s="28">
        <f t="shared" si="17"/>
        <v>0.2</v>
      </c>
      <c r="I536" s="28">
        <v>1</v>
      </c>
      <c r="J536" s="29" t="e">
        <f>IF((LEN(TEXT(MOD(Tableau3[[#This Row],[Cdt pour la Vte]],1),",############"))-1)&gt;0,#REF!/Tableau3[[#This Row],[Nbred''objet]],#REF!/Tableau3[[#This Row],[Cdt pour la Vte]])</f>
        <v>#REF!</v>
      </c>
      <c r="K536" s="34">
        <f>IF(ISERROR(#REF!/I536),0,#REF!/I536)</f>
        <v>0</v>
      </c>
    </row>
    <row r="537" spans="1:11" x14ac:dyDescent="0.2">
      <c r="A537" s="32" t="s">
        <v>145</v>
      </c>
      <c r="B537" s="26" t="s">
        <v>191</v>
      </c>
      <c r="C537" s="33" t="str">
        <f>Tableau3[[#This Row],[Variétés]]&amp;"-"&amp;1</f>
        <v>Fleuron cymbidium Vrac-1</v>
      </c>
      <c r="D537" s="33" t="str">
        <f t="shared" si="16"/>
        <v>Fleuron cymbidium Vrac-1</v>
      </c>
      <c r="E537" s="17">
        <v>3</v>
      </c>
      <c r="F537" s="17">
        <v>1</v>
      </c>
      <c r="G537" s="42" t="s">
        <v>5</v>
      </c>
      <c r="H537" s="28">
        <f t="shared" si="17"/>
        <v>0.2</v>
      </c>
      <c r="I537" s="28">
        <v>1</v>
      </c>
      <c r="J537" s="29" t="e">
        <f>IF((LEN(TEXT(MOD(Tableau3[[#This Row],[Cdt pour la Vte]],1),",############"))-1)&gt;0,#REF!/Tableau3[[#This Row],[Nbred''objet]],#REF!/Tableau3[[#This Row],[Cdt pour la Vte]])</f>
        <v>#REF!</v>
      </c>
      <c r="K537" s="34">
        <f>IF(ISERROR(#REF!/I537),0,#REF!/I537)</f>
        <v>0</v>
      </c>
    </row>
    <row r="538" spans="1:11" x14ac:dyDescent="0.2">
      <c r="A538" s="32" t="s">
        <v>145</v>
      </c>
      <c r="B538" s="26" t="s">
        <v>191</v>
      </c>
      <c r="C538" s="33" t="str">
        <f>Tableau3[[#This Row],[Variétés]]&amp;"-"&amp;1</f>
        <v>Fleuron cymbidium Vrac-1</v>
      </c>
      <c r="D538" s="33" t="str">
        <f t="shared" si="16"/>
        <v>Fleuron cymbidium Vrac-1</v>
      </c>
      <c r="E538" s="17">
        <v>3</v>
      </c>
      <c r="F538" s="17">
        <v>1</v>
      </c>
      <c r="G538" s="42" t="s">
        <v>5</v>
      </c>
      <c r="H538" s="28">
        <f t="shared" si="17"/>
        <v>0.2</v>
      </c>
      <c r="I538" s="28">
        <v>1</v>
      </c>
      <c r="J538" s="29" t="e">
        <f>IF((LEN(TEXT(MOD(Tableau3[[#This Row],[Cdt pour la Vte]],1),",############"))-1)&gt;0,#REF!/Tableau3[[#This Row],[Nbred''objet]],#REF!/Tableau3[[#This Row],[Cdt pour la Vte]])</f>
        <v>#REF!</v>
      </c>
      <c r="K538" s="34">
        <f>IF(ISERROR(#REF!/I538),0,#REF!/I538)</f>
        <v>0</v>
      </c>
    </row>
    <row r="539" spans="1:11" x14ac:dyDescent="0.2">
      <c r="A539" s="32" t="s">
        <v>145</v>
      </c>
      <c r="B539" s="26" t="s">
        <v>192</v>
      </c>
      <c r="C539" s="33" t="str">
        <f>Tableau3[[#This Row],[Variétés]]&amp;"-"&amp;1</f>
        <v>Fleuron phalaenopsis Vrac-1</v>
      </c>
      <c r="D539" s="33" t="str">
        <f t="shared" si="16"/>
        <v>Fleuron phalaenopsis Vrac-1</v>
      </c>
      <c r="E539" s="17">
        <v>3</v>
      </c>
      <c r="F539" s="17">
        <v>1</v>
      </c>
      <c r="G539" s="42" t="s">
        <v>5</v>
      </c>
      <c r="H539" s="28">
        <f t="shared" si="17"/>
        <v>0.2</v>
      </c>
      <c r="I539" s="28">
        <v>1</v>
      </c>
      <c r="J539" s="29" t="e">
        <f>IF((LEN(TEXT(MOD(Tableau3[[#This Row],[Cdt pour la Vte]],1),",############"))-1)&gt;0,#REF!/Tableau3[[#This Row],[Nbred''objet]],#REF!/Tableau3[[#This Row],[Cdt pour la Vte]])</f>
        <v>#REF!</v>
      </c>
      <c r="K539" s="34">
        <f>IF(ISERROR(#REF!/I539),0,#REF!/I539)</f>
        <v>0</v>
      </c>
    </row>
    <row r="540" spans="1:11" x14ac:dyDescent="0.2">
      <c r="A540" s="32" t="s">
        <v>145</v>
      </c>
      <c r="B540" s="26" t="s">
        <v>193</v>
      </c>
      <c r="C540" s="33" t="str">
        <f>Tableau3[[#This Row],[Variétés]]&amp;"-"&amp;1</f>
        <v>Fleuron vanda Vrac-1</v>
      </c>
      <c r="D540" s="33" t="str">
        <f t="shared" si="16"/>
        <v>Fleuron vanda Vrac-1</v>
      </c>
      <c r="E540" s="17">
        <v>3</v>
      </c>
      <c r="F540" s="17">
        <v>1</v>
      </c>
      <c r="G540" s="42" t="s">
        <v>5</v>
      </c>
      <c r="H540" s="28">
        <f t="shared" si="17"/>
        <v>0.2</v>
      </c>
      <c r="I540" s="28">
        <v>1</v>
      </c>
      <c r="J540" s="29" t="e">
        <f>IF((LEN(TEXT(MOD(Tableau3[[#This Row],[Cdt pour la Vte]],1),",############"))-1)&gt;0,#REF!/Tableau3[[#This Row],[Nbred''objet]],#REF!/Tableau3[[#This Row],[Cdt pour la Vte]])</f>
        <v>#REF!</v>
      </c>
      <c r="K540" s="34">
        <f>IF(ISERROR(#REF!/I540),0,#REF!/I540)</f>
        <v>0</v>
      </c>
    </row>
    <row r="541" spans="1:11" x14ac:dyDescent="0.2">
      <c r="A541" s="32" t="s">
        <v>145</v>
      </c>
      <c r="B541" s="26" t="s">
        <v>193</v>
      </c>
      <c r="C541" s="33" t="str">
        <f>Tableau3[[#This Row],[Variétés]]&amp;"-"&amp;1</f>
        <v>Fleuron vanda Vrac-1</v>
      </c>
      <c r="D541" s="33" t="str">
        <f t="shared" si="16"/>
        <v>Fleuron vanda Vrac-1</v>
      </c>
      <c r="E541" s="17">
        <v>3</v>
      </c>
      <c r="F541" s="17">
        <v>1</v>
      </c>
      <c r="G541" s="42" t="s">
        <v>5</v>
      </c>
      <c r="H541" s="28">
        <f t="shared" si="17"/>
        <v>0.2</v>
      </c>
      <c r="I541" s="28">
        <v>1</v>
      </c>
      <c r="J541" s="29" t="e">
        <f>IF((LEN(TEXT(MOD(Tableau3[[#This Row],[Cdt pour la Vte]],1),",############"))-1)&gt;0,#REF!/Tableau3[[#This Row],[Nbred''objet]],#REF!/Tableau3[[#This Row],[Cdt pour la Vte]])</f>
        <v>#REF!</v>
      </c>
      <c r="K541" s="34">
        <f>IF(ISERROR(#REF!/I541),0,#REF!/I541)</f>
        <v>0</v>
      </c>
    </row>
    <row r="542" spans="1:11" x14ac:dyDescent="0.2">
      <c r="A542" s="32" t="s">
        <v>145</v>
      </c>
      <c r="B542" s="26" t="s">
        <v>193</v>
      </c>
      <c r="C542" s="33" t="str">
        <f>Tableau3[[#This Row],[Variétés]]&amp;"-"&amp;1</f>
        <v>Fleuron vanda Vrac-1</v>
      </c>
      <c r="D542" s="33" t="str">
        <f t="shared" si="16"/>
        <v>Fleuron vanda Vrac-1</v>
      </c>
      <c r="E542" s="17">
        <v>3</v>
      </c>
      <c r="F542" s="17">
        <v>1</v>
      </c>
      <c r="G542" s="42" t="s">
        <v>5</v>
      </c>
      <c r="H542" s="28">
        <f t="shared" si="17"/>
        <v>0.2</v>
      </c>
      <c r="I542" s="28">
        <v>1</v>
      </c>
      <c r="J542" s="29" t="e">
        <f>IF((LEN(TEXT(MOD(Tableau3[[#This Row],[Cdt pour la Vte]],1),",############"))-1)&gt;0,#REF!/Tableau3[[#This Row],[Nbred''objet]],#REF!/Tableau3[[#This Row],[Cdt pour la Vte]])</f>
        <v>#REF!</v>
      </c>
      <c r="K542" s="34">
        <f>IF(ISERROR(#REF!/I542),0,#REF!/I542)</f>
        <v>0</v>
      </c>
    </row>
    <row r="543" spans="1:11" x14ac:dyDescent="0.2">
      <c r="A543" s="32" t="s">
        <v>145</v>
      </c>
      <c r="B543" s="26" t="s">
        <v>193</v>
      </c>
      <c r="C543" s="33" t="str">
        <f>Tableau3[[#This Row],[Variétés]]&amp;"-"&amp;1</f>
        <v>Fleuron vanda Vrac-1</v>
      </c>
      <c r="D543" s="33" t="str">
        <f t="shared" si="16"/>
        <v>Fleuron vanda Vrac-1</v>
      </c>
      <c r="E543" s="17">
        <v>3</v>
      </c>
      <c r="F543" s="17">
        <v>1</v>
      </c>
      <c r="G543" s="42" t="s">
        <v>5</v>
      </c>
      <c r="H543" s="28">
        <f t="shared" si="17"/>
        <v>0.2</v>
      </c>
      <c r="I543" s="28">
        <v>1</v>
      </c>
      <c r="J543" s="29" t="e">
        <f>IF((LEN(TEXT(MOD(Tableau3[[#This Row],[Cdt pour la Vte]],1),",############"))-1)&gt;0,#REF!/Tableau3[[#This Row],[Nbred''objet]],#REF!/Tableau3[[#This Row],[Cdt pour la Vte]])</f>
        <v>#REF!</v>
      </c>
      <c r="K543" s="34">
        <f>IF(ISERROR(#REF!/I543),0,#REF!/I543)</f>
        <v>0</v>
      </c>
    </row>
    <row r="544" spans="1:11" x14ac:dyDescent="0.2">
      <c r="A544" s="32" t="s">
        <v>145</v>
      </c>
      <c r="B544" s="26" t="s">
        <v>193</v>
      </c>
      <c r="C544" s="33" t="str">
        <f>Tableau3[[#This Row],[Variétés]]&amp;"-"&amp;1</f>
        <v>Fleuron vanda Vrac-1</v>
      </c>
      <c r="D544" s="33" t="str">
        <f t="shared" si="16"/>
        <v>Fleuron vanda Vrac-1</v>
      </c>
      <c r="E544" s="17">
        <v>3</v>
      </c>
      <c r="F544" s="17">
        <v>1</v>
      </c>
      <c r="G544" s="42" t="s">
        <v>5</v>
      </c>
      <c r="H544" s="28">
        <f t="shared" si="17"/>
        <v>0.2</v>
      </c>
      <c r="I544" s="28">
        <v>1</v>
      </c>
      <c r="J544" s="29" t="e">
        <f>IF((LEN(TEXT(MOD(Tableau3[[#This Row],[Cdt pour la Vte]],1),",############"))-1)&gt;0,#REF!/Tableau3[[#This Row],[Nbred''objet]],#REF!/Tableau3[[#This Row],[Cdt pour la Vte]])</f>
        <v>#REF!</v>
      </c>
      <c r="K544" s="34">
        <f>IF(ISERROR(#REF!/I544),0,#REF!/I544)</f>
        <v>0</v>
      </c>
    </row>
    <row r="545" spans="1:11" x14ac:dyDescent="0.2">
      <c r="A545" s="32" t="s">
        <v>145</v>
      </c>
      <c r="B545" s="26" t="s">
        <v>193</v>
      </c>
      <c r="C545" s="33" t="str">
        <f>Tableau3[[#This Row],[Variétés]]&amp;"-"&amp;1</f>
        <v>Fleuron vanda Vrac-1</v>
      </c>
      <c r="D545" s="33" t="str">
        <f t="shared" si="16"/>
        <v>Fleuron vanda Vrac-1</v>
      </c>
      <c r="E545" s="17">
        <v>3</v>
      </c>
      <c r="F545" s="17">
        <v>1</v>
      </c>
      <c r="G545" s="42" t="s">
        <v>5</v>
      </c>
      <c r="H545" s="28">
        <f t="shared" si="17"/>
        <v>0.2</v>
      </c>
      <c r="I545" s="28">
        <v>1</v>
      </c>
      <c r="J545" s="29" t="e">
        <f>IF((LEN(TEXT(MOD(Tableau3[[#This Row],[Cdt pour la Vte]],1),",############"))-1)&gt;0,#REF!/Tableau3[[#This Row],[Nbred''objet]],#REF!/Tableau3[[#This Row],[Cdt pour la Vte]])</f>
        <v>#REF!</v>
      </c>
      <c r="K545" s="34">
        <f>IF(ISERROR(#REF!/I545),0,#REF!/I545)</f>
        <v>0</v>
      </c>
    </row>
    <row r="546" spans="1:11" x14ac:dyDescent="0.2">
      <c r="A546" s="32" t="s">
        <v>145</v>
      </c>
      <c r="B546" s="26" t="s">
        <v>194</v>
      </c>
      <c r="C546" s="33" t="str">
        <f>Tableau3[[#This Row],[Variétés]]&amp;"-"&amp;1</f>
        <v>Freesia Vrac-1</v>
      </c>
      <c r="D546" s="33" t="str">
        <f t="shared" si="16"/>
        <v>Freesia Vrac-1</v>
      </c>
      <c r="E546" s="17">
        <v>10</v>
      </c>
      <c r="F546" s="17">
        <v>1</v>
      </c>
      <c r="G546" s="17" t="s">
        <v>4</v>
      </c>
      <c r="H546" s="28">
        <f t="shared" si="17"/>
        <v>0.1</v>
      </c>
      <c r="I546" s="28">
        <v>1</v>
      </c>
      <c r="J546" s="29" t="e">
        <f>IF((LEN(TEXT(MOD(Tableau3[[#This Row],[Cdt pour la Vte]],1),",############"))-1)&gt;0,#REF!/Tableau3[[#This Row],[Nbred''objet]],#REF!/Tableau3[[#This Row],[Cdt pour la Vte]])</f>
        <v>#REF!</v>
      </c>
      <c r="K546" s="34">
        <f>IF(ISERROR(#REF!/I546),0,#REF!/I546)</f>
        <v>0</v>
      </c>
    </row>
    <row r="547" spans="1:11" x14ac:dyDescent="0.2">
      <c r="A547" s="32" t="s">
        <v>145</v>
      </c>
      <c r="B547" s="26" t="s">
        <v>194</v>
      </c>
      <c r="C547" s="33" t="str">
        <f>Tableau3[[#This Row],[Variétés]]&amp;"-"&amp;1</f>
        <v>Freesia Vrac-1</v>
      </c>
      <c r="D547" s="33" t="str">
        <f t="shared" si="16"/>
        <v>Freesia Vrac-1</v>
      </c>
      <c r="E547" s="17">
        <v>10</v>
      </c>
      <c r="F547" s="17">
        <v>1</v>
      </c>
      <c r="G547" s="17" t="s">
        <v>4</v>
      </c>
      <c r="H547" s="28">
        <f t="shared" si="17"/>
        <v>0.1</v>
      </c>
      <c r="I547" s="28">
        <v>1</v>
      </c>
      <c r="J547" s="29" t="e">
        <f>IF((LEN(TEXT(MOD(Tableau3[[#This Row],[Cdt pour la Vte]],1),",############"))-1)&gt;0,#REF!/Tableau3[[#This Row],[Nbred''objet]],#REF!/Tableau3[[#This Row],[Cdt pour la Vte]])</f>
        <v>#REF!</v>
      </c>
      <c r="K547" s="34">
        <f>IF(ISERROR(#REF!/I547),0,#REF!/I547)</f>
        <v>0</v>
      </c>
    </row>
    <row r="548" spans="1:11" x14ac:dyDescent="0.2">
      <c r="A548" s="32" t="s">
        <v>145</v>
      </c>
      <c r="B548" s="26" t="s">
        <v>194</v>
      </c>
      <c r="C548" s="33" t="str">
        <f>Tableau3[[#This Row],[Variétés]]&amp;"-"&amp;1</f>
        <v>Freesia Vrac-1</v>
      </c>
      <c r="D548" s="33" t="str">
        <f t="shared" si="16"/>
        <v>Freesia Vrac-1</v>
      </c>
      <c r="E548" s="17">
        <v>10</v>
      </c>
      <c r="F548" s="17">
        <v>1</v>
      </c>
      <c r="G548" s="17" t="s">
        <v>4</v>
      </c>
      <c r="H548" s="28">
        <f t="shared" si="17"/>
        <v>0.1</v>
      </c>
      <c r="I548" s="28">
        <v>1</v>
      </c>
      <c r="J548" s="29" t="e">
        <f>IF((LEN(TEXT(MOD(Tableau3[[#This Row],[Cdt pour la Vte]],1),",############"))-1)&gt;0,#REF!/Tableau3[[#This Row],[Nbred''objet]],#REF!/Tableau3[[#This Row],[Cdt pour la Vte]])</f>
        <v>#REF!</v>
      </c>
      <c r="K548" s="34">
        <f>IF(ISERROR(#REF!/I548),0,#REF!/I548)</f>
        <v>0</v>
      </c>
    </row>
    <row r="549" spans="1:11" x14ac:dyDescent="0.2">
      <c r="A549" s="32" t="s">
        <v>145</v>
      </c>
      <c r="B549" s="26" t="s">
        <v>194</v>
      </c>
      <c r="C549" s="33" t="str">
        <f>Tableau3[[#This Row],[Variétés]]&amp;"-"&amp;1</f>
        <v>Freesia Vrac-1</v>
      </c>
      <c r="D549" s="33" t="str">
        <f t="shared" si="16"/>
        <v>Freesia Vrac-1</v>
      </c>
      <c r="E549" s="17">
        <v>1</v>
      </c>
      <c r="F549" s="17">
        <v>1</v>
      </c>
      <c r="G549" s="17" t="s">
        <v>4</v>
      </c>
      <c r="H549" s="28">
        <f t="shared" si="17"/>
        <v>0.1</v>
      </c>
      <c r="I549" s="28">
        <v>1</v>
      </c>
      <c r="J549" s="29" t="e">
        <f>IF((LEN(TEXT(MOD(Tableau3[[#This Row],[Cdt pour la Vte]],1),",############"))-1)&gt;0,#REF!/Tableau3[[#This Row],[Nbred''objet]],#REF!/Tableau3[[#This Row],[Cdt pour la Vte]])</f>
        <v>#REF!</v>
      </c>
      <c r="K549" s="34">
        <f>IF(ISERROR(#REF!/I549),0,#REF!/I549)</f>
        <v>0</v>
      </c>
    </row>
    <row r="550" spans="1:11" x14ac:dyDescent="0.2">
      <c r="A550" s="32" t="s">
        <v>145</v>
      </c>
      <c r="B550" s="26" t="s">
        <v>194</v>
      </c>
      <c r="C550" s="33" t="str">
        <f>Tableau3[[#This Row],[Variétés]]&amp;"-"&amp;1</f>
        <v>Freesia Vrac-1</v>
      </c>
      <c r="D550" s="33" t="str">
        <f t="shared" si="16"/>
        <v>Freesia Vrac-1</v>
      </c>
      <c r="E550" s="17">
        <v>1</v>
      </c>
      <c r="F550" s="17">
        <v>1</v>
      </c>
      <c r="G550" s="17" t="s">
        <v>4</v>
      </c>
      <c r="H550" s="28">
        <f t="shared" si="17"/>
        <v>0.1</v>
      </c>
      <c r="I550" s="28">
        <v>1</v>
      </c>
      <c r="J550" s="29" t="e">
        <f>IF((LEN(TEXT(MOD(Tableau3[[#This Row],[Cdt pour la Vte]],1),",############"))-1)&gt;0,#REF!/Tableau3[[#This Row],[Nbred''objet]],#REF!/Tableau3[[#This Row],[Cdt pour la Vte]])</f>
        <v>#REF!</v>
      </c>
      <c r="K550" s="34">
        <f>IF(ISERROR(#REF!/I550),0,#REF!/I550)</f>
        <v>0</v>
      </c>
    </row>
    <row r="551" spans="1:11" x14ac:dyDescent="0.2">
      <c r="A551" s="32" t="s">
        <v>145</v>
      </c>
      <c r="B551" s="26" t="s">
        <v>194</v>
      </c>
      <c r="C551" s="33" t="str">
        <f>Tableau3[[#This Row],[Variétés]]&amp;"-"&amp;1</f>
        <v>Freesia Vrac-1</v>
      </c>
      <c r="D551" s="33" t="str">
        <f t="shared" si="16"/>
        <v>Freesia Vrac-1</v>
      </c>
      <c r="E551" s="17"/>
      <c r="F551" s="17">
        <v>1</v>
      </c>
      <c r="G551" s="17" t="s">
        <v>4</v>
      </c>
      <c r="H551" s="28">
        <f t="shared" si="17"/>
        <v>0.1</v>
      </c>
      <c r="I551" s="28">
        <v>1</v>
      </c>
      <c r="J551" s="29" t="e">
        <f>IF((LEN(TEXT(MOD(Tableau3[[#This Row],[Cdt pour la Vte]],1),",############"))-1)&gt;0,#REF!/Tableau3[[#This Row],[Nbred''objet]],#REF!/Tableau3[[#This Row],[Cdt pour la Vte]])</f>
        <v>#REF!</v>
      </c>
      <c r="K551" s="34">
        <f>IF(ISERROR(#REF!/I551),0,#REF!/I551)</f>
        <v>0</v>
      </c>
    </row>
    <row r="552" spans="1:11" x14ac:dyDescent="0.2">
      <c r="A552" s="32" t="s">
        <v>145</v>
      </c>
      <c r="B552" s="26" t="s">
        <v>194</v>
      </c>
      <c r="C552" s="33" t="str">
        <f>Tableau3[[#This Row],[Variétés]]&amp;"-"&amp;1</f>
        <v>Freesia Vrac-1</v>
      </c>
      <c r="D552" s="33" t="str">
        <f t="shared" si="16"/>
        <v>Freesia Vrac-1</v>
      </c>
      <c r="E552" s="17"/>
      <c r="F552" s="17">
        <v>1</v>
      </c>
      <c r="G552" s="17" t="s">
        <v>4</v>
      </c>
      <c r="H552" s="28">
        <f t="shared" si="17"/>
        <v>0.1</v>
      </c>
      <c r="I552" s="28">
        <v>3</v>
      </c>
      <c r="J552" s="29" t="e">
        <f>IF((LEN(TEXT(MOD(Tableau3[[#This Row],[Cdt pour la Vte]],1),",############"))-1)&gt;0,#REF!/Tableau3[[#This Row],[Nbred''objet]],#REF!/Tableau3[[#This Row],[Cdt pour la Vte]])</f>
        <v>#REF!</v>
      </c>
      <c r="K552" s="34">
        <f>IF(ISERROR(#REF!/I552),0,#REF!/I552)</f>
        <v>0</v>
      </c>
    </row>
    <row r="553" spans="1:11" x14ac:dyDescent="0.2">
      <c r="A553" s="32" t="s">
        <v>145</v>
      </c>
      <c r="B553" s="26" t="s">
        <v>195</v>
      </c>
      <c r="C553" s="33" t="str">
        <f>Tableau3[[#This Row],[Variétés]]&amp;"-"&amp;1</f>
        <v>Genet Vrac-1</v>
      </c>
      <c r="D553" s="33" t="str">
        <f t="shared" si="16"/>
        <v>Genet Vrac-1</v>
      </c>
      <c r="E553" s="17"/>
      <c r="F553" s="17">
        <v>1</v>
      </c>
      <c r="G553" s="17" t="s">
        <v>4</v>
      </c>
      <c r="H553" s="28">
        <f t="shared" si="17"/>
        <v>0.1</v>
      </c>
      <c r="I553" s="28">
        <v>1</v>
      </c>
      <c r="J553" s="29" t="e">
        <f>IF((LEN(TEXT(MOD(Tableau3[[#This Row],[Cdt pour la Vte]],1),",############"))-1)&gt;0,#REF!/Tableau3[[#This Row],[Nbred''objet]],#REF!/Tableau3[[#This Row],[Cdt pour la Vte]])</f>
        <v>#REF!</v>
      </c>
      <c r="K553" s="34">
        <f>IF(ISERROR(#REF!/I553),0,#REF!/I553)</f>
        <v>0</v>
      </c>
    </row>
    <row r="554" spans="1:11" x14ac:dyDescent="0.2">
      <c r="A554" s="32" t="s">
        <v>145</v>
      </c>
      <c r="B554" s="26" t="s">
        <v>195</v>
      </c>
      <c r="C554" s="33" t="str">
        <f>Tableau3[[#This Row],[Variétés]]&amp;"-"&amp;1</f>
        <v>Genet Vrac-1</v>
      </c>
      <c r="D554" s="33" t="str">
        <f t="shared" si="16"/>
        <v>Genet Vrac-1</v>
      </c>
      <c r="E554" s="17">
        <v>5</v>
      </c>
      <c r="F554" s="17">
        <v>1</v>
      </c>
      <c r="G554" s="17" t="s">
        <v>4</v>
      </c>
      <c r="H554" s="28">
        <f t="shared" si="17"/>
        <v>0.1</v>
      </c>
      <c r="I554" s="28">
        <v>1</v>
      </c>
      <c r="J554" s="29" t="e">
        <f>IF((LEN(TEXT(MOD(Tableau3[[#This Row],[Cdt pour la Vte]],1),",############"))-1)&gt;0,#REF!/Tableau3[[#This Row],[Nbred''objet]],#REF!/Tableau3[[#This Row],[Cdt pour la Vte]])</f>
        <v>#REF!</v>
      </c>
      <c r="K554" s="34">
        <f>IF(ISERROR(#REF!/I554),0,#REF!/I554)</f>
        <v>0</v>
      </c>
    </row>
    <row r="555" spans="1:11" x14ac:dyDescent="0.2">
      <c r="A555" s="32" t="s">
        <v>145</v>
      </c>
      <c r="B555" s="26" t="s">
        <v>195</v>
      </c>
      <c r="C555" s="33" t="str">
        <f>Tableau3[[#This Row],[Variétés]]&amp;"-"&amp;1</f>
        <v>Genet Vrac-1</v>
      </c>
      <c r="D555" s="33" t="str">
        <f t="shared" si="16"/>
        <v>Genet Vrac-1</v>
      </c>
      <c r="E555" s="17">
        <v>10</v>
      </c>
      <c r="F555" s="17">
        <v>1</v>
      </c>
      <c r="G555" s="17" t="s">
        <v>4</v>
      </c>
      <c r="H555" s="28">
        <f t="shared" si="17"/>
        <v>0.1</v>
      </c>
      <c r="I555" s="28">
        <v>1</v>
      </c>
      <c r="J555" s="29" t="e">
        <f>IF((LEN(TEXT(MOD(Tableau3[[#This Row],[Cdt pour la Vte]],1),",############"))-1)&gt;0,#REF!/Tableau3[[#This Row],[Nbred''objet]],#REF!/Tableau3[[#This Row],[Cdt pour la Vte]])</f>
        <v>#REF!</v>
      </c>
      <c r="K555" s="34">
        <f>IF(ISERROR(#REF!/I555),0,#REF!/I555)</f>
        <v>0</v>
      </c>
    </row>
    <row r="556" spans="1:11" x14ac:dyDescent="0.2">
      <c r="A556" s="32" t="s">
        <v>145</v>
      </c>
      <c r="B556" s="26" t="s">
        <v>195</v>
      </c>
      <c r="C556" s="33" t="str">
        <f>Tableau3[[#This Row],[Variétés]]&amp;"-"&amp;1</f>
        <v>Genet Vrac-1</v>
      </c>
      <c r="D556" s="33" t="str">
        <f t="shared" si="16"/>
        <v>Genet Vrac-1</v>
      </c>
      <c r="E556" s="17">
        <v>10</v>
      </c>
      <c r="F556" s="17">
        <v>1</v>
      </c>
      <c r="G556" s="17" t="s">
        <v>4</v>
      </c>
      <c r="H556" s="28">
        <f t="shared" si="17"/>
        <v>0.1</v>
      </c>
      <c r="I556" s="28">
        <v>1</v>
      </c>
      <c r="J556" s="29" t="e">
        <f>IF((LEN(TEXT(MOD(Tableau3[[#This Row],[Cdt pour la Vte]],1),",############"))-1)&gt;0,#REF!/Tableau3[[#This Row],[Nbred''objet]],#REF!/Tableau3[[#This Row],[Cdt pour la Vte]])</f>
        <v>#REF!</v>
      </c>
      <c r="K556" s="34">
        <f>IF(ISERROR(#REF!/I556),0,#REF!/I556)</f>
        <v>0</v>
      </c>
    </row>
    <row r="557" spans="1:11" x14ac:dyDescent="0.2">
      <c r="A557" s="32" t="s">
        <v>145</v>
      </c>
      <c r="B557" s="26" t="s">
        <v>196</v>
      </c>
      <c r="C557" s="33" t="str">
        <f>Tableau3[[#This Row],[Variétés]]&amp;"-"&amp;1</f>
        <v>Gerbera Vrac-1</v>
      </c>
      <c r="D557" s="33" t="str">
        <f t="shared" si="16"/>
        <v>Gerbera Vrac-1</v>
      </c>
      <c r="E557" s="17">
        <v>10</v>
      </c>
      <c r="F557" s="17">
        <v>1</v>
      </c>
      <c r="G557" s="17" t="s">
        <v>4</v>
      </c>
      <c r="H557" s="28">
        <f t="shared" si="17"/>
        <v>0.1</v>
      </c>
      <c r="I557" s="28">
        <v>1</v>
      </c>
      <c r="J557" s="29" t="e">
        <f>IF((LEN(TEXT(MOD(Tableau3[[#This Row],[Cdt pour la Vte]],1),",############"))-1)&gt;0,#REF!/Tableau3[[#This Row],[Nbred''objet]],#REF!/Tableau3[[#This Row],[Cdt pour la Vte]])</f>
        <v>#REF!</v>
      </c>
      <c r="K557" s="34">
        <f>IF(ISERROR(#REF!/I557),0,#REF!/I557)</f>
        <v>0</v>
      </c>
    </row>
    <row r="558" spans="1:11" x14ac:dyDescent="0.2">
      <c r="A558" s="32" t="s">
        <v>145</v>
      </c>
      <c r="B558" s="26" t="s">
        <v>196</v>
      </c>
      <c r="C558" s="33" t="str">
        <f>Tableau3[[#This Row],[Variétés]]&amp;"-"&amp;1</f>
        <v>Gerbera Vrac-1</v>
      </c>
      <c r="D558" s="33" t="str">
        <f t="shared" si="16"/>
        <v>Gerbera Vrac-1</v>
      </c>
      <c r="E558" s="17"/>
      <c r="F558" s="17">
        <v>1</v>
      </c>
      <c r="G558" s="17" t="s">
        <v>4</v>
      </c>
      <c r="H558" s="28">
        <f t="shared" si="17"/>
        <v>0.1</v>
      </c>
      <c r="I558" s="28">
        <v>5</v>
      </c>
      <c r="J558" s="29" t="e">
        <f>IF((LEN(TEXT(MOD(Tableau3[[#This Row],[Cdt pour la Vte]],1),",############"))-1)&gt;0,#REF!/Tableau3[[#This Row],[Nbred''objet]],#REF!/Tableau3[[#This Row],[Cdt pour la Vte]])</f>
        <v>#REF!</v>
      </c>
      <c r="K558" s="34">
        <f>IF(ISERROR(#REF!/I558),0,#REF!/I558)</f>
        <v>0</v>
      </c>
    </row>
    <row r="559" spans="1:11" x14ac:dyDescent="0.2">
      <c r="A559" s="32" t="s">
        <v>145</v>
      </c>
      <c r="B559" s="26" t="s">
        <v>196</v>
      </c>
      <c r="C559" s="33" t="str">
        <f>Tableau3[[#This Row],[Variétés]]&amp;"-"&amp;1</f>
        <v>Gerbera Vrac-1</v>
      </c>
      <c r="D559" s="33" t="str">
        <f t="shared" si="16"/>
        <v>Gerbera Vrac-1</v>
      </c>
      <c r="E559" s="17">
        <v>200</v>
      </c>
      <c r="F559" s="17">
        <v>1</v>
      </c>
      <c r="G559" s="17" t="s">
        <v>4</v>
      </c>
      <c r="H559" s="28">
        <f t="shared" si="17"/>
        <v>0.1</v>
      </c>
      <c r="I559" s="28">
        <v>3</v>
      </c>
      <c r="J559" s="29" t="e">
        <f>IF((LEN(TEXT(MOD(Tableau3[[#This Row],[Cdt pour la Vte]],1),",############"))-1)&gt;0,#REF!/Tableau3[[#This Row],[Nbred''objet]],#REF!/Tableau3[[#This Row],[Cdt pour la Vte]])</f>
        <v>#REF!</v>
      </c>
      <c r="K559" s="34">
        <f>IF(ISERROR(#REF!/I559),0,#REF!/I559)</f>
        <v>0</v>
      </c>
    </row>
    <row r="560" spans="1:11" x14ac:dyDescent="0.2">
      <c r="A560" s="32" t="s">
        <v>145</v>
      </c>
      <c r="B560" s="26" t="s">
        <v>196</v>
      </c>
      <c r="C560" s="33" t="str">
        <f>Tableau3[[#This Row],[Variétés]]&amp;"-"&amp;1</f>
        <v>Gerbera Vrac-1</v>
      </c>
      <c r="D560" s="33" t="str">
        <f t="shared" si="16"/>
        <v>Gerbera Vrac-1</v>
      </c>
      <c r="E560" s="17">
        <v>200</v>
      </c>
      <c r="F560" s="17">
        <v>1</v>
      </c>
      <c r="G560" s="17" t="s">
        <v>4</v>
      </c>
      <c r="H560" s="28">
        <f t="shared" si="17"/>
        <v>0.1</v>
      </c>
      <c r="I560" s="28">
        <v>1</v>
      </c>
      <c r="J560" s="29" t="e">
        <f>IF((LEN(TEXT(MOD(Tableau3[[#This Row],[Cdt pour la Vte]],1),",############"))-1)&gt;0,#REF!/Tableau3[[#This Row],[Nbred''objet]],#REF!/Tableau3[[#This Row],[Cdt pour la Vte]])</f>
        <v>#REF!</v>
      </c>
      <c r="K560" s="34">
        <f>IF(ISERROR(#REF!/I560),0,#REF!/I560)</f>
        <v>0</v>
      </c>
    </row>
    <row r="561" spans="1:11" x14ac:dyDescent="0.2">
      <c r="A561" s="32" t="s">
        <v>145</v>
      </c>
      <c r="B561" s="26" t="s">
        <v>196</v>
      </c>
      <c r="C561" s="33" t="str">
        <f>Tableau3[[#This Row],[Variétés]]&amp;"-"&amp;1</f>
        <v>Gerbera Vrac-1</v>
      </c>
      <c r="D561" s="33" t="str">
        <f t="shared" si="16"/>
        <v>Gerbera Vrac-1</v>
      </c>
      <c r="E561" s="17">
        <v>50</v>
      </c>
      <c r="F561" s="17">
        <v>1</v>
      </c>
      <c r="G561" s="17" t="s">
        <v>4</v>
      </c>
      <c r="H561" s="28">
        <f t="shared" si="17"/>
        <v>0.1</v>
      </c>
      <c r="I561" s="28">
        <v>1</v>
      </c>
      <c r="J561" s="29" t="e">
        <f>IF((LEN(TEXT(MOD(Tableau3[[#This Row],[Cdt pour la Vte]],1),",############"))-1)&gt;0,#REF!/Tableau3[[#This Row],[Nbred''objet]],#REF!/Tableau3[[#This Row],[Cdt pour la Vte]])</f>
        <v>#REF!</v>
      </c>
      <c r="K561" s="34">
        <f>IF(ISERROR(#REF!/I561),0,#REF!/I561)</f>
        <v>0</v>
      </c>
    </row>
    <row r="562" spans="1:11" x14ac:dyDescent="0.2">
      <c r="A562" s="32" t="s">
        <v>145</v>
      </c>
      <c r="B562" s="26" t="s">
        <v>196</v>
      </c>
      <c r="C562" s="33" t="str">
        <f>Tableau3[[#This Row],[Variétés]]&amp;"-"&amp;1</f>
        <v>Gerbera Vrac-1</v>
      </c>
      <c r="D562" s="33" t="str">
        <f t="shared" si="16"/>
        <v>Gerbera Vrac-1</v>
      </c>
      <c r="E562" s="17"/>
      <c r="F562" s="17">
        <v>1</v>
      </c>
      <c r="G562" s="17" t="s">
        <v>4</v>
      </c>
      <c r="H562" s="28">
        <f t="shared" si="17"/>
        <v>0.1</v>
      </c>
      <c r="I562" s="28">
        <v>1</v>
      </c>
      <c r="J562" s="29" t="e">
        <f>IF((LEN(TEXT(MOD(Tableau3[[#This Row],[Cdt pour la Vte]],1),",############"))-1)&gt;0,#REF!/Tableau3[[#This Row],[Nbred''objet]],#REF!/Tableau3[[#This Row],[Cdt pour la Vte]])</f>
        <v>#REF!</v>
      </c>
      <c r="K562" s="34">
        <f>IF(ISERROR(#REF!/I562),0,#REF!/I562)</f>
        <v>0</v>
      </c>
    </row>
    <row r="563" spans="1:11" x14ac:dyDescent="0.2">
      <c r="A563" s="32" t="s">
        <v>145</v>
      </c>
      <c r="B563" s="26" t="s">
        <v>196</v>
      </c>
      <c r="C563" s="33" t="str">
        <f>Tableau3[[#This Row],[Variétés]]&amp;"-"&amp;1</f>
        <v>Gerbera Vrac-1</v>
      </c>
      <c r="D563" s="33" t="str">
        <f t="shared" si="16"/>
        <v>Gerbera Vrac-1</v>
      </c>
      <c r="E563" s="17"/>
      <c r="F563" s="17">
        <v>1</v>
      </c>
      <c r="G563" s="17" t="s">
        <v>4</v>
      </c>
      <c r="H563" s="28">
        <f t="shared" si="17"/>
        <v>0.1</v>
      </c>
      <c r="I563" s="28">
        <v>1</v>
      </c>
      <c r="J563" s="29" t="e">
        <f>IF((LEN(TEXT(MOD(Tableau3[[#This Row],[Cdt pour la Vte]],1),",############"))-1)&gt;0,#REF!/Tableau3[[#This Row],[Nbred''objet]],#REF!/Tableau3[[#This Row],[Cdt pour la Vte]])</f>
        <v>#REF!</v>
      </c>
      <c r="K563" s="34">
        <f>IF(ISERROR(#REF!/I563),0,#REF!/I563)</f>
        <v>0</v>
      </c>
    </row>
    <row r="564" spans="1:11" x14ac:dyDescent="0.2">
      <c r="A564" s="32" t="s">
        <v>145</v>
      </c>
      <c r="B564" s="26" t="s">
        <v>196</v>
      </c>
      <c r="C564" s="33" t="str">
        <f>Tableau3[[#This Row],[Variétés]]&amp;"-"&amp;1</f>
        <v>Gerbera Vrac-1</v>
      </c>
      <c r="D564" s="33" t="str">
        <f t="shared" si="16"/>
        <v>Gerbera Vrac-1</v>
      </c>
      <c r="E564" s="17">
        <v>0.33</v>
      </c>
      <c r="F564" s="17">
        <v>1</v>
      </c>
      <c r="G564" s="17" t="s">
        <v>4</v>
      </c>
      <c r="H564" s="28">
        <f t="shared" si="17"/>
        <v>0.1</v>
      </c>
      <c r="I564" s="28">
        <v>0.33</v>
      </c>
      <c r="J564" s="29" t="e">
        <f>IF((LEN(TEXT(MOD(Tableau3[[#This Row],[Cdt pour la Vte]],1),",############"))-1)&gt;0,#REF!/Tableau3[[#This Row],[Nbred''objet]],#REF!/Tableau3[[#This Row],[Cdt pour la Vte]])</f>
        <v>#REF!</v>
      </c>
      <c r="K564" s="34">
        <f>IF(ISERROR(#REF!/I564),0,#REF!/I564)</f>
        <v>0</v>
      </c>
    </row>
    <row r="565" spans="1:11" x14ac:dyDescent="0.2">
      <c r="A565" s="32" t="s">
        <v>145</v>
      </c>
      <c r="B565" s="26" t="s">
        <v>196</v>
      </c>
      <c r="C565" s="33" t="str">
        <f>Tableau3[[#This Row],[Variétés]]&amp;"-"&amp;1</f>
        <v>Gerbera Vrac-1</v>
      </c>
      <c r="D565" s="33" t="str">
        <f t="shared" si="16"/>
        <v>Gerbera Vrac-1</v>
      </c>
      <c r="E565" s="17">
        <v>0.33</v>
      </c>
      <c r="F565" s="17">
        <v>1</v>
      </c>
      <c r="G565" s="42" t="s">
        <v>5</v>
      </c>
      <c r="H565" s="28">
        <f t="shared" si="17"/>
        <v>0.2</v>
      </c>
      <c r="I565" s="28">
        <v>0.33</v>
      </c>
      <c r="J565" s="29" t="e">
        <f>IF((LEN(TEXT(MOD(Tableau3[[#This Row],[Cdt pour la Vte]],1),",############"))-1)&gt;0,#REF!/Tableau3[[#This Row],[Nbred''objet]],#REF!/Tableau3[[#This Row],[Cdt pour la Vte]])</f>
        <v>#REF!</v>
      </c>
      <c r="K565" s="34">
        <f>IF(ISERROR(#REF!/I565),0,#REF!/I565)</f>
        <v>0</v>
      </c>
    </row>
    <row r="566" spans="1:11" x14ac:dyDescent="0.2">
      <c r="A566" s="32" t="s">
        <v>145</v>
      </c>
      <c r="B566" s="26" t="s">
        <v>196</v>
      </c>
      <c r="C566" s="33" t="str">
        <f>Tableau3[[#This Row],[Variétés]]&amp;"-"&amp;1</f>
        <v>Gerbera Vrac-1</v>
      </c>
      <c r="D566" s="33" t="str">
        <f t="shared" si="16"/>
        <v>Gerbera Vrac-1</v>
      </c>
      <c r="E566" s="17">
        <v>0.33</v>
      </c>
      <c r="F566" s="17">
        <v>1</v>
      </c>
      <c r="G566" s="42" t="s">
        <v>5</v>
      </c>
      <c r="H566" s="28">
        <f t="shared" si="17"/>
        <v>0.2</v>
      </c>
      <c r="I566" s="28">
        <v>0.33</v>
      </c>
      <c r="J566" s="29" t="e">
        <f>IF((LEN(TEXT(MOD(Tableau3[[#This Row],[Cdt pour la Vte]],1),",############"))-1)&gt;0,#REF!/Tableau3[[#This Row],[Nbred''objet]],#REF!/Tableau3[[#This Row],[Cdt pour la Vte]])</f>
        <v>#REF!</v>
      </c>
      <c r="K566" s="34">
        <f>IF(ISERROR(#REF!/I566),0,#REF!/I566)</f>
        <v>0</v>
      </c>
    </row>
    <row r="567" spans="1:11" x14ac:dyDescent="0.2">
      <c r="A567" s="32" t="s">
        <v>145</v>
      </c>
      <c r="B567" s="26" t="s">
        <v>197</v>
      </c>
      <c r="C567" s="33" t="str">
        <f>Tableau3[[#This Row],[Variétés]]&amp;"-"&amp;1</f>
        <v>Germini Vrac-1</v>
      </c>
      <c r="D567" s="33" t="str">
        <f t="shared" si="16"/>
        <v>Germini Vrac-1</v>
      </c>
      <c r="E567" s="17">
        <v>10</v>
      </c>
      <c r="F567" s="17">
        <v>1</v>
      </c>
      <c r="G567" s="17" t="s">
        <v>4</v>
      </c>
      <c r="H567" s="28">
        <f t="shared" si="17"/>
        <v>0.1</v>
      </c>
      <c r="I567" s="28">
        <v>1</v>
      </c>
      <c r="J567" s="29" t="e">
        <f>IF((LEN(TEXT(MOD(Tableau3[[#This Row],[Cdt pour la Vte]],1),",############"))-1)&gt;0,#REF!/Tableau3[[#This Row],[Nbred''objet]],#REF!/Tableau3[[#This Row],[Cdt pour la Vte]])</f>
        <v>#REF!</v>
      </c>
      <c r="K567" s="34">
        <f>IF(ISERROR(#REF!/I567),0,#REF!/I567)</f>
        <v>0</v>
      </c>
    </row>
    <row r="568" spans="1:11" x14ac:dyDescent="0.2">
      <c r="A568" s="32" t="s">
        <v>145</v>
      </c>
      <c r="B568" s="26" t="s">
        <v>197</v>
      </c>
      <c r="C568" s="33" t="str">
        <f>Tableau3[[#This Row],[Variétés]]&amp;"-"&amp;1</f>
        <v>Germini Vrac-1</v>
      </c>
      <c r="D568" s="33" t="str">
        <f t="shared" si="16"/>
        <v>Germini Vrac-1</v>
      </c>
      <c r="E568" s="17">
        <v>10</v>
      </c>
      <c r="F568" s="17">
        <v>1</v>
      </c>
      <c r="G568" s="17" t="s">
        <v>4</v>
      </c>
      <c r="H568" s="28">
        <f t="shared" si="17"/>
        <v>0.1</v>
      </c>
      <c r="I568" s="28">
        <v>1</v>
      </c>
      <c r="J568" s="29" t="e">
        <f>IF((LEN(TEXT(MOD(Tableau3[[#This Row],[Cdt pour la Vte]],1),",############"))-1)&gt;0,#REF!/Tableau3[[#This Row],[Nbred''objet]],#REF!/Tableau3[[#This Row],[Cdt pour la Vte]])</f>
        <v>#REF!</v>
      </c>
      <c r="K568" s="34">
        <f>IF(ISERROR(#REF!/I568),0,#REF!/I568)</f>
        <v>0</v>
      </c>
    </row>
    <row r="569" spans="1:11" x14ac:dyDescent="0.2">
      <c r="A569" s="32" t="s">
        <v>145</v>
      </c>
      <c r="B569" s="26" t="s">
        <v>197</v>
      </c>
      <c r="C569" s="33" t="str">
        <f>Tableau3[[#This Row],[Variétés]]&amp;"-"&amp;1</f>
        <v>Germini Vrac-1</v>
      </c>
      <c r="D569" s="33" t="str">
        <f t="shared" si="16"/>
        <v>Germini Vrac-1</v>
      </c>
      <c r="E569" s="17">
        <v>50</v>
      </c>
      <c r="F569" s="17">
        <v>1</v>
      </c>
      <c r="G569" s="17" t="s">
        <v>4</v>
      </c>
      <c r="H569" s="28">
        <f t="shared" si="17"/>
        <v>0.1</v>
      </c>
      <c r="I569" s="28">
        <v>1</v>
      </c>
      <c r="J569" s="29" t="e">
        <f>IF((LEN(TEXT(MOD(Tableau3[[#This Row],[Cdt pour la Vte]],1),",############"))-1)&gt;0,#REF!/Tableau3[[#This Row],[Nbred''objet]],#REF!/Tableau3[[#This Row],[Cdt pour la Vte]])</f>
        <v>#REF!</v>
      </c>
      <c r="K569" s="34">
        <f>IF(ISERROR(#REF!/I569),0,#REF!/I569)</f>
        <v>0</v>
      </c>
    </row>
    <row r="570" spans="1:11" x14ac:dyDescent="0.2">
      <c r="A570" s="32" t="s">
        <v>145</v>
      </c>
      <c r="B570" s="26" t="s">
        <v>197</v>
      </c>
      <c r="C570" s="33" t="str">
        <f>Tableau3[[#This Row],[Variétés]]&amp;"-"&amp;1</f>
        <v>Germini Vrac-1</v>
      </c>
      <c r="D570" s="33" t="str">
        <f t="shared" si="16"/>
        <v>Germini Vrac-1</v>
      </c>
      <c r="E570" s="17">
        <v>25</v>
      </c>
      <c r="F570" s="17">
        <v>1</v>
      </c>
      <c r="G570" s="17" t="s">
        <v>4</v>
      </c>
      <c r="H570" s="28">
        <f t="shared" si="17"/>
        <v>0.1</v>
      </c>
      <c r="I570" s="28">
        <v>1</v>
      </c>
      <c r="J570" s="29" t="e">
        <f>IF((LEN(TEXT(MOD(Tableau3[[#This Row],[Cdt pour la Vte]],1),",############"))-1)&gt;0,#REF!/Tableau3[[#This Row],[Nbred''objet]],#REF!/Tableau3[[#This Row],[Cdt pour la Vte]])</f>
        <v>#REF!</v>
      </c>
      <c r="K570" s="34">
        <f>IF(ISERROR(#REF!/I570),0,#REF!/I570)</f>
        <v>0</v>
      </c>
    </row>
    <row r="571" spans="1:11" x14ac:dyDescent="0.2">
      <c r="A571" s="32" t="s">
        <v>145</v>
      </c>
      <c r="B571" s="26" t="s">
        <v>197</v>
      </c>
      <c r="C571" s="33" t="str">
        <f>Tableau3[[#This Row],[Variétés]]&amp;"-"&amp;1</f>
        <v>Germini Vrac-1</v>
      </c>
      <c r="D571" s="33" t="str">
        <f t="shared" si="16"/>
        <v>Germini Vrac-1</v>
      </c>
      <c r="E571" s="17"/>
      <c r="F571" s="17">
        <v>1</v>
      </c>
      <c r="G571" s="17" t="s">
        <v>4</v>
      </c>
      <c r="H571" s="28">
        <f t="shared" si="17"/>
        <v>0.1</v>
      </c>
      <c r="I571" s="28">
        <v>1</v>
      </c>
      <c r="J571" s="29" t="e">
        <f>IF((LEN(TEXT(MOD(Tableau3[[#This Row],[Cdt pour la Vte]],1),",############"))-1)&gt;0,#REF!/Tableau3[[#This Row],[Nbred''objet]],#REF!/Tableau3[[#This Row],[Cdt pour la Vte]])</f>
        <v>#REF!</v>
      </c>
      <c r="K571" s="34">
        <f>IF(ISERROR(#REF!/I571),0,#REF!/I571)</f>
        <v>0</v>
      </c>
    </row>
    <row r="572" spans="1:11" x14ac:dyDescent="0.2">
      <c r="A572" s="32" t="s">
        <v>145</v>
      </c>
      <c r="B572" s="26" t="s">
        <v>197</v>
      </c>
      <c r="C572" s="33" t="str">
        <f>Tableau3[[#This Row],[Variétés]]&amp;"-"&amp;1</f>
        <v>Germini Vrac-1</v>
      </c>
      <c r="D572" s="33" t="str">
        <f t="shared" si="16"/>
        <v>Germini Vrac-1</v>
      </c>
      <c r="E572" s="17"/>
      <c r="F572" s="17">
        <v>1</v>
      </c>
      <c r="G572" s="17" t="s">
        <v>4</v>
      </c>
      <c r="H572" s="28">
        <f t="shared" si="17"/>
        <v>0.1</v>
      </c>
      <c r="I572" s="28">
        <v>0.33</v>
      </c>
      <c r="J572" s="29" t="e">
        <f>IF((LEN(TEXT(MOD(Tableau3[[#This Row],[Cdt pour la Vte]],1),",############"))-1)&gt;0,#REF!/Tableau3[[#This Row],[Nbred''objet]],#REF!/Tableau3[[#This Row],[Cdt pour la Vte]])</f>
        <v>#REF!</v>
      </c>
      <c r="K572" s="34">
        <f>IF(ISERROR(#REF!/I572),0,#REF!/I572)</f>
        <v>0</v>
      </c>
    </row>
    <row r="573" spans="1:11" x14ac:dyDescent="0.2">
      <c r="A573" s="32" t="s">
        <v>145</v>
      </c>
      <c r="B573" s="26" t="s">
        <v>197</v>
      </c>
      <c r="C573" s="33" t="str">
        <f>Tableau3[[#This Row],[Variétés]]&amp;"-"&amp;1</f>
        <v>Germini Vrac-1</v>
      </c>
      <c r="D573" s="33" t="str">
        <f t="shared" si="16"/>
        <v>Germini Vrac-1</v>
      </c>
      <c r="E573" s="17"/>
      <c r="F573" s="17">
        <v>1</v>
      </c>
      <c r="G573" s="17" t="s">
        <v>4</v>
      </c>
      <c r="H573" s="28">
        <f t="shared" si="17"/>
        <v>0.1</v>
      </c>
      <c r="I573" s="28">
        <v>1</v>
      </c>
      <c r="J573" s="29" t="e">
        <f>IF((LEN(TEXT(MOD(Tableau3[[#This Row],[Cdt pour la Vte]],1),",############"))-1)&gt;0,#REF!/Tableau3[[#This Row],[Nbred''objet]],#REF!/Tableau3[[#This Row],[Cdt pour la Vte]])</f>
        <v>#REF!</v>
      </c>
      <c r="K573" s="34">
        <f>IF(ISERROR(#REF!/I573),0,#REF!/I573)</f>
        <v>0</v>
      </c>
    </row>
    <row r="574" spans="1:11" x14ac:dyDescent="0.2">
      <c r="A574" s="32" t="s">
        <v>145</v>
      </c>
      <c r="B574" s="26" t="s">
        <v>197</v>
      </c>
      <c r="C574" s="33" t="str">
        <f>Tableau3[[#This Row],[Variétés]]&amp;"-"&amp;1</f>
        <v>Germini Vrac-1</v>
      </c>
      <c r="D574" s="33" t="str">
        <f t="shared" si="16"/>
        <v>Germini Vrac-1</v>
      </c>
      <c r="E574" s="17">
        <v>10</v>
      </c>
      <c r="F574" s="17">
        <v>1</v>
      </c>
      <c r="G574" s="17" t="s">
        <v>4</v>
      </c>
      <c r="H574" s="28">
        <f t="shared" si="17"/>
        <v>0.1</v>
      </c>
      <c r="I574" s="28">
        <v>1</v>
      </c>
      <c r="J574" s="29" t="e">
        <f>IF((LEN(TEXT(MOD(Tableau3[[#This Row],[Cdt pour la Vte]],1),",############"))-1)&gt;0,#REF!/Tableau3[[#This Row],[Nbred''objet]],#REF!/Tableau3[[#This Row],[Cdt pour la Vte]])</f>
        <v>#REF!</v>
      </c>
      <c r="K574" s="34">
        <f>IF(ISERROR(#REF!/I574),0,#REF!/I574)</f>
        <v>0</v>
      </c>
    </row>
    <row r="575" spans="1:11" x14ac:dyDescent="0.2">
      <c r="A575" s="32" t="s">
        <v>145</v>
      </c>
      <c r="B575" s="26" t="s">
        <v>197</v>
      </c>
      <c r="C575" s="33" t="str">
        <f>Tableau3[[#This Row],[Variétés]]&amp;"-"&amp;1</f>
        <v>Germini Vrac-1</v>
      </c>
      <c r="D575" s="33" t="str">
        <f t="shared" si="16"/>
        <v>Germini Vrac-1</v>
      </c>
      <c r="E575" s="17">
        <v>10</v>
      </c>
      <c r="F575" s="17">
        <v>1</v>
      </c>
      <c r="G575" s="17" t="s">
        <v>4</v>
      </c>
      <c r="H575" s="28">
        <f t="shared" si="17"/>
        <v>0.1</v>
      </c>
      <c r="I575" s="28">
        <v>1</v>
      </c>
      <c r="J575" s="29" t="e">
        <f>IF((LEN(TEXT(MOD(Tableau3[[#This Row],[Cdt pour la Vte]],1),",############"))-1)&gt;0,#REF!/Tableau3[[#This Row],[Nbred''objet]],#REF!/Tableau3[[#This Row],[Cdt pour la Vte]])</f>
        <v>#REF!</v>
      </c>
      <c r="K575" s="34">
        <f>IF(ISERROR(#REF!/I575),0,#REF!/I575)</f>
        <v>0</v>
      </c>
    </row>
    <row r="576" spans="1:11" x14ac:dyDescent="0.2">
      <c r="A576" s="32" t="s">
        <v>145</v>
      </c>
      <c r="B576" s="26" t="s">
        <v>197</v>
      </c>
      <c r="C576" s="33" t="str">
        <f>Tableau3[[#This Row],[Variétés]]&amp;"-"&amp;1</f>
        <v>Germini Vrac-1</v>
      </c>
      <c r="D576" s="33" t="str">
        <f t="shared" si="16"/>
        <v>Germini Vrac-1</v>
      </c>
      <c r="E576" s="17">
        <v>12</v>
      </c>
      <c r="F576" s="17">
        <v>1</v>
      </c>
      <c r="G576" s="17" t="s">
        <v>4</v>
      </c>
      <c r="H576" s="28">
        <f t="shared" si="17"/>
        <v>0.1</v>
      </c>
      <c r="I576" s="28">
        <v>1</v>
      </c>
      <c r="J576" s="29">
        <f>IF(ISERROR(#REF!/I576),0,#REF!/I576)</f>
        <v>0</v>
      </c>
      <c r="K576" s="34">
        <f>IF(ISERROR(#REF!/I576),0,#REF!/I576)</f>
        <v>0</v>
      </c>
    </row>
    <row r="577" spans="1:11" x14ac:dyDescent="0.2">
      <c r="A577" s="32" t="s">
        <v>145</v>
      </c>
      <c r="B577" s="26" t="s">
        <v>197</v>
      </c>
      <c r="C577" s="33" t="str">
        <f>Tableau3[[#This Row],[Variétés]]&amp;"-"&amp;1</f>
        <v>Germini Vrac-1</v>
      </c>
      <c r="D577" s="33" t="str">
        <f t="shared" ref="D577:D640" si="18">C577</f>
        <v>Germini Vrac-1</v>
      </c>
      <c r="E577" s="17">
        <v>12</v>
      </c>
      <c r="F577" s="17">
        <v>1</v>
      </c>
      <c r="G577" s="17" t="s">
        <v>4</v>
      </c>
      <c r="H577" s="28">
        <f t="shared" ref="H577:H640" si="19">IF(G577="N",0.1,0.2)</f>
        <v>0.1</v>
      </c>
      <c r="I577" s="28">
        <v>1</v>
      </c>
      <c r="J577" s="29">
        <f>IF(ISERROR(#REF!/I577),0,#REF!/I577)</f>
        <v>0</v>
      </c>
      <c r="K577" s="34">
        <f>IF(ISERROR(#REF!/I577),0,#REF!/I577)</f>
        <v>0</v>
      </c>
    </row>
    <row r="578" spans="1:11" x14ac:dyDescent="0.2">
      <c r="A578" s="32" t="s">
        <v>145</v>
      </c>
      <c r="B578" s="26" t="s">
        <v>198</v>
      </c>
      <c r="C578" s="33" t="str">
        <f>Tableau3[[#This Row],[Variétés]]&amp;"-"&amp;1</f>
        <v>Giroflée Vrac-1</v>
      </c>
      <c r="D578" s="33" t="str">
        <f t="shared" si="18"/>
        <v>Giroflée Vrac-1</v>
      </c>
      <c r="E578" s="17">
        <v>12</v>
      </c>
      <c r="F578" s="17">
        <v>1</v>
      </c>
      <c r="G578" s="17" t="s">
        <v>4</v>
      </c>
      <c r="H578" s="28">
        <f t="shared" si="19"/>
        <v>0.1</v>
      </c>
      <c r="I578" s="28">
        <v>1</v>
      </c>
      <c r="J578" s="29">
        <f>IF(ISERROR(#REF!/I578),0,#REF!/I578)</f>
        <v>0</v>
      </c>
      <c r="K578" s="34">
        <f>IF(ISERROR(#REF!/I578),0,#REF!/I578)</f>
        <v>0</v>
      </c>
    </row>
    <row r="579" spans="1:11" x14ac:dyDescent="0.2">
      <c r="A579" s="32" t="s">
        <v>145</v>
      </c>
      <c r="B579" s="26" t="s">
        <v>198</v>
      </c>
      <c r="C579" s="33" t="str">
        <f>Tableau3[[#This Row],[Variétés]]&amp;"-"&amp;1</f>
        <v>Giroflée Vrac-1</v>
      </c>
      <c r="D579" s="33" t="str">
        <f t="shared" si="18"/>
        <v>Giroflée Vrac-1</v>
      </c>
      <c r="E579" s="17">
        <v>12</v>
      </c>
      <c r="F579" s="17">
        <v>1</v>
      </c>
      <c r="G579" s="17" t="s">
        <v>4</v>
      </c>
      <c r="H579" s="28">
        <f t="shared" si="19"/>
        <v>0.1</v>
      </c>
      <c r="I579" s="28">
        <v>1</v>
      </c>
      <c r="J579" s="29">
        <f>IF(ISERROR(#REF!/I579),0,#REF!/I579)</f>
        <v>0</v>
      </c>
      <c r="K579" s="34">
        <f>IF(ISERROR(#REF!/I579),0,#REF!/I579)</f>
        <v>0</v>
      </c>
    </row>
    <row r="580" spans="1:11" x14ac:dyDescent="0.2">
      <c r="A580" s="32" t="s">
        <v>145</v>
      </c>
      <c r="B580" s="26" t="s">
        <v>198</v>
      </c>
      <c r="C580" s="33" t="str">
        <f>Tableau3[[#This Row],[Variétés]]&amp;"-"&amp;1</f>
        <v>Giroflée Vrac-1</v>
      </c>
      <c r="D580" s="33" t="str">
        <f t="shared" si="18"/>
        <v>Giroflée Vrac-1</v>
      </c>
      <c r="E580" s="17">
        <v>12</v>
      </c>
      <c r="F580" s="17">
        <v>1</v>
      </c>
      <c r="G580" s="17" t="s">
        <v>4</v>
      </c>
      <c r="H580" s="28">
        <f t="shared" si="19"/>
        <v>0.1</v>
      </c>
      <c r="I580" s="28">
        <v>1</v>
      </c>
      <c r="J580" s="29">
        <f>IF(ISERROR(#REF!/I580),0,#REF!/I580)</f>
        <v>0</v>
      </c>
      <c r="K580" s="34">
        <f>IF(ISERROR(#REF!/I580),0,#REF!/I580)</f>
        <v>0</v>
      </c>
    </row>
    <row r="581" spans="1:11" x14ac:dyDescent="0.2">
      <c r="A581" s="32" t="s">
        <v>145</v>
      </c>
      <c r="B581" s="26" t="s">
        <v>198</v>
      </c>
      <c r="C581" s="33" t="str">
        <f>Tableau3[[#This Row],[Variétés]]&amp;"-"&amp;1</f>
        <v>Giroflée Vrac-1</v>
      </c>
      <c r="D581" s="33" t="str">
        <f t="shared" si="18"/>
        <v>Giroflée Vrac-1</v>
      </c>
      <c r="E581" s="17">
        <v>12</v>
      </c>
      <c r="F581" s="17">
        <v>1</v>
      </c>
      <c r="G581" s="17" t="s">
        <v>4</v>
      </c>
      <c r="H581" s="28">
        <f t="shared" si="19"/>
        <v>0.1</v>
      </c>
      <c r="I581" s="28">
        <v>1</v>
      </c>
      <c r="J581" s="29">
        <f>IF(ISERROR(#REF!/I581),0,#REF!/I581)</f>
        <v>0</v>
      </c>
      <c r="K581" s="34">
        <f>IF(ISERROR(#REF!/I581),0,#REF!/I581)</f>
        <v>0</v>
      </c>
    </row>
    <row r="582" spans="1:11" x14ac:dyDescent="0.2">
      <c r="A582" s="32" t="s">
        <v>145</v>
      </c>
      <c r="B582" s="26" t="s">
        <v>199</v>
      </c>
      <c r="C582" s="33" t="str">
        <f>Tableau3[[#This Row],[Variétés]]&amp;"-"&amp;1</f>
        <v>Glaïeul Vrac-1</v>
      </c>
      <c r="D582" s="33" t="str">
        <f t="shared" si="18"/>
        <v>Glaïeul Vrac-1</v>
      </c>
      <c r="E582" s="17">
        <v>12</v>
      </c>
      <c r="F582" s="17">
        <v>1</v>
      </c>
      <c r="G582" s="17" t="s">
        <v>4</v>
      </c>
      <c r="H582" s="28">
        <f t="shared" si="19"/>
        <v>0.1</v>
      </c>
      <c r="I582" s="28">
        <v>1</v>
      </c>
      <c r="J582" s="29">
        <f>IF(ISERROR(#REF!/I582),0,#REF!/I582)</f>
        <v>0</v>
      </c>
      <c r="K582" s="34">
        <f>IF(ISERROR(#REF!/I582),0,#REF!/I582)</f>
        <v>0</v>
      </c>
    </row>
    <row r="583" spans="1:11" x14ac:dyDescent="0.2">
      <c r="A583" s="32" t="s">
        <v>145</v>
      </c>
      <c r="B583" s="26" t="s">
        <v>199</v>
      </c>
      <c r="C583" s="33" t="str">
        <f>Tableau3[[#This Row],[Variétés]]&amp;"-"&amp;1</f>
        <v>Glaïeul Vrac-1</v>
      </c>
      <c r="D583" s="33" t="str">
        <f t="shared" si="18"/>
        <v>Glaïeul Vrac-1</v>
      </c>
      <c r="E583" s="17">
        <v>12</v>
      </c>
      <c r="F583" s="17">
        <v>1</v>
      </c>
      <c r="G583" s="17" t="s">
        <v>4</v>
      </c>
      <c r="H583" s="28">
        <f t="shared" si="19"/>
        <v>0.1</v>
      </c>
      <c r="I583" s="28">
        <v>1</v>
      </c>
      <c r="J583" s="29">
        <f>IF(ISERROR(#REF!/I583),0,#REF!/I583)</f>
        <v>0</v>
      </c>
      <c r="K583" s="34">
        <f>IF(ISERROR(#REF!/I583),0,#REF!/I583)</f>
        <v>0</v>
      </c>
    </row>
    <row r="584" spans="1:11" x14ac:dyDescent="0.2">
      <c r="A584" s="32" t="s">
        <v>145</v>
      </c>
      <c r="B584" s="26" t="s">
        <v>199</v>
      </c>
      <c r="C584" s="33" t="str">
        <f>Tableau3[[#This Row],[Variétés]]&amp;"-"&amp;1</f>
        <v>Glaïeul Vrac-1</v>
      </c>
      <c r="D584" s="33" t="str">
        <f t="shared" si="18"/>
        <v>Glaïeul Vrac-1</v>
      </c>
      <c r="E584" s="17">
        <v>12</v>
      </c>
      <c r="F584" s="17">
        <v>1</v>
      </c>
      <c r="G584" s="17" t="s">
        <v>4</v>
      </c>
      <c r="H584" s="28">
        <f t="shared" si="19"/>
        <v>0.1</v>
      </c>
      <c r="I584" s="28">
        <v>1</v>
      </c>
      <c r="J584" s="29">
        <f>IF(ISERROR(#REF!/I584),0,#REF!/I584)</f>
        <v>0</v>
      </c>
      <c r="K584" s="34">
        <f>IF(ISERROR(#REF!/I584),0,#REF!/I584)</f>
        <v>0</v>
      </c>
    </row>
    <row r="585" spans="1:11" x14ac:dyDescent="0.2">
      <c r="A585" s="32" t="s">
        <v>145</v>
      </c>
      <c r="B585" s="26" t="s">
        <v>199</v>
      </c>
      <c r="C585" s="33" t="str">
        <f>Tableau3[[#This Row],[Variétés]]&amp;"-"&amp;1</f>
        <v>Glaïeul Vrac-1</v>
      </c>
      <c r="D585" s="33" t="str">
        <f t="shared" si="18"/>
        <v>Glaïeul Vrac-1</v>
      </c>
      <c r="E585" s="17">
        <v>12</v>
      </c>
      <c r="F585" s="17">
        <v>1</v>
      </c>
      <c r="G585" s="42" t="s">
        <v>5</v>
      </c>
      <c r="H585" s="28">
        <f t="shared" si="19"/>
        <v>0.2</v>
      </c>
      <c r="I585" s="28">
        <v>1</v>
      </c>
      <c r="J585" s="29">
        <f>IF(ISERROR(#REF!/I585),0,#REF!/I585)</f>
        <v>0</v>
      </c>
      <c r="K585" s="34">
        <f>IF(ISERROR(#REF!/I585),0,#REF!/I585)</f>
        <v>0</v>
      </c>
    </row>
    <row r="586" spans="1:11" x14ac:dyDescent="0.2">
      <c r="A586" s="32" t="s">
        <v>145</v>
      </c>
      <c r="B586" s="26" t="s">
        <v>199</v>
      </c>
      <c r="C586" s="35" t="str">
        <f>Tableau3[[#This Row],[Variétés]]&amp;"-"&amp;1</f>
        <v>Glaïeul Vrac-1</v>
      </c>
      <c r="D586" s="33" t="str">
        <f t="shared" si="18"/>
        <v>Glaïeul Vrac-1</v>
      </c>
      <c r="E586" s="17">
        <v>12</v>
      </c>
      <c r="F586" s="17">
        <v>1</v>
      </c>
      <c r="G586" s="42" t="s">
        <v>4</v>
      </c>
      <c r="H586" s="28">
        <f t="shared" si="19"/>
        <v>0.1</v>
      </c>
      <c r="I586" s="28">
        <v>1</v>
      </c>
      <c r="J586" s="29">
        <f>IF(ISERROR(#REF!/I586),0,#REF!/I586)</f>
        <v>0</v>
      </c>
      <c r="K586" s="34">
        <f>IF(ISERROR(#REF!/I586),0,#REF!/I586)</f>
        <v>0</v>
      </c>
    </row>
    <row r="587" spans="1:11" x14ac:dyDescent="0.2">
      <c r="A587" s="32" t="s">
        <v>145</v>
      </c>
      <c r="B587" s="26" t="s">
        <v>199</v>
      </c>
      <c r="C587" s="35" t="str">
        <f>Tableau3[[#This Row],[Variétés]]&amp;"-"&amp;1</f>
        <v>Glaïeul Vrac-1</v>
      </c>
      <c r="D587" s="33" t="str">
        <f t="shared" si="18"/>
        <v>Glaïeul Vrac-1</v>
      </c>
      <c r="E587" s="17">
        <v>12</v>
      </c>
      <c r="F587" s="17">
        <v>1</v>
      </c>
      <c r="G587" s="17" t="s">
        <v>4</v>
      </c>
      <c r="H587" s="28">
        <f t="shared" si="19"/>
        <v>0.1</v>
      </c>
      <c r="I587" s="28">
        <v>1</v>
      </c>
      <c r="J587" s="29">
        <f>IF(ISERROR(#REF!/I587),0,#REF!/I587)</f>
        <v>0</v>
      </c>
      <c r="K587" s="34">
        <f>IF(ISERROR(#REF!/I587),0,#REF!/I587)</f>
        <v>0</v>
      </c>
    </row>
    <row r="588" spans="1:11" x14ac:dyDescent="0.2">
      <c r="A588" s="32" t="s">
        <v>145</v>
      </c>
      <c r="B588" s="26" t="s">
        <v>199</v>
      </c>
      <c r="C588" s="33" t="str">
        <f>Tableau3[[#This Row],[Variétés]]&amp;"-"&amp;1</f>
        <v>Glaïeul Vrac-1</v>
      </c>
      <c r="D588" s="33" t="str">
        <f t="shared" si="18"/>
        <v>Glaïeul Vrac-1</v>
      </c>
      <c r="E588" s="17">
        <v>12</v>
      </c>
      <c r="F588" s="17">
        <v>1</v>
      </c>
      <c r="G588" s="17" t="s">
        <v>4</v>
      </c>
      <c r="H588" s="28">
        <f t="shared" si="19"/>
        <v>0.1</v>
      </c>
      <c r="I588" s="28">
        <v>1</v>
      </c>
      <c r="J588" s="29">
        <f>IF(ISERROR(#REF!/I588),0,#REF!/I588)</f>
        <v>0</v>
      </c>
      <c r="K588" s="34">
        <f>IF(ISERROR(#REF!/I588),0,#REF!/I588)</f>
        <v>0</v>
      </c>
    </row>
    <row r="589" spans="1:11" x14ac:dyDescent="0.2">
      <c r="A589" s="32" t="s">
        <v>145</v>
      </c>
      <c r="B589" s="26" t="s">
        <v>200</v>
      </c>
      <c r="C589" s="33" t="str">
        <f>Tableau3[[#This Row],[Variétés]]&amp;"-"&amp;1</f>
        <v>Glamini Vrac-1</v>
      </c>
      <c r="D589" s="33" t="str">
        <f t="shared" si="18"/>
        <v>Glamini Vrac-1</v>
      </c>
      <c r="E589" s="17">
        <v>12</v>
      </c>
      <c r="F589" s="17">
        <v>1</v>
      </c>
      <c r="G589" s="17" t="s">
        <v>4</v>
      </c>
      <c r="H589" s="28">
        <f t="shared" si="19"/>
        <v>0.1</v>
      </c>
      <c r="I589" s="28">
        <v>1</v>
      </c>
      <c r="J589" s="29">
        <f>IF(ISERROR(#REF!/I589),0,#REF!/I589)</f>
        <v>0</v>
      </c>
      <c r="K589" s="34">
        <f>IF(ISERROR(#REF!/I589),0,#REF!/I589)</f>
        <v>0</v>
      </c>
    </row>
    <row r="590" spans="1:11" x14ac:dyDescent="0.2">
      <c r="A590" s="32" t="s">
        <v>145</v>
      </c>
      <c r="B590" s="26" t="s">
        <v>201</v>
      </c>
      <c r="C590" s="33" t="str">
        <f>Tableau3[[#This Row],[Variétés]]&amp;"-"&amp;1</f>
        <v>Gloriosa Vrac-1</v>
      </c>
      <c r="D590" s="33" t="str">
        <f t="shared" si="18"/>
        <v>Gloriosa Vrac-1</v>
      </c>
      <c r="E590" s="17">
        <v>12</v>
      </c>
      <c r="F590" s="17">
        <v>1</v>
      </c>
      <c r="G590" s="17" t="s">
        <v>4</v>
      </c>
      <c r="H590" s="28">
        <f t="shared" si="19"/>
        <v>0.1</v>
      </c>
      <c r="I590" s="28">
        <v>1</v>
      </c>
      <c r="J590" s="29">
        <f>IF(ISERROR(#REF!/I590),0,#REF!/I590)</f>
        <v>0</v>
      </c>
      <c r="K590" s="34">
        <f>IF(ISERROR(#REF!/I590),0,#REF!/I590)</f>
        <v>0</v>
      </c>
    </row>
    <row r="591" spans="1:11" x14ac:dyDescent="0.2">
      <c r="A591" s="32" t="s">
        <v>145</v>
      </c>
      <c r="B591" s="26" t="s">
        <v>202</v>
      </c>
      <c r="C591" s="33" t="str">
        <f>Tableau3[[#This Row],[Variétés]]&amp;"-"&amp;1</f>
        <v>Heliconia Vrac-1</v>
      </c>
      <c r="D591" s="33" t="str">
        <f t="shared" si="18"/>
        <v>Heliconia Vrac-1</v>
      </c>
      <c r="E591" s="17">
        <v>12</v>
      </c>
      <c r="F591" s="17">
        <v>1</v>
      </c>
      <c r="G591" s="17" t="s">
        <v>4</v>
      </c>
      <c r="H591" s="28">
        <f t="shared" si="19"/>
        <v>0.1</v>
      </c>
      <c r="I591" s="28">
        <v>1</v>
      </c>
      <c r="J591" s="29">
        <f>IF(ISERROR(#REF!/I591),0,#REF!/I591)</f>
        <v>0</v>
      </c>
      <c r="K591" s="34">
        <f>IF(ISERROR(#REF!/I591),0,#REF!/I591)</f>
        <v>0</v>
      </c>
    </row>
    <row r="592" spans="1:11" x14ac:dyDescent="0.2">
      <c r="A592" s="32" t="s">
        <v>203</v>
      </c>
      <c r="B592" s="26" t="s">
        <v>204</v>
      </c>
      <c r="C592" s="33" t="str">
        <f>Tableau3[[#This Row],[Variétés]]&amp;"-"&amp;1</f>
        <v>Hortensia 50 cm Vrac-1</v>
      </c>
      <c r="D592" s="33" t="str">
        <f t="shared" si="18"/>
        <v>Hortensia 50 cm Vrac-1</v>
      </c>
      <c r="E592" s="17">
        <v>12</v>
      </c>
      <c r="F592" s="17">
        <v>1</v>
      </c>
      <c r="G592" s="17" t="s">
        <v>4</v>
      </c>
      <c r="H592" s="28">
        <f t="shared" si="19"/>
        <v>0.1</v>
      </c>
      <c r="I592" s="28">
        <v>1</v>
      </c>
      <c r="J592" s="29">
        <f>IF(ISERROR(#REF!/I592),0,#REF!/I592)</f>
        <v>0</v>
      </c>
      <c r="K592" s="34">
        <f>IF(ISERROR(#REF!/I592),0,#REF!/I592)</f>
        <v>0</v>
      </c>
    </row>
    <row r="593" spans="1:11" x14ac:dyDescent="0.2">
      <c r="A593" s="32" t="s">
        <v>203</v>
      </c>
      <c r="B593" s="26" t="s">
        <v>204</v>
      </c>
      <c r="C593" s="33" t="str">
        <f>Tableau3[[#This Row],[Variétés]]&amp;"-"&amp;1</f>
        <v>Hortensia 50 cm Vrac-1</v>
      </c>
      <c r="D593" s="33" t="str">
        <f t="shared" si="18"/>
        <v>Hortensia 50 cm Vrac-1</v>
      </c>
      <c r="E593" s="17">
        <v>12</v>
      </c>
      <c r="F593" s="17">
        <v>1</v>
      </c>
      <c r="G593" s="17" t="s">
        <v>4</v>
      </c>
      <c r="H593" s="28">
        <f t="shared" si="19"/>
        <v>0.1</v>
      </c>
      <c r="I593" s="28">
        <v>1</v>
      </c>
      <c r="J593" s="29">
        <f>IF(ISERROR(#REF!/I593),0,#REF!/I593)</f>
        <v>0</v>
      </c>
      <c r="K593" s="34">
        <f>IF(ISERROR(#REF!/I593),0,#REF!/I593)</f>
        <v>0</v>
      </c>
    </row>
    <row r="594" spans="1:11" x14ac:dyDescent="0.2">
      <c r="A594" s="32" t="s">
        <v>203</v>
      </c>
      <c r="B594" s="26" t="s">
        <v>204</v>
      </c>
      <c r="C594" s="33" t="str">
        <f>Tableau3[[#This Row],[Variétés]]&amp;"-"&amp;1</f>
        <v>Hortensia 50 cm Vrac-1</v>
      </c>
      <c r="D594" s="33" t="str">
        <f t="shared" si="18"/>
        <v>Hortensia 50 cm Vrac-1</v>
      </c>
      <c r="E594" s="17">
        <v>12</v>
      </c>
      <c r="F594" s="17">
        <v>1</v>
      </c>
      <c r="G594" s="17" t="s">
        <v>4</v>
      </c>
      <c r="H594" s="28">
        <f t="shared" si="19"/>
        <v>0.1</v>
      </c>
      <c r="I594" s="28">
        <v>1</v>
      </c>
      <c r="J594" s="29">
        <f>IF(ISERROR(#REF!/I594),0,#REF!/I594)</f>
        <v>0</v>
      </c>
      <c r="K594" s="34">
        <f>IF(ISERROR(#REF!/I594),0,#REF!/I594)</f>
        <v>0</v>
      </c>
    </row>
    <row r="595" spans="1:11" x14ac:dyDescent="0.2">
      <c r="A595" s="32" t="s">
        <v>203</v>
      </c>
      <c r="B595" s="26" t="s">
        <v>204</v>
      </c>
      <c r="C595" s="33" t="str">
        <f>Tableau3[[#This Row],[Variétés]]&amp;"-"&amp;1</f>
        <v>Hortensia 50 cm Vrac-1</v>
      </c>
      <c r="D595" s="33" t="str">
        <f t="shared" si="18"/>
        <v>Hortensia 50 cm Vrac-1</v>
      </c>
      <c r="E595" s="17">
        <v>12</v>
      </c>
      <c r="F595" s="17">
        <v>1</v>
      </c>
      <c r="G595" s="17" t="s">
        <v>4</v>
      </c>
      <c r="H595" s="28">
        <f t="shared" si="19"/>
        <v>0.1</v>
      </c>
      <c r="I595" s="28">
        <v>1</v>
      </c>
      <c r="J595" s="29">
        <f>IF(ISERROR(#REF!/I595),0,#REF!/I595)</f>
        <v>0</v>
      </c>
      <c r="K595" s="34">
        <f>IF(ISERROR(#REF!/I595),0,#REF!/I595)</f>
        <v>0</v>
      </c>
    </row>
    <row r="596" spans="1:11" x14ac:dyDescent="0.2">
      <c r="A596" s="32" t="s">
        <v>203</v>
      </c>
      <c r="B596" s="26" t="s">
        <v>204</v>
      </c>
      <c r="C596" s="33" t="str">
        <f>Tableau3[[#This Row],[Variétés]]&amp;"-"&amp;1</f>
        <v>Hortensia 50 cm Vrac-1</v>
      </c>
      <c r="D596" s="33" t="str">
        <f t="shared" si="18"/>
        <v>Hortensia 50 cm Vrac-1</v>
      </c>
      <c r="E596" s="17">
        <v>12</v>
      </c>
      <c r="F596" s="17">
        <v>1</v>
      </c>
      <c r="G596" s="17" t="s">
        <v>4</v>
      </c>
      <c r="H596" s="28">
        <f t="shared" si="19"/>
        <v>0.1</v>
      </c>
      <c r="I596" s="28">
        <v>1</v>
      </c>
      <c r="J596" s="29">
        <f>IF(ISERROR(#REF!/I596),0,#REF!/I596)</f>
        <v>0</v>
      </c>
      <c r="K596" s="34">
        <f>IF(ISERROR(#REF!/I596),0,#REF!/I596)</f>
        <v>0</v>
      </c>
    </row>
    <row r="597" spans="1:11" x14ac:dyDescent="0.2">
      <c r="A597" s="32" t="s">
        <v>203</v>
      </c>
      <c r="B597" s="26" t="s">
        <v>204</v>
      </c>
      <c r="C597" s="33" t="str">
        <f>Tableau3[[#This Row],[Variétés]]&amp;"-"&amp;1</f>
        <v>Hortensia 50 cm Vrac-1</v>
      </c>
      <c r="D597" s="33" t="str">
        <f t="shared" si="18"/>
        <v>Hortensia 50 cm Vrac-1</v>
      </c>
      <c r="E597" s="17">
        <v>10</v>
      </c>
      <c r="F597" s="17">
        <v>1</v>
      </c>
      <c r="G597" s="17" t="s">
        <v>4</v>
      </c>
      <c r="H597" s="28">
        <f t="shared" si="19"/>
        <v>0.1</v>
      </c>
      <c r="I597" s="28">
        <v>1</v>
      </c>
      <c r="J597" s="29">
        <f>IF(ISERROR(#REF!/I597),0,#REF!/I597)</f>
        <v>0</v>
      </c>
      <c r="K597" s="34">
        <f>IF(ISERROR(#REF!/I597),0,#REF!/I597)</f>
        <v>0</v>
      </c>
    </row>
    <row r="598" spans="1:11" x14ac:dyDescent="0.2">
      <c r="A598" s="32" t="s">
        <v>203</v>
      </c>
      <c r="B598" s="26" t="s">
        <v>204</v>
      </c>
      <c r="C598" s="33" t="str">
        <f>Tableau3[[#This Row],[Variétés]]&amp;"-"&amp;1</f>
        <v>Hortensia 50 cm Vrac-1</v>
      </c>
      <c r="D598" s="33" t="str">
        <f t="shared" si="18"/>
        <v>Hortensia 50 cm Vrac-1</v>
      </c>
      <c r="E598" s="17">
        <v>10</v>
      </c>
      <c r="F598" s="17">
        <v>1</v>
      </c>
      <c r="G598" s="17" t="s">
        <v>4</v>
      </c>
      <c r="H598" s="28">
        <f t="shared" si="19"/>
        <v>0.1</v>
      </c>
      <c r="I598" s="28">
        <v>1</v>
      </c>
      <c r="J598" s="29">
        <f>IF(ISERROR(#REF!/I598),0,#REF!/I598)</f>
        <v>0</v>
      </c>
      <c r="K598" s="34">
        <f>IF(ISERROR(#REF!/I598),0,#REF!/I598)</f>
        <v>0</v>
      </c>
    </row>
    <row r="599" spans="1:11" x14ac:dyDescent="0.2">
      <c r="A599" s="32" t="s">
        <v>203</v>
      </c>
      <c r="B599" s="26" t="s">
        <v>204</v>
      </c>
      <c r="C599" s="33" t="str">
        <f>Tableau3[[#This Row],[Variétés]]&amp;"-"&amp;1</f>
        <v>Hortensia 50 cm Vrac-1</v>
      </c>
      <c r="D599" s="33" t="str">
        <f t="shared" si="18"/>
        <v>Hortensia 50 cm Vrac-1</v>
      </c>
      <c r="E599" s="17">
        <v>10</v>
      </c>
      <c r="F599" s="17">
        <v>1</v>
      </c>
      <c r="G599" s="17" t="s">
        <v>4</v>
      </c>
      <c r="H599" s="28">
        <f t="shared" si="19"/>
        <v>0.1</v>
      </c>
      <c r="I599" s="28">
        <v>1</v>
      </c>
      <c r="J599" s="29">
        <f>IF(ISERROR(#REF!/I599),0,#REF!/I599)</f>
        <v>0</v>
      </c>
      <c r="K599" s="34">
        <f>IF(ISERROR(#REF!/I599),0,#REF!/I599)</f>
        <v>0</v>
      </c>
    </row>
    <row r="600" spans="1:11" x14ac:dyDescent="0.2">
      <c r="A600" s="32" t="s">
        <v>203</v>
      </c>
      <c r="B600" s="26" t="s">
        <v>204</v>
      </c>
      <c r="C600" s="33" t="str">
        <f>Tableau3[[#This Row],[Variétés]]&amp;"-"&amp;1</f>
        <v>Hortensia 50 cm Vrac-1</v>
      </c>
      <c r="D600" s="33" t="str">
        <f t="shared" si="18"/>
        <v>Hortensia 50 cm Vrac-1</v>
      </c>
      <c r="E600" s="17">
        <v>10</v>
      </c>
      <c r="F600" s="17">
        <v>1</v>
      </c>
      <c r="G600" s="17" t="s">
        <v>4</v>
      </c>
      <c r="H600" s="28">
        <f t="shared" si="19"/>
        <v>0.1</v>
      </c>
      <c r="I600" s="28">
        <v>1</v>
      </c>
      <c r="J600" s="29">
        <f>IF(ISERROR(#REF!/I600),0,#REF!/I600)</f>
        <v>0</v>
      </c>
      <c r="K600" s="34">
        <f>IF(ISERROR(#REF!/I600),0,#REF!/I600)</f>
        <v>0</v>
      </c>
    </row>
    <row r="601" spans="1:11" x14ac:dyDescent="0.2">
      <c r="A601" s="32" t="s">
        <v>203</v>
      </c>
      <c r="B601" s="26" t="s">
        <v>204</v>
      </c>
      <c r="C601" s="33" t="str">
        <f>Tableau3[[#This Row],[Variétés]]&amp;"-"&amp;1</f>
        <v>Hortensia 50 cm Vrac-1</v>
      </c>
      <c r="D601" s="33" t="str">
        <f t="shared" si="18"/>
        <v>Hortensia 50 cm Vrac-1</v>
      </c>
      <c r="E601" s="17">
        <v>10</v>
      </c>
      <c r="F601" s="17">
        <v>1</v>
      </c>
      <c r="G601" s="17" t="s">
        <v>4</v>
      </c>
      <c r="H601" s="28">
        <f t="shared" si="19"/>
        <v>0.1</v>
      </c>
      <c r="I601" s="28">
        <v>1</v>
      </c>
      <c r="J601" s="29">
        <f>IF(ISERROR(#REF!/I601),0,#REF!/I601)</f>
        <v>0</v>
      </c>
      <c r="K601" s="34">
        <f>IF(ISERROR(#REF!/I601),0,#REF!/I601)</f>
        <v>0</v>
      </c>
    </row>
    <row r="602" spans="1:11" x14ac:dyDescent="0.2">
      <c r="A602" s="32" t="s">
        <v>203</v>
      </c>
      <c r="B602" s="26" t="s">
        <v>204</v>
      </c>
      <c r="C602" s="33" t="str">
        <f>Tableau3[[#This Row],[Variétés]]&amp;"-"&amp;1</f>
        <v>Hortensia 50 cm Vrac-1</v>
      </c>
      <c r="D602" s="33" t="str">
        <f t="shared" si="18"/>
        <v>Hortensia 50 cm Vrac-1</v>
      </c>
      <c r="E602" s="17">
        <v>10</v>
      </c>
      <c r="F602" s="17">
        <v>1</v>
      </c>
      <c r="G602" s="17" t="s">
        <v>4</v>
      </c>
      <c r="H602" s="28">
        <f t="shared" si="19"/>
        <v>0.1</v>
      </c>
      <c r="I602" s="28">
        <v>1</v>
      </c>
      <c r="J602" s="29">
        <f>IF(ISERROR(#REF!/I602),0,#REF!/I602)</f>
        <v>0</v>
      </c>
      <c r="K602" s="34">
        <f>IF(ISERROR(#REF!/I602),0,#REF!/I602)</f>
        <v>0</v>
      </c>
    </row>
    <row r="603" spans="1:11" x14ac:dyDescent="0.2">
      <c r="A603" s="32" t="s">
        <v>203</v>
      </c>
      <c r="B603" s="26" t="s">
        <v>205</v>
      </c>
      <c r="C603" s="33" t="str">
        <f>Tableau3[[#This Row],[Variétés]]&amp;"-"&amp;1</f>
        <v>Hortensia 60 cm Vrac-1</v>
      </c>
      <c r="D603" s="33" t="str">
        <f t="shared" si="18"/>
        <v>Hortensia 60 cm Vrac-1</v>
      </c>
      <c r="E603" s="17">
        <v>10</v>
      </c>
      <c r="F603" s="17">
        <v>1</v>
      </c>
      <c r="G603" s="17" t="s">
        <v>4</v>
      </c>
      <c r="H603" s="28">
        <f t="shared" si="19"/>
        <v>0.1</v>
      </c>
      <c r="I603" s="28">
        <v>1</v>
      </c>
      <c r="J603" s="29">
        <f>IF(ISERROR(#REF!/I603),0,#REF!/I603)</f>
        <v>0</v>
      </c>
      <c r="K603" s="34">
        <f>IF(ISERROR(#REF!/I603),0,#REF!/I603)</f>
        <v>0</v>
      </c>
    </row>
    <row r="604" spans="1:11" x14ac:dyDescent="0.2">
      <c r="A604" s="32" t="s">
        <v>145</v>
      </c>
      <c r="B604" s="26" t="s">
        <v>206</v>
      </c>
      <c r="C604" s="33" t="str">
        <f>Tableau3[[#This Row],[Variétés]]&amp;"-"&amp;1</f>
        <v>Hypericum Vrac-1</v>
      </c>
      <c r="D604" s="33" t="str">
        <f t="shared" si="18"/>
        <v>Hypericum Vrac-1</v>
      </c>
      <c r="E604" s="17">
        <v>10</v>
      </c>
      <c r="F604" s="17">
        <v>1</v>
      </c>
      <c r="G604" s="17" t="s">
        <v>4</v>
      </c>
      <c r="H604" s="28">
        <f t="shared" si="19"/>
        <v>0.1</v>
      </c>
      <c r="I604" s="28">
        <v>1</v>
      </c>
      <c r="J604" s="29">
        <f>IF(ISERROR(#REF!/I604),0,#REF!/I604)</f>
        <v>0</v>
      </c>
      <c r="K604" s="34">
        <f>IF(ISERROR(#REF!/I604),0,#REF!/I604)</f>
        <v>0</v>
      </c>
    </row>
    <row r="605" spans="1:11" x14ac:dyDescent="0.2">
      <c r="A605" s="32" t="s">
        <v>145</v>
      </c>
      <c r="B605" s="26" t="s">
        <v>206</v>
      </c>
      <c r="C605" s="33" t="str">
        <f>Tableau3[[#This Row],[Variétés]]&amp;"-"&amp;1</f>
        <v>Hypericum Vrac-1</v>
      </c>
      <c r="D605" s="33" t="str">
        <f t="shared" si="18"/>
        <v>Hypericum Vrac-1</v>
      </c>
      <c r="E605" s="17">
        <v>10</v>
      </c>
      <c r="F605" s="17">
        <v>1</v>
      </c>
      <c r="G605" s="17" t="s">
        <v>4</v>
      </c>
      <c r="H605" s="28">
        <f t="shared" si="19"/>
        <v>0.1</v>
      </c>
      <c r="I605" s="28">
        <v>1</v>
      </c>
      <c r="J605" s="29">
        <f>IF(ISERROR(#REF!/I605),0,#REF!/I605)</f>
        <v>0</v>
      </c>
      <c r="K605" s="34">
        <f>IF(ISERROR(#REF!/I605),0,#REF!/I605)</f>
        <v>0</v>
      </c>
    </row>
    <row r="606" spans="1:11" x14ac:dyDescent="0.2">
      <c r="A606" s="32" t="s">
        <v>145</v>
      </c>
      <c r="B606" s="26" t="s">
        <v>206</v>
      </c>
      <c r="C606" s="33" t="str">
        <f>Tableau3[[#This Row],[Variétés]]&amp;"-"&amp;1</f>
        <v>Hypericum Vrac-1</v>
      </c>
      <c r="D606" s="33" t="str">
        <f t="shared" si="18"/>
        <v>Hypericum Vrac-1</v>
      </c>
      <c r="E606" s="17">
        <v>10</v>
      </c>
      <c r="F606" s="17">
        <v>1</v>
      </c>
      <c r="G606" s="17" t="s">
        <v>4</v>
      </c>
      <c r="H606" s="28">
        <f t="shared" si="19"/>
        <v>0.1</v>
      </c>
      <c r="I606" s="28">
        <v>1</v>
      </c>
      <c r="J606" s="29">
        <f>IF(ISERROR(#REF!/I606),0,#REF!/I606)</f>
        <v>0</v>
      </c>
      <c r="K606" s="34">
        <f>IF(ISERROR(#REF!/I606),0,#REF!/I606)</f>
        <v>0</v>
      </c>
    </row>
    <row r="607" spans="1:11" x14ac:dyDescent="0.2">
      <c r="A607" s="32" t="s">
        <v>145</v>
      </c>
      <c r="B607" s="26" t="s">
        <v>206</v>
      </c>
      <c r="C607" s="33" t="str">
        <f>Tableau3[[#This Row],[Variétés]]&amp;"-"&amp;1</f>
        <v>Hypericum Vrac-1</v>
      </c>
      <c r="D607" s="33" t="str">
        <f t="shared" si="18"/>
        <v>Hypericum Vrac-1</v>
      </c>
      <c r="E607" s="17">
        <v>10</v>
      </c>
      <c r="F607" s="17">
        <v>1</v>
      </c>
      <c r="G607" s="17" t="s">
        <v>4</v>
      </c>
      <c r="H607" s="28">
        <f t="shared" si="19"/>
        <v>0.1</v>
      </c>
      <c r="I607" s="28">
        <v>1</v>
      </c>
      <c r="J607" s="29">
        <f>IF(ISERROR(#REF!/I607),0,#REF!/I607)</f>
        <v>0</v>
      </c>
      <c r="K607" s="34">
        <f>IF(ISERROR(#REF!/I607),0,#REF!/I607)</f>
        <v>0</v>
      </c>
    </row>
    <row r="608" spans="1:11" x14ac:dyDescent="0.2">
      <c r="A608" s="32" t="s">
        <v>145</v>
      </c>
      <c r="B608" s="26" t="s">
        <v>206</v>
      </c>
      <c r="C608" s="33" t="str">
        <f>Tableau3[[#This Row],[Variétés]]&amp;"-"&amp;1</f>
        <v>Hypericum Vrac-1</v>
      </c>
      <c r="D608" s="33" t="str">
        <f t="shared" si="18"/>
        <v>Hypericum Vrac-1</v>
      </c>
      <c r="E608" s="17">
        <v>10</v>
      </c>
      <c r="F608" s="17">
        <v>1</v>
      </c>
      <c r="G608" s="17" t="s">
        <v>4</v>
      </c>
      <c r="H608" s="28">
        <f t="shared" si="19"/>
        <v>0.1</v>
      </c>
      <c r="I608" s="28">
        <v>1</v>
      </c>
      <c r="J608" s="29">
        <f>IF(ISERROR(#REF!/I608),0,#REF!/I608)</f>
        <v>0</v>
      </c>
      <c r="K608" s="34">
        <f>IF(ISERROR(#REF!/I608),0,#REF!/I608)</f>
        <v>0</v>
      </c>
    </row>
    <row r="609" spans="1:11" x14ac:dyDescent="0.2">
      <c r="A609" s="32" t="s">
        <v>145</v>
      </c>
      <c r="B609" s="26" t="s">
        <v>206</v>
      </c>
      <c r="C609" s="33" t="str">
        <f>Tableau3[[#This Row],[Variétés]]&amp;"-"&amp;1</f>
        <v>Hypericum Vrac-1</v>
      </c>
      <c r="D609" s="33" t="str">
        <f t="shared" si="18"/>
        <v>Hypericum Vrac-1</v>
      </c>
      <c r="E609" s="17">
        <v>10</v>
      </c>
      <c r="F609" s="17">
        <v>1</v>
      </c>
      <c r="G609" s="17" t="s">
        <v>4</v>
      </c>
      <c r="H609" s="28">
        <f t="shared" si="19"/>
        <v>0.1</v>
      </c>
      <c r="I609" s="28">
        <v>1</v>
      </c>
      <c r="J609" s="29">
        <f>IF(ISERROR(#REF!/I609),0,#REF!/I609)</f>
        <v>0</v>
      </c>
      <c r="K609" s="34">
        <f>IF(ISERROR(#REF!/I609),0,#REF!/I609)</f>
        <v>0</v>
      </c>
    </row>
    <row r="610" spans="1:11" x14ac:dyDescent="0.2">
      <c r="A610" s="32" t="s">
        <v>145</v>
      </c>
      <c r="B610" s="26" t="s">
        <v>206</v>
      </c>
      <c r="C610" s="33" t="str">
        <f>Tableau3[[#This Row],[Variétés]]&amp;"-"&amp;1</f>
        <v>Hypericum Vrac-1</v>
      </c>
      <c r="D610" s="33" t="str">
        <f t="shared" si="18"/>
        <v>Hypericum Vrac-1</v>
      </c>
      <c r="E610" s="17">
        <v>10</v>
      </c>
      <c r="F610" s="17">
        <v>1</v>
      </c>
      <c r="G610" s="17" t="s">
        <v>4</v>
      </c>
      <c r="H610" s="28">
        <f t="shared" si="19"/>
        <v>0.1</v>
      </c>
      <c r="I610" s="28">
        <v>1</v>
      </c>
      <c r="J610" s="29">
        <f>IF(ISERROR(#REF!/I610),0,#REF!/I610)</f>
        <v>0</v>
      </c>
      <c r="K610" s="34">
        <f>IF(ISERROR(#REF!/I610),0,#REF!/I610)</f>
        <v>0</v>
      </c>
    </row>
    <row r="611" spans="1:11" x14ac:dyDescent="0.2">
      <c r="A611" s="32" t="s">
        <v>145</v>
      </c>
      <c r="B611" s="26" t="s">
        <v>207</v>
      </c>
      <c r="C611" s="33" t="str">
        <f>Tableau3[[#This Row],[Variétés]]&amp;"-"&amp;1</f>
        <v>Ilex Vrac-1</v>
      </c>
      <c r="D611" s="33" t="str">
        <f t="shared" si="18"/>
        <v>Ilex Vrac-1</v>
      </c>
      <c r="E611" s="17">
        <v>10</v>
      </c>
      <c r="F611" s="17">
        <v>1</v>
      </c>
      <c r="G611" s="17" t="s">
        <v>4</v>
      </c>
      <c r="H611" s="28">
        <f t="shared" si="19"/>
        <v>0.1</v>
      </c>
      <c r="I611" s="28">
        <v>1</v>
      </c>
      <c r="J611" s="29">
        <f>IF(ISERROR(#REF!/I611),0,#REF!/I611)</f>
        <v>0</v>
      </c>
      <c r="K611" s="34">
        <f>IF(ISERROR(#REF!/I611),0,#REF!/I611)</f>
        <v>0</v>
      </c>
    </row>
    <row r="612" spans="1:11" x14ac:dyDescent="0.2">
      <c r="A612" s="32" t="s">
        <v>145</v>
      </c>
      <c r="B612" s="26" t="s">
        <v>207</v>
      </c>
      <c r="C612" s="33" t="str">
        <f>Tableau3[[#This Row],[Variétés]]&amp;"-"&amp;1</f>
        <v>Ilex Vrac-1</v>
      </c>
      <c r="D612" s="33" t="str">
        <f t="shared" si="18"/>
        <v>Ilex Vrac-1</v>
      </c>
      <c r="E612" s="17">
        <v>10</v>
      </c>
      <c r="F612" s="17">
        <v>1</v>
      </c>
      <c r="G612" s="17" t="s">
        <v>4</v>
      </c>
      <c r="H612" s="28">
        <f t="shared" si="19"/>
        <v>0.1</v>
      </c>
      <c r="I612" s="28">
        <v>1</v>
      </c>
      <c r="J612" s="29">
        <f>IF(ISERROR(#REF!/I612),0,#REF!/I612)</f>
        <v>0</v>
      </c>
      <c r="K612" s="34">
        <f>IF(ISERROR(#REF!/I612),0,#REF!/I612)</f>
        <v>0</v>
      </c>
    </row>
    <row r="613" spans="1:11" x14ac:dyDescent="0.2">
      <c r="A613" s="32" t="s">
        <v>145</v>
      </c>
      <c r="B613" s="26" t="s">
        <v>207</v>
      </c>
      <c r="C613" s="33" t="str">
        <f>Tableau3[[#This Row],[Variétés]]&amp;"-"&amp;1</f>
        <v>Ilex Vrac-1</v>
      </c>
      <c r="D613" s="33" t="str">
        <f t="shared" si="18"/>
        <v>Ilex Vrac-1</v>
      </c>
      <c r="E613" s="17">
        <v>10</v>
      </c>
      <c r="F613" s="17">
        <v>1</v>
      </c>
      <c r="G613" s="17" t="s">
        <v>4</v>
      </c>
      <c r="H613" s="28">
        <f t="shared" si="19"/>
        <v>0.1</v>
      </c>
      <c r="I613" s="28">
        <v>1</v>
      </c>
      <c r="J613" s="29">
        <f>IF(ISERROR(#REF!/I613),0,#REF!/I613)</f>
        <v>0</v>
      </c>
      <c r="K613" s="34">
        <f>IF(ISERROR(#REF!/I613),0,#REF!/I613)</f>
        <v>0</v>
      </c>
    </row>
    <row r="614" spans="1:11" x14ac:dyDescent="0.2">
      <c r="A614" s="32" t="s">
        <v>145</v>
      </c>
      <c r="B614" s="26" t="s">
        <v>208</v>
      </c>
      <c r="C614" s="33" t="str">
        <f>Tableau3[[#This Row],[Variétés]]&amp;"-"&amp;1</f>
        <v>Iris Vrac-1</v>
      </c>
      <c r="D614" s="33" t="str">
        <f t="shared" si="18"/>
        <v>Iris Vrac-1</v>
      </c>
      <c r="E614" s="17">
        <v>5</v>
      </c>
      <c r="F614" s="17">
        <v>1</v>
      </c>
      <c r="G614" s="17" t="s">
        <v>4</v>
      </c>
      <c r="H614" s="28">
        <f t="shared" si="19"/>
        <v>0.1</v>
      </c>
      <c r="I614" s="28">
        <v>1</v>
      </c>
      <c r="J614" s="29">
        <f>IF(ISERROR(#REF!/I614),0,#REF!/I614)</f>
        <v>0</v>
      </c>
      <c r="K614" s="34">
        <f>IF(ISERROR(#REF!/I614),0,#REF!/I614)</f>
        <v>0</v>
      </c>
    </row>
    <row r="615" spans="1:11" x14ac:dyDescent="0.2">
      <c r="A615" s="32" t="s">
        <v>145</v>
      </c>
      <c r="B615" s="26" t="s">
        <v>208</v>
      </c>
      <c r="C615" s="33" t="str">
        <f>Tableau3[[#This Row],[Variétés]]&amp;"-"&amp;1</f>
        <v>Iris Vrac-1</v>
      </c>
      <c r="D615" s="33" t="str">
        <f t="shared" si="18"/>
        <v>Iris Vrac-1</v>
      </c>
      <c r="E615" s="17">
        <v>5</v>
      </c>
      <c r="F615" s="17">
        <v>1</v>
      </c>
      <c r="G615" s="17" t="s">
        <v>4</v>
      </c>
      <c r="H615" s="28">
        <f t="shared" si="19"/>
        <v>0.1</v>
      </c>
      <c r="I615" s="28">
        <v>1</v>
      </c>
      <c r="J615" s="29">
        <f>IF(ISERROR(#REF!/I615),0,#REF!/I615)</f>
        <v>0</v>
      </c>
      <c r="K615" s="34">
        <f>IF(ISERROR(#REF!/I615),0,#REF!/I615)</f>
        <v>0</v>
      </c>
    </row>
    <row r="616" spans="1:11" x14ac:dyDescent="0.2">
      <c r="A616" s="32" t="s">
        <v>145</v>
      </c>
      <c r="B616" s="26" t="s">
        <v>208</v>
      </c>
      <c r="C616" s="33" t="str">
        <f>Tableau3[[#This Row],[Variétés]]&amp;"-"&amp;1</f>
        <v>Iris Vrac-1</v>
      </c>
      <c r="D616" s="33" t="str">
        <f t="shared" si="18"/>
        <v>Iris Vrac-1</v>
      </c>
      <c r="E616" s="17">
        <v>5</v>
      </c>
      <c r="F616" s="17">
        <v>1</v>
      </c>
      <c r="G616" s="17" t="s">
        <v>4</v>
      </c>
      <c r="H616" s="28">
        <f t="shared" si="19"/>
        <v>0.1</v>
      </c>
      <c r="I616" s="28">
        <v>1</v>
      </c>
      <c r="J616" s="29">
        <f>IF(ISERROR(#REF!/I616),0,#REF!/I616)</f>
        <v>0</v>
      </c>
      <c r="K616" s="34">
        <f>IF(ISERROR(#REF!/I616),0,#REF!/I616)</f>
        <v>0</v>
      </c>
    </row>
    <row r="617" spans="1:11" x14ac:dyDescent="0.2">
      <c r="A617" s="32" t="s">
        <v>145</v>
      </c>
      <c r="B617" s="26" t="s">
        <v>208</v>
      </c>
      <c r="C617" s="33" t="str">
        <f>Tableau3[[#This Row],[Variétés]]&amp;"-"&amp;1</f>
        <v>Iris Vrac-1</v>
      </c>
      <c r="D617" s="33" t="str">
        <f t="shared" si="18"/>
        <v>Iris Vrac-1</v>
      </c>
      <c r="E617" s="17">
        <v>5</v>
      </c>
      <c r="F617" s="17">
        <v>1</v>
      </c>
      <c r="G617" s="17" t="s">
        <v>4</v>
      </c>
      <c r="H617" s="28">
        <f t="shared" si="19"/>
        <v>0.1</v>
      </c>
      <c r="I617" s="28">
        <v>1</v>
      </c>
      <c r="J617" s="29">
        <f>IF(ISERROR(#REF!/I617),0,#REF!/I617)</f>
        <v>0</v>
      </c>
      <c r="K617" s="34">
        <f>IF(ISERROR(#REF!/I617),0,#REF!/I617)</f>
        <v>0</v>
      </c>
    </row>
    <row r="618" spans="1:11" x14ac:dyDescent="0.2">
      <c r="A618" s="32" t="s">
        <v>145</v>
      </c>
      <c r="B618" s="26" t="s">
        <v>209</v>
      </c>
      <c r="C618" s="33" t="str">
        <f>Tableau3[[#This Row],[Variétés]]&amp;"-"&amp;1</f>
        <v>Jacynthe Vrac-1</v>
      </c>
      <c r="D618" s="33" t="str">
        <f t="shared" si="18"/>
        <v>Jacynthe Vrac-1</v>
      </c>
      <c r="E618" s="17">
        <v>5</v>
      </c>
      <c r="F618" s="17">
        <v>1</v>
      </c>
      <c r="G618" s="17" t="s">
        <v>4</v>
      </c>
      <c r="H618" s="28">
        <f t="shared" si="19"/>
        <v>0.1</v>
      </c>
      <c r="I618" s="28">
        <v>1</v>
      </c>
      <c r="J618" s="29">
        <f>IF(ISERROR(#REF!/I618),0,#REF!/I618)</f>
        <v>0</v>
      </c>
      <c r="K618" s="34">
        <f>IF(ISERROR(#REF!/I618),0,#REF!/I618)</f>
        <v>0</v>
      </c>
    </row>
    <row r="619" spans="1:11" x14ac:dyDescent="0.2">
      <c r="A619" s="32" t="s">
        <v>145</v>
      </c>
      <c r="B619" s="26" t="s">
        <v>209</v>
      </c>
      <c r="C619" s="33" t="str">
        <f>Tableau3[[#This Row],[Variétés]]&amp;"-"&amp;1</f>
        <v>Jacynthe Vrac-1</v>
      </c>
      <c r="D619" s="33" t="str">
        <f t="shared" si="18"/>
        <v>Jacynthe Vrac-1</v>
      </c>
      <c r="E619" s="17">
        <v>5</v>
      </c>
      <c r="F619" s="17">
        <v>1</v>
      </c>
      <c r="G619" s="17" t="s">
        <v>4</v>
      </c>
      <c r="H619" s="28">
        <f t="shared" si="19"/>
        <v>0.1</v>
      </c>
      <c r="I619" s="28">
        <v>1</v>
      </c>
      <c r="J619" s="29">
        <f>IF(ISERROR(#REF!/I619),0,#REF!/I619)</f>
        <v>0</v>
      </c>
      <c r="K619" s="34">
        <f>IF(ISERROR(#REF!/I619),0,#REF!/I619)</f>
        <v>0</v>
      </c>
    </row>
    <row r="620" spans="1:11" x14ac:dyDescent="0.2">
      <c r="A620" s="32" t="s">
        <v>145</v>
      </c>
      <c r="B620" s="26" t="s">
        <v>209</v>
      </c>
      <c r="C620" s="33" t="str">
        <f>Tableau3[[#This Row],[Variétés]]&amp;"-"&amp;1</f>
        <v>Jacynthe Vrac-1</v>
      </c>
      <c r="D620" s="33" t="str">
        <f t="shared" si="18"/>
        <v>Jacynthe Vrac-1</v>
      </c>
      <c r="E620" s="17">
        <v>10</v>
      </c>
      <c r="F620" s="17">
        <v>1</v>
      </c>
      <c r="G620" s="17" t="s">
        <v>4</v>
      </c>
      <c r="H620" s="28">
        <f t="shared" si="19"/>
        <v>0.1</v>
      </c>
      <c r="I620" s="28">
        <v>1</v>
      </c>
      <c r="J620" s="29">
        <f>IF(ISERROR(#REF!/I620),0,#REF!/I620)</f>
        <v>0</v>
      </c>
      <c r="K620" s="34">
        <f>IF(ISERROR(#REF!/I620),0,#REF!/I620)</f>
        <v>0</v>
      </c>
    </row>
    <row r="621" spans="1:11" x14ac:dyDescent="0.2">
      <c r="A621" s="32" t="s">
        <v>145</v>
      </c>
      <c r="B621" s="26" t="s">
        <v>209</v>
      </c>
      <c r="C621" s="33" t="str">
        <f>Tableau3[[#This Row],[Variétés]]&amp;"-"&amp;1</f>
        <v>Jacynthe Vrac-1</v>
      </c>
      <c r="D621" s="33" t="str">
        <f t="shared" si="18"/>
        <v>Jacynthe Vrac-1</v>
      </c>
      <c r="E621" s="17">
        <v>10</v>
      </c>
      <c r="F621" s="17">
        <v>1</v>
      </c>
      <c r="G621" s="17" t="s">
        <v>4</v>
      </c>
      <c r="H621" s="28">
        <f t="shared" si="19"/>
        <v>0.1</v>
      </c>
      <c r="I621" s="28">
        <v>1</v>
      </c>
      <c r="J621" s="29">
        <f>IF(ISERROR(#REF!/I621),0,#REF!/I621)</f>
        <v>0</v>
      </c>
      <c r="K621" s="34">
        <f>IF(ISERROR(#REF!/I621),0,#REF!/I621)</f>
        <v>0</v>
      </c>
    </row>
    <row r="622" spans="1:11" x14ac:dyDescent="0.2">
      <c r="A622" s="32" t="s">
        <v>145</v>
      </c>
      <c r="B622" s="26" t="s">
        <v>210</v>
      </c>
      <c r="C622" s="33" t="str">
        <f>Tableau3[[#This Row],[Variétés]]&amp;"-"&amp;1</f>
        <v>Jonquille carlton Vrac-1</v>
      </c>
      <c r="D622" s="33" t="str">
        <f t="shared" si="18"/>
        <v>Jonquille carlton Vrac-1</v>
      </c>
      <c r="E622" s="17">
        <v>10</v>
      </c>
      <c r="F622" s="17">
        <v>1</v>
      </c>
      <c r="G622" s="17" t="s">
        <v>4</v>
      </c>
      <c r="H622" s="28">
        <f t="shared" si="19"/>
        <v>0.1</v>
      </c>
      <c r="I622" s="28">
        <v>1</v>
      </c>
      <c r="J622" s="29">
        <f>IF(ISERROR(#REF!/I622),0,#REF!/I622)</f>
        <v>0</v>
      </c>
      <c r="K622" s="34">
        <f>IF(ISERROR(#REF!/I622),0,#REF!/I622)</f>
        <v>0</v>
      </c>
    </row>
    <row r="623" spans="1:11" x14ac:dyDescent="0.2">
      <c r="A623" s="32" t="s">
        <v>145</v>
      </c>
      <c r="B623" s="26" t="s">
        <v>211</v>
      </c>
      <c r="C623" s="33" t="str">
        <f>Tableau3[[#This Row],[Variétés]]&amp;"-"&amp;1</f>
        <v>Jonquille crayon Vrac-1</v>
      </c>
      <c r="D623" s="33" t="str">
        <f t="shared" si="18"/>
        <v>Jonquille crayon Vrac-1</v>
      </c>
      <c r="E623" s="17">
        <v>10</v>
      </c>
      <c r="F623" s="17">
        <v>1</v>
      </c>
      <c r="G623" s="17" t="s">
        <v>4</v>
      </c>
      <c r="H623" s="28">
        <f t="shared" si="19"/>
        <v>0.1</v>
      </c>
      <c r="I623" s="28">
        <v>1</v>
      </c>
      <c r="J623" s="29">
        <f>IF(ISERROR(#REF!/I623),0,#REF!/I623)</f>
        <v>0</v>
      </c>
      <c r="K623" s="34">
        <f>IF(ISERROR(#REF!/I623),0,#REF!/I623)</f>
        <v>0</v>
      </c>
    </row>
    <row r="624" spans="1:11" x14ac:dyDescent="0.2">
      <c r="A624" s="32" t="s">
        <v>145</v>
      </c>
      <c r="B624" s="26" t="s">
        <v>212</v>
      </c>
      <c r="C624" s="33" t="str">
        <f>Tableau3[[#This Row],[Variétés]]&amp;"-"&amp;1</f>
        <v>Jonquille double Vrac-1</v>
      </c>
      <c r="D624" s="33" t="str">
        <f t="shared" si="18"/>
        <v>Jonquille double Vrac-1</v>
      </c>
      <c r="E624" s="17">
        <v>1</v>
      </c>
      <c r="F624" s="17">
        <v>1</v>
      </c>
      <c r="G624" s="17" t="s">
        <v>4</v>
      </c>
      <c r="H624" s="28">
        <f t="shared" si="19"/>
        <v>0.1</v>
      </c>
      <c r="I624" s="28">
        <v>1</v>
      </c>
      <c r="J624" s="29">
        <f>IF(ISERROR(#REF!/I624),0,#REF!/I624)</f>
        <v>0</v>
      </c>
      <c r="K624" s="34">
        <f>IF(ISERROR(#REF!/I624),0,#REF!/I624)</f>
        <v>0</v>
      </c>
    </row>
    <row r="625" spans="1:11" x14ac:dyDescent="0.2">
      <c r="A625" s="32" t="s">
        <v>145</v>
      </c>
      <c r="B625" s="26" t="s">
        <v>213</v>
      </c>
      <c r="C625" s="33" t="str">
        <f>Tableau3[[#This Row],[Variétés]]&amp;"-"&amp;1</f>
        <v>Leucadendron Vrac-1</v>
      </c>
      <c r="D625" s="33" t="str">
        <f t="shared" si="18"/>
        <v>Leucadendron Vrac-1</v>
      </c>
      <c r="E625" s="17">
        <v>12</v>
      </c>
      <c r="F625" s="17">
        <v>1</v>
      </c>
      <c r="G625" s="17" t="s">
        <v>4</v>
      </c>
      <c r="H625" s="28">
        <f t="shared" si="19"/>
        <v>0.1</v>
      </c>
      <c r="I625" s="28">
        <v>1</v>
      </c>
      <c r="J625" s="29">
        <f>IF(ISERROR(#REF!/I625),0,#REF!/I625)</f>
        <v>0</v>
      </c>
      <c r="K625" s="34">
        <f>IF(ISERROR(#REF!/I625),0,#REF!/I625)</f>
        <v>0</v>
      </c>
    </row>
    <row r="626" spans="1:11" x14ac:dyDescent="0.2">
      <c r="A626" s="32" t="s">
        <v>145</v>
      </c>
      <c r="B626" s="26" t="s">
        <v>214</v>
      </c>
      <c r="C626" s="33" t="str">
        <f>Tableau3[[#This Row],[Variétés]]&amp;"-"&amp;1</f>
        <v>Limonium Vrac-1</v>
      </c>
      <c r="D626" s="33" t="str">
        <f t="shared" si="18"/>
        <v>Limonium Vrac-1</v>
      </c>
      <c r="E626" s="17">
        <v>10</v>
      </c>
      <c r="F626" s="17">
        <v>1</v>
      </c>
      <c r="G626" s="17" t="s">
        <v>4</v>
      </c>
      <c r="H626" s="28">
        <f t="shared" si="19"/>
        <v>0.1</v>
      </c>
      <c r="I626" s="28">
        <v>1</v>
      </c>
      <c r="J626" s="29">
        <f>IF(ISERROR(#REF!/I626),0,#REF!/I626)</f>
        <v>0</v>
      </c>
      <c r="K626" s="34">
        <f>IF(ISERROR(#REF!/I626),0,#REF!/I626)</f>
        <v>0</v>
      </c>
    </row>
    <row r="627" spans="1:11" x14ac:dyDescent="0.2">
      <c r="A627" s="32" t="s">
        <v>145</v>
      </c>
      <c r="B627" s="26" t="s">
        <v>214</v>
      </c>
      <c r="C627" s="33" t="str">
        <f>Tableau3[[#This Row],[Variétés]]&amp;"-"&amp;1</f>
        <v>Limonium Vrac-1</v>
      </c>
      <c r="D627" s="33" t="str">
        <f t="shared" si="18"/>
        <v>Limonium Vrac-1</v>
      </c>
      <c r="E627" s="17">
        <v>10</v>
      </c>
      <c r="F627" s="17">
        <v>1</v>
      </c>
      <c r="G627" s="17" t="s">
        <v>4</v>
      </c>
      <c r="H627" s="28">
        <f t="shared" si="19"/>
        <v>0.1</v>
      </c>
      <c r="I627" s="28">
        <v>1</v>
      </c>
      <c r="J627" s="29">
        <f>IF(ISERROR(#REF!/I627),0,#REF!/I627)</f>
        <v>0</v>
      </c>
      <c r="K627" s="34">
        <f>IF(ISERROR(#REF!/I627),0,#REF!/I627)</f>
        <v>0</v>
      </c>
    </row>
    <row r="628" spans="1:11" x14ac:dyDescent="0.2">
      <c r="A628" s="32" t="s">
        <v>145</v>
      </c>
      <c r="B628" s="26" t="s">
        <v>214</v>
      </c>
      <c r="C628" s="33" t="str">
        <f>Tableau3[[#This Row],[Variétés]]&amp;"-"&amp;1</f>
        <v>Limonium Vrac-1</v>
      </c>
      <c r="D628" s="33" t="str">
        <f t="shared" si="18"/>
        <v>Limonium Vrac-1</v>
      </c>
      <c r="E628" s="17">
        <v>10</v>
      </c>
      <c r="F628" s="17">
        <v>1</v>
      </c>
      <c r="G628" s="17" t="s">
        <v>4</v>
      </c>
      <c r="H628" s="28">
        <f t="shared" si="19"/>
        <v>0.1</v>
      </c>
      <c r="I628" s="28">
        <v>1</v>
      </c>
      <c r="J628" s="29">
        <f>IF(ISERROR(#REF!/I628),0,#REF!/I628)</f>
        <v>0</v>
      </c>
      <c r="K628" s="34">
        <f>IF(ISERROR(#REF!/I628),0,#REF!/I628)</f>
        <v>0</v>
      </c>
    </row>
    <row r="629" spans="1:11" x14ac:dyDescent="0.2">
      <c r="A629" s="32" t="s">
        <v>145</v>
      </c>
      <c r="B629" s="26" t="s">
        <v>215</v>
      </c>
      <c r="C629" s="33" t="str">
        <f>Tableau3[[#This Row],[Variétés]]&amp;"-"&amp;1</f>
        <v>Lotus douche Vrac-1</v>
      </c>
      <c r="D629" s="33" t="str">
        <f t="shared" si="18"/>
        <v>Lotus douche Vrac-1</v>
      </c>
      <c r="E629" s="17">
        <v>10</v>
      </c>
      <c r="F629" s="17">
        <v>1</v>
      </c>
      <c r="G629" s="17" t="s">
        <v>4</v>
      </c>
      <c r="H629" s="28">
        <f t="shared" si="19"/>
        <v>0.1</v>
      </c>
      <c r="I629" s="28">
        <v>1</v>
      </c>
      <c r="J629" s="29">
        <f>IF(ISERROR(#REF!/I629),0,#REF!/I629)</f>
        <v>0</v>
      </c>
      <c r="K629" s="34">
        <f>IF(ISERROR(#REF!/I629),0,#REF!/I629)</f>
        <v>0</v>
      </c>
    </row>
    <row r="630" spans="1:11" x14ac:dyDescent="0.2">
      <c r="A630" s="32" t="s">
        <v>145</v>
      </c>
      <c r="B630" s="26" t="s">
        <v>216</v>
      </c>
      <c r="C630" s="33" t="str">
        <f>Tableau3[[#This Row],[Variétés]]&amp;"-"&amp;1</f>
        <v>Lys AZ Vrac-1</v>
      </c>
      <c r="D630" s="33" t="str">
        <f t="shared" si="18"/>
        <v>Lys AZ Vrac-1</v>
      </c>
      <c r="E630" s="17">
        <v>10</v>
      </c>
      <c r="F630" s="17">
        <v>1</v>
      </c>
      <c r="G630" s="17" t="s">
        <v>4</v>
      </c>
      <c r="H630" s="28">
        <f t="shared" si="19"/>
        <v>0.1</v>
      </c>
      <c r="I630" s="28">
        <v>1</v>
      </c>
      <c r="J630" s="29">
        <f>IF(ISERROR(#REF!/I630),0,#REF!/I630)</f>
        <v>0</v>
      </c>
      <c r="K630" s="34">
        <f>IF(ISERROR(#REF!/I630),0,#REF!/I630)</f>
        <v>0</v>
      </c>
    </row>
    <row r="631" spans="1:11" x14ac:dyDescent="0.2">
      <c r="A631" s="32" t="s">
        <v>145</v>
      </c>
      <c r="B631" s="26" t="s">
        <v>216</v>
      </c>
      <c r="C631" s="33" t="str">
        <f>Tableau3[[#This Row],[Variétés]]&amp;"-"&amp;1</f>
        <v>Lys AZ Vrac-1</v>
      </c>
      <c r="D631" s="33" t="str">
        <f t="shared" si="18"/>
        <v>Lys AZ Vrac-1</v>
      </c>
      <c r="E631" s="17">
        <v>10</v>
      </c>
      <c r="F631" s="17">
        <v>1</v>
      </c>
      <c r="G631" s="17" t="s">
        <v>4</v>
      </c>
      <c r="H631" s="28">
        <f t="shared" si="19"/>
        <v>0.1</v>
      </c>
      <c r="I631" s="28">
        <v>1</v>
      </c>
      <c r="J631" s="29">
        <f>IF(ISERROR(#REF!/I631),0,#REF!/I631)</f>
        <v>0</v>
      </c>
      <c r="K631" s="34">
        <f>IF(ISERROR(#REF!/I631),0,#REF!/I631)</f>
        <v>0</v>
      </c>
    </row>
    <row r="632" spans="1:11" x14ac:dyDescent="0.2">
      <c r="A632" s="32" t="s">
        <v>145</v>
      </c>
      <c r="B632" s="26" t="s">
        <v>216</v>
      </c>
      <c r="C632" s="33" t="str">
        <f>Tableau3[[#This Row],[Variétés]]&amp;"-"&amp;1</f>
        <v>Lys AZ Vrac-1</v>
      </c>
      <c r="D632" s="33" t="str">
        <f t="shared" si="18"/>
        <v>Lys AZ Vrac-1</v>
      </c>
      <c r="E632" s="17">
        <v>10</v>
      </c>
      <c r="F632" s="17">
        <v>1</v>
      </c>
      <c r="G632" s="17" t="s">
        <v>4</v>
      </c>
      <c r="H632" s="28">
        <f t="shared" si="19"/>
        <v>0.1</v>
      </c>
      <c r="I632" s="28">
        <v>1</v>
      </c>
      <c r="J632" s="29">
        <f>IF(ISERROR(#REF!/I632),0,#REF!/I632)</f>
        <v>0</v>
      </c>
      <c r="K632" s="34">
        <f>IF(ISERROR(#REF!/I632),0,#REF!/I632)</f>
        <v>0</v>
      </c>
    </row>
    <row r="633" spans="1:11" x14ac:dyDescent="0.2">
      <c r="A633" s="32" t="s">
        <v>145</v>
      </c>
      <c r="B633" s="26" t="s">
        <v>216</v>
      </c>
      <c r="C633" s="33" t="str">
        <f>Tableau3[[#This Row],[Variétés]]&amp;"-"&amp;1</f>
        <v>Lys AZ Vrac-1</v>
      </c>
      <c r="D633" s="33" t="str">
        <f t="shared" si="18"/>
        <v>Lys AZ Vrac-1</v>
      </c>
      <c r="E633" s="17">
        <v>10</v>
      </c>
      <c r="F633" s="17">
        <v>1</v>
      </c>
      <c r="G633" s="17" t="s">
        <v>4</v>
      </c>
      <c r="H633" s="28">
        <f t="shared" si="19"/>
        <v>0.1</v>
      </c>
      <c r="I633" s="28">
        <v>1</v>
      </c>
      <c r="J633" s="29">
        <f>IF(ISERROR(#REF!/I633),0,#REF!/I633)</f>
        <v>0</v>
      </c>
      <c r="K633" s="34">
        <f>IF(ISERROR(#REF!/I633),0,#REF!/I633)</f>
        <v>0</v>
      </c>
    </row>
    <row r="634" spans="1:11" x14ac:dyDescent="0.2">
      <c r="A634" s="32" t="s">
        <v>145</v>
      </c>
      <c r="B634" s="26" t="s">
        <v>216</v>
      </c>
      <c r="C634" s="33" t="str">
        <f>Tableau3[[#This Row],[Variétés]]&amp;"-"&amp;1</f>
        <v>Lys AZ Vrac-1</v>
      </c>
      <c r="D634" s="33" t="str">
        <f t="shared" si="18"/>
        <v>Lys AZ Vrac-1</v>
      </c>
      <c r="E634" s="17">
        <v>20</v>
      </c>
      <c r="F634" s="17">
        <v>1</v>
      </c>
      <c r="G634" s="17" t="s">
        <v>4</v>
      </c>
      <c r="H634" s="28">
        <f t="shared" si="19"/>
        <v>0.1</v>
      </c>
      <c r="I634" s="28">
        <v>1</v>
      </c>
      <c r="J634" s="29">
        <f>IF(ISERROR(#REF!/I634),0,#REF!/I634)</f>
        <v>0</v>
      </c>
      <c r="K634" s="34">
        <f>IF(ISERROR(#REF!/I634),0,#REF!/I634)</f>
        <v>0</v>
      </c>
    </row>
    <row r="635" spans="1:11" x14ac:dyDescent="0.2">
      <c r="A635" s="32" t="s">
        <v>145</v>
      </c>
      <c r="B635" s="26" t="s">
        <v>216</v>
      </c>
      <c r="C635" s="33" t="str">
        <f>Tableau3[[#This Row],[Variétés]]&amp;"-"&amp;1</f>
        <v>Lys AZ Vrac-1</v>
      </c>
      <c r="D635" s="33" t="str">
        <f t="shared" si="18"/>
        <v>Lys AZ Vrac-1</v>
      </c>
      <c r="E635" s="17">
        <v>10</v>
      </c>
      <c r="F635" s="17">
        <v>1</v>
      </c>
      <c r="G635" s="17" t="s">
        <v>4</v>
      </c>
      <c r="H635" s="28">
        <f t="shared" si="19"/>
        <v>0.1</v>
      </c>
      <c r="I635" s="28">
        <v>1</v>
      </c>
      <c r="J635" s="29">
        <f>IF(ISERROR(#REF!/I635),0,#REF!/I635)</f>
        <v>0</v>
      </c>
      <c r="K635" s="34">
        <f>IF(ISERROR(#REF!/I635),0,#REF!/I635)</f>
        <v>0</v>
      </c>
    </row>
    <row r="636" spans="1:11" x14ac:dyDescent="0.2">
      <c r="A636" s="32" t="s">
        <v>145</v>
      </c>
      <c r="B636" s="26" t="s">
        <v>216</v>
      </c>
      <c r="C636" s="33" t="str">
        <f>Tableau3[[#This Row],[Variétés]]&amp;"-"&amp;1</f>
        <v>Lys AZ Vrac-1</v>
      </c>
      <c r="D636" s="33" t="str">
        <f t="shared" si="18"/>
        <v>Lys AZ Vrac-1</v>
      </c>
      <c r="E636" s="17">
        <v>10</v>
      </c>
      <c r="F636" s="17">
        <v>1</v>
      </c>
      <c r="G636" s="17" t="s">
        <v>4</v>
      </c>
      <c r="H636" s="28">
        <f t="shared" si="19"/>
        <v>0.1</v>
      </c>
      <c r="I636" s="28">
        <v>1</v>
      </c>
      <c r="J636" s="29">
        <f>IF(ISERROR(#REF!/I636),0,#REF!/I636)</f>
        <v>0</v>
      </c>
      <c r="K636" s="34">
        <f>IF(ISERROR(#REF!/I636),0,#REF!/I636)</f>
        <v>0</v>
      </c>
    </row>
    <row r="637" spans="1:11" x14ac:dyDescent="0.2">
      <c r="A637" s="32" t="s">
        <v>145</v>
      </c>
      <c r="B637" s="26" t="s">
        <v>217</v>
      </c>
      <c r="C637" s="33" t="str">
        <f>Tableau3[[#This Row],[Variétés]]&amp;"-"&amp;1</f>
        <v>Lys longiflorum Vrac-1</v>
      </c>
      <c r="D637" s="33" t="str">
        <f t="shared" si="18"/>
        <v>Lys longiflorum Vrac-1</v>
      </c>
      <c r="E637" s="17">
        <v>10</v>
      </c>
      <c r="F637" s="17">
        <v>1</v>
      </c>
      <c r="G637" s="17" t="s">
        <v>4</v>
      </c>
      <c r="H637" s="28">
        <f t="shared" si="19"/>
        <v>0.1</v>
      </c>
      <c r="I637" s="28">
        <v>1</v>
      </c>
      <c r="J637" s="29">
        <f>IF(ISERROR(#REF!/I637),0,#REF!/I637)</f>
        <v>0</v>
      </c>
      <c r="K637" s="34">
        <f>IF(ISERROR(#REF!/I637),0,#REF!/I637)</f>
        <v>0</v>
      </c>
    </row>
    <row r="638" spans="1:11" x14ac:dyDescent="0.2">
      <c r="A638" s="32" t="s">
        <v>145</v>
      </c>
      <c r="B638" s="26" t="s">
        <v>218</v>
      </c>
      <c r="C638" s="33" t="str">
        <f>Tableau3[[#This Row],[Variétés]]&amp;"-"&amp;1</f>
        <v>Lys OR Vrac-1</v>
      </c>
      <c r="D638" s="33" t="str">
        <f t="shared" si="18"/>
        <v>Lys OR Vrac-1</v>
      </c>
      <c r="E638" s="17">
        <v>10</v>
      </c>
      <c r="F638" s="17">
        <v>1</v>
      </c>
      <c r="G638" s="17" t="s">
        <v>4</v>
      </c>
      <c r="H638" s="28">
        <f t="shared" si="19"/>
        <v>0.1</v>
      </c>
      <c r="I638" s="28">
        <v>1</v>
      </c>
      <c r="J638" s="29">
        <f>IF(ISERROR(#REF!/I638),0,#REF!/I638)</f>
        <v>0</v>
      </c>
      <c r="K638" s="34">
        <f>IF(ISERROR(#REF!/I638),0,#REF!/I638)</f>
        <v>0</v>
      </c>
    </row>
    <row r="639" spans="1:11" x14ac:dyDescent="0.2">
      <c r="A639" s="32" t="s">
        <v>145</v>
      </c>
      <c r="B639" s="26" t="s">
        <v>218</v>
      </c>
      <c r="C639" s="33" t="str">
        <f>Tableau3[[#This Row],[Variétés]]&amp;"-"&amp;1</f>
        <v>Lys OR Vrac-1</v>
      </c>
      <c r="D639" s="33" t="str">
        <f t="shared" si="18"/>
        <v>Lys OR Vrac-1</v>
      </c>
      <c r="E639" s="17">
        <v>10</v>
      </c>
      <c r="F639" s="17">
        <v>1</v>
      </c>
      <c r="G639" s="17" t="s">
        <v>4</v>
      </c>
      <c r="H639" s="28">
        <f t="shared" si="19"/>
        <v>0.1</v>
      </c>
      <c r="I639" s="28">
        <v>1</v>
      </c>
      <c r="J639" s="29">
        <f>IF(ISERROR(#REF!/I639),0,#REF!/I639)</f>
        <v>0</v>
      </c>
      <c r="K639" s="34">
        <f>IF(ISERROR(#REF!/I639),0,#REF!/I639)</f>
        <v>0</v>
      </c>
    </row>
    <row r="640" spans="1:11" x14ac:dyDescent="0.2">
      <c r="A640" s="32" t="s">
        <v>145</v>
      </c>
      <c r="B640" s="26" t="s">
        <v>218</v>
      </c>
      <c r="C640" s="33" t="str">
        <f>Tableau3[[#This Row],[Variétés]]&amp;"-"&amp;1</f>
        <v>Lys OR Vrac-1</v>
      </c>
      <c r="D640" s="33" t="str">
        <f t="shared" si="18"/>
        <v>Lys OR Vrac-1</v>
      </c>
      <c r="E640" s="17">
        <v>10</v>
      </c>
      <c r="F640" s="17">
        <v>1</v>
      </c>
      <c r="G640" s="17" t="s">
        <v>4</v>
      </c>
      <c r="H640" s="28">
        <f t="shared" si="19"/>
        <v>0.1</v>
      </c>
      <c r="I640" s="28">
        <v>1</v>
      </c>
      <c r="J640" s="29">
        <f>IF(ISERROR(#REF!/I640),0,#REF!/I640)</f>
        <v>0</v>
      </c>
      <c r="K640" s="34">
        <f>IF(ISERROR(#REF!/I640),0,#REF!/I640)</f>
        <v>0</v>
      </c>
    </row>
    <row r="641" spans="1:11" x14ac:dyDescent="0.2">
      <c r="A641" s="32" t="s">
        <v>145</v>
      </c>
      <c r="B641" s="26" t="s">
        <v>219</v>
      </c>
      <c r="C641" s="33" t="str">
        <f>Tableau3[[#This Row],[Variétés]]&amp;"-"&amp;1</f>
        <v>Lysianthus Vrac-1</v>
      </c>
      <c r="D641" s="33" t="str">
        <f t="shared" ref="D641:D704" si="20">C641</f>
        <v>Lysianthus Vrac-1</v>
      </c>
      <c r="E641" s="17">
        <v>10</v>
      </c>
      <c r="F641" s="17">
        <v>1</v>
      </c>
      <c r="G641" s="17" t="s">
        <v>4</v>
      </c>
      <c r="H641" s="28">
        <f t="shared" ref="H641:H704" si="21">IF(G641="N",0.1,0.2)</f>
        <v>0.1</v>
      </c>
      <c r="I641" s="28">
        <v>1</v>
      </c>
      <c r="J641" s="29">
        <f>IF(ISERROR(#REF!/I641),0,#REF!/I641)</f>
        <v>0</v>
      </c>
      <c r="K641" s="34">
        <f>IF(ISERROR(#REF!/I641),0,#REF!/I641)</f>
        <v>0</v>
      </c>
    </row>
    <row r="642" spans="1:11" x14ac:dyDescent="0.2">
      <c r="A642" s="32" t="s">
        <v>145</v>
      </c>
      <c r="B642" s="26" t="s">
        <v>219</v>
      </c>
      <c r="C642" s="33" t="str">
        <f>Tableau3[[#This Row],[Variétés]]&amp;"-"&amp;1</f>
        <v>Lysianthus Vrac-1</v>
      </c>
      <c r="D642" s="33" t="str">
        <f t="shared" si="20"/>
        <v>Lysianthus Vrac-1</v>
      </c>
      <c r="E642" s="17">
        <v>10</v>
      </c>
      <c r="F642" s="17">
        <v>1</v>
      </c>
      <c r="G642" s="17" t="s">
        <v>4</v>
      </c>
      <c r="H642" s="28">
        <f t="shared" si="21"/>
        <v>0.1</v>
      </c>
      <c r="I642" s="28">
        <v>1</v>
      </c>
      <c r="J642" s="29">
        <f>IF(ISERROR(#REF!/I642),0,#REF!/I642)</f>
        <v>0</v>
      </c>
      <c r="K642" s="34">
        <f>IF(ISERROR(#REF!/I642),0,#REF!/I642)</f>
        <v>0</v>
      </c>
    </row>
    <row r="643" spans="1:11" x14ac:dyDescent="0.2">
      <c r="A643" s="32" t="s">
        <v>145</v>
      </c>
      <c r="B643" s="26" t="s">
        <v>219</v>
      </c>
      <c r="C643" s="33" t="str">
        <f>Tableau3[[#This Row],[Variétés]]&amp;"-"&amp;1</f>
        <v>Lysianthus Vrac-1</v>
      </c>
      <c r="D643" s="33" t="str">
        <f t="shared" si="20"/>
        <v>Lysianthus Vrac-1</v>
      </c>
      <c r="E643" s="17">
        <v>20</v>
      </c>
      <c r="F643" s="17">
        <v>1</v>
      </c>
      <c r="G643" s="17" t="s">
        <v>4</v>
      </c>
      <c r="H643" s="28">
        <f t="shared" si="21"/>
        <v>0.1</v>
      </c>
      <c r="I643" s="28">
        <v>1</v>
      </c>
      <c r="J643" s="29">
        <f>IF(ISERROR(#REF!/I643),0,#REF!/I643)</f>
        <v>0</v>
      </c>
      <c r="K643" s="34">
        <f>IF(ISERROR(#REF!/I643),0,#REF!/I643)</f>
        <v>0</v>
      </c>
    </row>
    <row r="644" spans="1:11" x14ac:dyDescent="0.2">
      <c r="A644" s="32" t="s">
        <v>145</v>
      </c>
      <c r="B644" s="26" t="s">
        <v>219</v>
      </c>
      <c r="C644" s="33" t="str">
        <f>Tableau3[[#This Row],[Variétés]]&amp;"-"&amp;1</f>
        <v>Lysianthus Vrac-1</v>
      </c>
      <c r="D644" s="33" t="str">
        <f t="shared" si="20"/>
        <v>Lysianthus Vrac-1</v>
      </c>
      <c r="E644" s="17">
        <v>20</v>
      </c>
      <c r="F644" s="17">
        <v>1</v>
      </c>
      <c r="G644" s="17" t="s">
        <v>4</v>
      </c>
      <c r="H644" s="28">
        <f t="shared" si="21"/>
        <v>0.1</v>
      </c>
      <c r="I644" s="28">
        <v>1</v>
      </c>
      <c r="J644" s="29">
        <f>IF(ISERROR(#REF!/I644),0,#REF!/I644)</f>
        <v>0</v>
      </c>
      <c r="K644" s="34">
        <f>IF(ISERROR(#REF!/I644),0,#REF!/I644)</f>
        <v>0</v>
      </c>
    </row>
    <row r="645" spans="1:11" x14ac:dyDescent="0.2">
      <c r="A645" s="32" t="s">
        <v>145</v>
      </c>
      <c r="B645" s="26" t="s">
        <v>219</v>
      </c>
      <c r="C645" s="33" t="str">
        <f>Tableau3[[#This Row],[Variétés]]&amp;"-"&amp;1</f>
        <v>Lysianthus Vrac-1</v>
      </c>
      <c r="D645" s="33" t="str">
        <f t="shared" si="20"/>
        <v>Lysianthus Vrac-1</v>
      </c>
      <c r="E645" s="17">
        <v>10</v>
      </c>
      <c r="F645" s="17">
        <v>1</v>
      </c>
      <c r="G645" s="42" t="s">
        <v>5</v>
      </c>
      <c r="H645" s="28">
        <f t="shared" si="21"/>
        <v>0.2</v>
      </c>
      <c r="I645" s="28">
        <v>1</v>
      </c>
      <c r="J645" s="29">
        <f>IF(ISERROR(#REF!/I645),0,#REF!/I645)</f>
        <v>0</v>
      </c>
      <c r="K645" s="34">
        <f>IF(ISERROR(#REF!/I645),0,#REF!/I645)</f>
        <v>0</v>
      </c>
    </row>
    <row r="646" spans="1:11" x14ac:dyDescent="0.2">
      <c r="A646" s="32" t="s">
        <v>145</v>
      </c>
      <c r="B646" s="26" t="s">
        <v>219</v>
      </c>
      <c r="C646" s="33" t="str">
        <f>Tableau3[[#This Row],[Variétés]]&amp;"-"&amp;1</f>
        <v>Lysianthus Vrac-1</v>
      </c>
      <c r="D646" s="33" t="str">
        <f t="shared" si="20"/>
        <v>Lysianthus Vrac-1</v>
      </c>
      <c r="E646" s="18">
        <v>10</v>
      </c>
      <c r="F646" s="17">
        <v>1</v>
      </c>
      <c r="G646" s="17" t="s">
        <v>4</v>
      </c>
      <c r="H646" s="28">
        <f t="shared" si="21"/>
        <v>0.1</v>
      </c>
      <c r="I646" s="28">
        <v>1</v>
      </c>
      <c r="J646" s="29">
        <f>IF(ISERROR(#REF!/I646),0,#REF!/I646)</f>
        <v>0</v>
      </c>
      <c r="K646" s="34">
        <f>IF(ISERROR(#REF!/I646),0,#REF!/I646)</f>
        <v>0</v>
      </c>
    </row>
    <row r="647" spans="1:11" x14ac:dyDescent="0.2">
      <c r="A647" s="32" t="s">
        <v>145</v>
      </c>
      <c r="B647" s="26" t="s">
        <v>219</v>
      </c>
      <c r="C647" s="33" t="str">
        <f>Tableau3[[#This Row],[Variétés]]&amp;"-"&amp;1</f>
        <v>Lysianthus Vrac-1</v>
      </c>
      <c r="D647" s="33" t="str">
        <f t="shared" si="20"/>
        <v>Lysianthus Vrac-1</v>
      </c>
      <c r="E647" s="18">
        <v>10</v>
      </c>
      <c r="F647" s="17">
        <v>1</v>
      </c>
      <c r="G647" s="17" t="s">
        <v>4</v>
      </c>
      <c r="H647" s="28">
        <f t="shared" si="21"/>
        <v>0.1</v>
      </c>
      <c r="I647" s="28">
        <v>1</v>
      </c>
      <c r="J647" s="29">
        <f>IF(ISERROR(#REF!/I647),0,#REF!/I647)</f>
        <v>0</v>
      </c>
      <c r="K647" s="34">
        <f>IF(ISERROR(#REF!/I647),0,#REF!/I647)</f>
        <v>0</v>
      </c>
    </row>
    <row r="648" spans="1:11" x14ac:dyDescent="0.2">
      <c r="A648" s="32" t="s">
        <v>145</v>
      </c>
      <c r="B648" s="26" t="s">
        <v>219</v>
      </c>
      <c r="C648" s="33" t="str">
        <f>Tableau3[[#This Row],[Variétés]]&amp;"-"&amp;1</f>
        <v>Lysianthus Vrac-1</v>
      </c>
      <c r="D648" s="33" t="str">
        <f t="shared" si="20"/>
        <v>Lysianthus Vrac-1</v>
      </c>
      <c r="E648" s="18">
        <v>10</v>
      </c>
      <c r="F648" s="17">
        <v>1</v>
      </c>
      <c r="G648" s="17" t="s">
        <v>4</v>
      </c>
      <c r="H648" s="28">
        <f t="shared" si="21"/>
        <v>0.1</v>
      </c>
      <c r="I648" s="28">
        <v>1</v>
      </c>
      <c r="J648" s="29">
        <f>IF(ISERROR(#REF!/I648),0,#REF!/I648)</f>
        <v>0</v>
      </c>
      <c r="K648" s="34">
        <f>IF(ISERROR(#REF!/I648),0,#REF!/I648)</f>
        <v>0</v>
      </c>
    </row>
    <row r="649" spans="1:11" x14ac:dyDescent="0.2">
      <c r="A649" s="32" t="s">
        <v>145</v>
      </c>
      <c r="B649" s="26" t="s">
        <v>220</v>
      </c>
      <c r="C649" s="33" t="str">
        <f>Tableau3[[#This Row],[Variétés]]&amp;"-"&amp;1</f>
        <v>Lysianthus-double Vrac-1</v>
      </c>
      <c r="D649" s="33" t="str">
        <f t="shared" si="20"/>
        <v>Lysianthus-double Vrac-1</v>
      </c>
      <c r="E649" s="18">
        <v>10</v>
      </c>
      <c r="F649" s="17">
        <v>1</v>
      </c>
      <c r="G649" s="17" t="s">
        <v>4</v>
      </c>
      <c r="H649" s="28">
        <f t="shared" si="21"/>
        <v>0.1</v>
      </c>
      <c r="I649" s="28">
        <v>1</v>
      </c>
      <c r="J649" s="29">
        <f>IF(ISERROR(#REF!/I649),0,#REF!/I649)</f>
        <v>0</v>
      </c>
      <c r="K649" s="34">
        <f>IF(ISERROR(#REF!/I649),0,#REF!/I649)</f>
        <v>0</v>
      </c>
    </row>
    <row r="650" spans="1:11" x14ac:dyDescent="0.2">
      <c r="A650" s="32" t="s">
        <v>145</v>
      </c>
      <c r="B650" s="26" t="s">
        <v>220</v>
      </c>
      <c r="C650" s="33" t="str">
        <f>Tableau3[[#This Row],[Variétés]]&amp;"-"&amp;1</f>
        <v>Lysianthus-double Vrac-1</v>
      </c>
      <c r="D650" s="33" t="str">
        <f t="shared" si="20"/>
        <v>Lysianthus-double Vrac-1</v>
      </c>
      <c r="E650" s="18">
        <v>10</v>
      </c>
      <c r="F650" s="17">
        <v>1</v>
      </c>
      <c r="G650" s="17" t="s">
        <v>4</v>
      </c>
      <c r="H650" s="28">
        <f t="shared" si="21"/>
        <v>0.1</v>
      </c>
      <c r="I650" s="28">
        <v>1</v>
      </c>
      <c r="J650" s="29">
        <f>IF(ISERROR(#REF!/I650),0,#REF!/I650)</f>
        <v>0</v>
      </c>
      <c r="K650" s="34">
        <f>IF(ISERROR(#REF!/I650),0,#REF!/I650)</f>
        <v>0</v>
      </c>
    </row>
    <row r="651" spans="1:11" x14ac:dyDescent="0.2">
      <c r="A651" s="32" t="s">
        <v>145</v>
      </c>
      <c r="B651" s="26" t="s">
        <v>220</v>
      </c>
      <c r="C651" s="33" t="str">
        <f>Tableau3[[#This Row],[Variétés]]&amp;"-"&amp;1</f>
        <v>Lysianthus-double Vrac-1</v>
      </c>
      <c r="D651" s="33" t="str">
        <f t="shared" si="20"/>
        <v>Lysianthus-double Vrac-1</v>
      </c>
      <c r="E651" s="18">
        <v>10</v>
      </c>
      <c r="F651" s="17">
        <v>1</v>
      </c>
      <c r="G651" s="17" t="s">
        <v>4</v>
      </c>
      <c r="H651" s="28">
        <f t="shared" si="21"/>
        <v>0.1</v>
      </c>
      <c r="I651" s="28">
        <v>1</v>
      </c>
      <c r="J651" s="29">
        <f>IF(ISERROR(#REF!/I651),0,#REF!/I651)</f>
        <v>0</v>
      </c>
      <c r="K651" s="34">
        <f>IF(ISERROR(#REF!/I651),0,#REF!/I651)</f>
        <v>0</v>
      </c>
    </row>
    <row r="652" spans="1:11" x14ac:dyDescent="0.2">
      <c r="A652" s="32" t="s">
        <v>145</v>
      </c>
      <c r="B652" s="26" t="s">
        <v>221</v>
      </c>
      <c r="C652" s="33" t="str">
        <f>Tableau3[[#This Row],[Variétés]]&amp;"-"&amp;1</f>
        <v>Lysianthus-piccolo Vrac-1</v>
      </c>
      <c r="D652" s="33" t="str">
        <f t="shared" si="20"/>
        <v>Lysianthus-piccolo Vrac-1</v>
      </c>
      <c r="E652" s="18">
        <v>10</v>
      </c>
      <c r="F652" s="17">
        <v>1</v>
      </c>
      <c r="G652" s="17" t="s">
        <v>4</v>
      </c>
      <c r="H652" s="28">
        <f t="shared" si="21"/>
        <v>0.1</v>
      </c>
      <c r="I652" s="28">
        <v>1</v>
      </c>
      <c r="J652" s="29">
        <f>IF(ISERROR(#REF!/I652),0,#REF!/I652)</f>
        <v>0</v>
      </c>
      <c r="K652" s="34">
        <f>IF(ISERROR(#REF!/I652),0,#REF!/I652)</f>
        <v>0</v>
      </c>
    </row>
    <row r="653" spans="1:11" x14ac:dyDescent="0.2">
      <c r="A653" s="32" t="s">
        <v>145</v>
      </c>
      <c r="B653" s="26" t="s">
        <v>221</v>
      </c>
      <c r="C653" s="33" t="str">
        <f>Tableau3[[#This Row],[Variétés]]&amp;"-"&amp;1</f>
        <v>Lysianthus-piccolo Vrac-1</v>
      </c>
      <c r="D653" s="33" t="str">
        <f t="shared" si="20"/>
        <v>Lysianthus-piccolo Vrac-1</v>
      </c>
      <c r="E653" s="18">
        <v>10</v>
      </c>
      <c r="F653" s="17">
        <v>1</v>
      </c>
      <c r="G653" s="17" t="s">
        <v>4</v>
      </c>
      <c r="H653" s="28">
        <f t="shared" si="21"/>
        <v>0.1</v>
      </c>
      <c r="I653" s="28">
        <v>1</v>
      </c>
      <c r="J653" s="29">
        <f>IF(ISERROR(#REF!/I653),0,#REF!/I653)</f>
        <v>0</v>
      </c>
      <c r="K653" s="34">
        <f>IF(ISERROR(#REF!/I653),0,#REF!/I653)</f>
        <v>0</v>
      </c>
    </row>
    <row r="654" spans="1:11" x14ac:dyDescent="0.2">
      <c r="A654" s="32" t="s">
        <v>145</v>
      </c>
      <c r="B654" s="26" t="s">
        <v>221</v>
      </c>
      <c r="C654" s="33" t="str">
        <f>Tableau3[[#This Row],[Variétés]]&amp;"-"&amp;1</f>
        <v>Lysianthus-piccolo Vrac-1</v>
      </c>
      <c r="D654" s="33" t="str">
        <f t="shared" si="20"/>
        <v>Lysianthus-piccolo Vrac-1</v>
      </c>
      <c r="E654" s="18">
        <v>10</v>
      </c>
      <c r="F654" s="17">
        <v>1</v>
      </c>
      <c r="G654" s="17" t="s">
        <v>4</v>
      </c>
      <c r="H654" s="28">
        <f t="shared" si="21"/>
        <v>0.1</v>
      </c>
      <c r="I654" s="28">
        <v>1</v>
      </c>
      <c r="J654" s="29">
        <f>IF(ISERROR(#REF!/I654),0,#REF!/I654)</f>
        <v>0</v>
      </c>
      <c r="K654" s="34">
        <f>IF(ISERROR(#REF!/I654),0,#REF!/I654)</f>
        <v>0</v>
      </c>
    </row>
    <row r="655" spans="1:11" x14ac:dyDescent="0.2">
      <c r="A655" s="32" t="s">
        <v>145</v>
      </c>
      <c r="B655" s="26" t="s">
        <v>221</v>
      </c>
      <c r="C655" s="33" t="str">
        <f>Tableau3[[#This Row],[Variétés]]&amp;"-"&amp;1</f>
        <v>Lysianthus-piccolo Vrac-1</v>
      </c>
      <c r="D655" s="33" t="str">
        <f t="shared" si="20"/>
        <v>Lysianthus-piccolo Vrac-1</v>
      </c>
      <c r="E655" s="18">
        <v>10</v>
      </c>
      <c r="F655" s="17">
        <v>1</v>
      </c>
      <c r="G655" s="17" t="s">
        <v>4</v>
      </c>
      <c r="H655" s="28">
        <f t="shared" si="21"/>
        <v>0.1</v>
      </c>
      <c r="I655" s="28">
        <v>1</v>
      </c>
      <c r="J655" s="29">
        <f>IF(ISERROR(#REF!/I655),0,#REF!/I655)</f>
        <v>0</v>
      </c>
      <c r="K655" s="34">
        <f>IF(ISERROR(#REF!/I655),0,#REF!/I655)</f>
        <v>0</v>
      </c>
    </row>
    <row r="656" spans="1:11" x14ac:dyDescent="0.2">
      <c r="A656" s="32" t="s">
        <v>145</v>
      </c>
      <c r="B656" s="26" t="s">
        <v>221</v>
      </c>
      <c r="C656" s="33" t="str">
        <f>Tableau3[[#This Row],[Variétés]]&amp;"-"&amp;1</f>
        <v>Lysianthus-piccolo Vrac-1</v>
      </c>
      <c r="D656" s="33" t="str">
        <f t="shared" si="20"/>
        <v>Lysianthus-piccolo Vrac-1</v>
      </c>
      <c r="E656" s="18">
        <v>10</v>
      </c>
      <c r="F656" s="17">
        <v>1</v>
      </c>
      <c r="G656" s="17" t="s">
        <v>4</v>
      </c>
      <c r="H656" s="28">
        <f t="shared" si="21"/>
        <v>0.1</v>
      </c>
      <c r="I656" s="28">
        <v>1</v>
      </c>
      <c r="J656" s="29">
        <f>IF(ISERROR(#REF!/I656),0,#REF!/I656)</f>
        <v>0</v>
      </c>
      <c r="K656" s="34">
        <f>IF(ISERROR(#REF!/I656),0,#REF!/I656)</f>
        <v>0</v>
      </c>
    </row>
    <row r="657" spans="1:11" x14ac:dyDescent="0.2">
      <c r="A657" s="32" t="s">
        <v>145</v>
      </c>
      <c r="B657" s="26" t="s">
        <v>221</v>
      </c>
      <c r="C657" s="33" t="str">
        <f>Tableau3[[#This Row],[Variétés]]&amp;"-"&amp;1</f>
        <v>Lysianthus-piccolo Vrac-1</v>
      </c>
      <c r="D657" s="33" t="str">
        <f t="shared" si="20"/>
        <v>Lysianthus-piccolo Vrac-1</v>
      </c>
      <c r="E657" s="18">
        <v>10</v>
      </c>
      <c r="F657" s="17">
        <v>1</v>
      </c>
      <c r="G657" s="17" t="s">
        <v>4</v>
      </c>
      <c r="H657" s="28">
        <f t="shared" si="21"/>
        <v>0.1</v>
      </c>
      <c r="I657" s="28">
        <v>1</v>
      </c>
      <c r="J657" s="29">
        <f>IF(ISERROR(#REF!/I657),0,#REF!/I657)</f>
        <v>0</v>
      </c>
      <c r="K657" s="34">
        <f>IF(ISERROR(#REF!/I657),0,#REF!/I657)</f>
        <v>0</v>
      </c>
    </row>
    <row r="658" spans="1:11" x14ac:dyDescent="0.2">
      <c r="A658" s="32" t="s">
        <v>145</v>
      </c>
      <c r="B658" s="26" t="s">
        <v>221</v>
      </c>
      <c r="C658" s="33" t="str">
        <f>Tableau3[[#This Row],[Variétés]]&amp;"-"&amp;1</f>
        <v>Lysianthus-piccolo Vrac-1</v>
      </c>
      <c r="D658" s="33" t="str">
        <f t="shared" si="20"/>
        <v>Lysianthus-piccolo Vrac-1</v>
      </c>
      <c r="E658" s="18">
        <v>10</v>
      </c>
      <c r="F658" s="17">
        <v>1</v>
      </c>
      <c r="G658" s="17" t="s">
        <v>4</v>
      </c>
      <c r="H658" s="28">
        <f t="shared" si="21"/>
        <v>0.1</v>
      </c>
      <c r="I658" s="28">
        <v>1</v>
      </c>
      <c r="J658" s="29">
        <f>IF(ISERROR(#REF!/I658),0,#REF!/I658)</f>
        <v>0</v>
      </c>
      <c r="K658" s="34">
        <f>IF(ISERROR(#REF!/I658),0,#REF!/I658)</f>
        <v>0</v>
      </c>
    </row>
    <row r="659" spans="1:11" x14ac:dyDescent="0.2">
      <c r="A659" s="32" t="s">
        <v>145</v>
      </c>
      <c r="B659" s="26" t="s">
        <v>221</v>
      </c>
      <c r="C659" s="33" t="str">
        <f>Tableau3[[#This Row],[Variétés]]&amp;"-"&amp;1</f>
        <v>Lysianthus-piccolo Vrac-1</v>
      </c>
      <c r="D659" s="33" t="str">
        <f t="shared" si="20"/>
        <v>Lysianthus-piccolo Vrac-1</v>
      </c>
      <c r="E659" s="18">
        <v>10</v>
      </c>
      <c r="F659" s="17">
        <v>1</v>
      </c>
      <c r="G659" s="17" t="s">
        <v>4</v>
      </c>
      <c r="H659" s="28">
        <f t="shared" si="21"/>
        <v>0.1</v>
      </c>
      <c r="I659" s="28">
        <v>1</v>
      </c>
      <c r="J659" s="29">
        <f>IF(ISERROR(#REF!/I659),0,#REF!/I659)</f>
        <v>0</v>
      </c>
      <c r="K659" s="34">
        <f>IF(ISERROR(#REF!/I659),0,#REF!/I659)</f>
        <v>0</v>
      </c>
    </row>
    <row r="660" spans="1:11" x14ac:dyDescent="0.2">
      <c r="A660" s="32" t="s">
        <v>145</v>
      </c>
      <c r="B660" s="26" t="s">
        <v>222</v>
      </c>
      <c r="C660" s="33" t="str">
        <f>Tableau3[[#This Row],[Variétés]]&amp;"-"&amp;1</f>
        <v>Matricaire Vrac-1</v>
      </c>
      <c r="D660" s="33" t="str">
        <f t="shared" si="20"/>
        <v>Matricaire Vrac-1</v>
      </c>
      <c r="E660" s="18">
        <v>10</v>
      </c>
      <c r="F660" s="17">
        <v>1</v>
      </c>
      <c r="G660" s="17" t="s">
        <v>4</v>
      </c>
      <c r="H660" s="28">
        <f t="shared" si="21"/>
        <v>0.1</v>
      </c>
      <c r="I660" s="28">
        <v>1</v>
      </c>
      <c r="J660" s="29">
        <f>IF(ISERROR(#REF!/I660),0,#REF!/I660)</f>
        <v>0</v>
      </c>
      <c r="K660" s="34">
        <f>IF(ISERROR(#REF!/I660),0,#REF!/I660)</f>
        <v>0</v>
      </c>
    </row>
    <row r="661" spans="1:11" x14ac:dyDescent="0.2">
      <c r="A661" s="32" t="s">
        <v>145</v>
      </c>
      <c r="B661" s="26" t="s">
        <v>222</v>
      </c>
      <c r="C661" s="33" t="str">
        <f>Tableau3[[#This Row],[Variétés]]&amp;"-"&amp;1</f>
        <v>Matricaire Vrac-1</v>
      </c>
      <c r="D661" s="33" t="str">
        <f t="shared" si="20"/>
        <v>Matricaire Vrac-1</v>
      </c>
      <c r="E661" s="18">
        <v>10</v>
      </c>
      <c r="F661" s="17">
        <v>1</v>
      </c>
      <c r="G661" s="17" t="s">
        <v>4</v>
      </c>
      <c r="H661" s="28">
        <f t="shared" si="21"/>
        <v>0.1</v>
      </c>
      <c r="I661" s="28">
        <v>1</v>
      </c>
      <c r="J661" s="29">
        <f>IF(ISERROR(#REF!/I661),0,#REF!/I661)</f>
        <v>0</v>
      </c>
      <c r="K661" s="34">
        <f>IF(ISERROR(#REF!/I661),0,#REF!/I661)</f>
        <v>0</v>
      </c>
    </row>
    <row r="662" spans="1:11" x14ac:dyDescent="0.2">
      <c r="A662" s="32" t="s">
        <v>145</v>
      </c>
      <c r="B662" s="26" t="s">
        <v>222</v>
      </c>
      <c r="C662" s="33" t="str">
        <f>Tableau3[[#This Row],[Variétés]]&amp;"-"&amp;1</f>
        <v>Matricaire Vrac-1</v>
      </c>
      <c r="D662" s="33" t="str">
        <f t="shared" si="20"/>
        <v>Matricaire Vrac-1</v>
      </c>
      <c r="E662" s="18">
        <v>10</v>
      </c>
      <c r="F662" s="17">
        <v>1</v>
      </c>
      <c r="G662" s="17" t="s">
        <v>4</v>
      </c>
      <c r="H662" s="28">
        <f t="shared" si="21"/>
        <v>0.1</v>
      </c>
      <c r="I662" s="28">
        <v>1</v>
      </c>
      <c r="J662" s="29">
        <f>IF(ISERROR(#REF!/I662),0,#REF!/I662)</f>
        <v>0</v>
      </c>
      <c r="K662" s="34">
        <f>IF(ISERROR(#REF!/I662),0,#REF!/I662)</f>
        <v>0</v>
      </c>
    </row>
    <row r="663" spans="1:11" x14ac:dyDescent="0.2">
      <c r="A663" s="32" t="s">
        <v>145</v>
      </c>
      <c r="B663" s="26" t="s">
        <v>222</v>
      </c>
      <c r="C663" s="33" t="str">
        <f>Tableau3[[#This Row],[Variétés]]&amp;"-"&amp;1</f>
        <v>Matricaire Vrac-1</v>
      </c>
      <c r="D663" s="33" t="str">
        <f t="shared" si="20"/>
        <v>Matricaire Vrac-1</v>
      </c>
      <c r="E663" s="18">
        <v>10</v>
      </c>
      <c r="F663" s="17">
        <v>1</v>
      </c>
      <c r="G663" s="17" t="s">
        <v>4</v>
      </c>
      <c r="H663" s="28">
        <f t="shared" si="21"/>
        <v>0.1</v>
      </c>
      <c r="I663" s="28">
        <v>1</v>
      </c>
      <c r="J663" s="29">
        <f>IF(ISERROR(#REF!/I663),0,#REF!/I663)</f>
        <v>0</v>
      </c>
      <c r="K663" s="34">
        <f>IF(ISERROR(#REF!/I663),0,#REF!/I663)</f>
        <v>0</v>
      </c>
    </row>
    <row r="664" spans="1:11" x14ac:dyDescent="0.2">
      <c r="A664" s="32" t="s">
        <v>145</v>
      </c>
      <c r="B664" s="26" t="s">
        <v>223</v>
      </c>
      <c r="C664" s="33" t="str">
        <f>Tableau3[[#This Row],[Variétés]]&amp;"-"&amp;1</f>
        <v>Mimosa Vrac-1</v>
      </c>
      <c r="D664" s="33" t="str">
        <f t="shared" si="20"/>
        <v>Mimosa Vrac-1</v>
      </c>
      <c r="E664" s="18">
        <v>10</v>
      </c>
      <c r="F664" s="17">
        <v>1</v>
      </c>
      <c r="G664" s="17" t="s">
        <v>4</v>
      </c>
      <c r="H664" s="28">
        <f t="shared" si="21"/>
        <v>0.1</v>
      </c>
      <c r="I664" s="28">
        <v>1</v>
      </c>
      <c r="J664" s="29">
        <f>IF(ISERROR(#REF!/I664),0,#REF!/I664)</f>
        <v>0</v>
      </c>
      <c r="K664" s="34">
        <f>IF(ISERROR(#REF!/I664),0,#REF!/I664)</f>
        <v>0</v>
      </c>
    </row>
    <row r="665" spans="1:11" x14ac:dyDescent="0.2">
      <c r="A665" s="32" t="s">
        <v>145</v>
      </c>
      <c r="B665" s="26" t="s">
        <v>224</v>
      </c>
      <c r="C665" s="33" t="str">
        <f>Tableau3[[#This Row],[Variétés]]&amp;"-"&amp;1</f>
        <v>Mini-œillet Vrac-1</v>
      </c>
      <c r="D665" s="33" t="str">
        <f t="shared" si="20"/>
        <v>Mini-œillet Vrac-1</v>
      </c>
      <c r="E665" s="18">
        <v>10</v>
      </c>
      <c r="F665" s="17">
        <v>1</v>
      </c>
      <c r="G665" s="17" t="s">
        <v>4</v>
      </c>
      <c r="H665" s="28">
        <f t="shared" si="21"/>
        <v>0.1</v>
      </c>
      <c r="I665" s="28">
        <v>1</v>
      </c>
      <c r="J665" s="29">
        <f>IF(ISERROR(#REF!/I665),0,#REF!/I665)</f>
        <v>0</v>
      </c>
      <c r="K665" s="34">
        <f>IF(ISERROR(#REF!/I665),0,#REF!/I665)</f>
        <v>0</v>
      </c>
    </row>
    <row r="666" spans="1:11" x14ac:dyDescent="0.2">
      <c r="A666" s="32" t="s">
        <v>145</v>
      </c>
      <c r="B666" s="26" t="s">
        <v>224</v>
      </c>
      <c r="C666" s="33" t="str">
        <f>Tableau3[[#This Row],[Variétés]]&amp;"-"&amp;1</f>
        <v>Mini-œillet Vrac-1</v>
      </c>
      <c r="D666" s="33" t="str">
        <f t="shared" si="20"/>
        <v>Mini-œillet Vrac-1</v>
      </c>
      <c r="E666" s="18">
        <v>10</v>
      </c>
      <c r="F666" s="17">
        <v>1</v>
      </c>
      <c r="G666" s="17" t="s">
        <v>4</v>
      </c>
      <c r="H666" s="28">
        <f t="shared" si="21"/>
        <v>0.1</v>
      </c>
      <c r="I666" s="28">
        <v>1</v>
      </c>
      <c r="J666" s="29">
        <f>IF(ISERROR(#REF!/I666),0,#REF!/I666)</f>
        <v>0</v>
      </c>
      <c r="K666" s="34">
        <f>IF(ISERROR(#REF!/I666),0,#REF!/I666)</f>
        <v>0</v>
      </c>
    </row>
    <row r="667" spans="1:11" x14ac:dyDescent="0.2">
      <c r="A667" s="32" t="s">
        <v>145</v>
      </c>
      <c r="B667" s="26" t="s">
        <v>224</v>
      </c>
      <c r="C667" s="33" t="str">
        <f>Tableau3[[#This Row],[Variétés]]&amp;"-"&amp;1</f>
        <v>Mini-œillet Vrac-1</v>
      </c>
      <c r="D667" s="33" t="str">
        <f t="shared" si="20"/>
        <v>Mini-œillet Vrac-1</v>
      </c>
      <c r="E667" s="18">
        <v>10</v>
      </c>
      <c r="F667" s="17">
        <v>1</v>
      </c>
      <c r="G667" s="17" t="s">
        <v>4</v>
      </c>
      <c r="H667" s="28">
        <f t="shared" si="21"/>
        <v>0.1</v>
      </c>
      <c r="I667" s="28">
        <v>1</v>
      </c>
      <c r="J667" s="29">
        <f>IF(ISERROR(#REF!/I667),0,#REF!/I667)</f>
        <v>0</v>
      </c>
      <c r="K667" s="34">
        <f>IF(ISERROR(#REF!/I667),0,#REF!/I667)</f>
        <v>0</v>
      </c>
    </row>
    <row r="668" spans="1:11" x14ac:dyDescent="0.2">
      <c r="A668" s="32" t="s">
        <v>145</v>
      </c>
      <c r="B668" s="26" t="s">
        <v>224</v>
      </c>
      <c r="C668" s="33" t="str">
        <f>Tableau3[[#This Row],[Variétés]]&amp;"-"&amp;1</f>
        <v>Mini-œillet Vrac-1</v>
      </c>
      <c r="D668" s="33" t="str">
        <f t="shared" si="20"/>
        <v>Mini-œillet Vrac-1</v>
      </c>
      <c r="E668" s="18"/>
      <c r="F668" s="17">
        <v>1</v>
      </c>
      <c r="G668" s="17" t="s">
        <v>4</v>
      </c>
      <c r="H668" s="28">
        <f t="shared" si="21"/>
        <v>0.1</v>
      </c>
      <c r="I668" s="28">
        <v>1</v>
      </c>
      <c r="J668" s="29">
        <f>IF(ISERROR(#REF!/I668),0,#REF!/I668)</f>
        <v>0</v>
      </c>
      <c r="K668" s="34">
        <f>IF(ISERROR(#REF!/I668),0,#REF!/I668)</f>
        <v>0</v>
      </c>
    </row>
    <row r="669" spans="1:11" x14ac:dyDescent="0.2">
      <c r="A669" s="32" t="s">
        <v>145</v>
      </c>
      <c r="B669" s="26" t="s">
        <v>224</v>
      </c>
      <c r="C669" s="33" t="str">
        <f>Tableau3[[#This Row],[Variétés]]&amp;"-"&amp;1</f>
        <v>Mini-œillet Vrac-1</v>
      </c>
      <c r="D669" s="33" t="str">
        <f t="shared" si="20"/>
        <v>Mini-œillet Vrac-1</v>
      </c>
      <c r="E669" s="18"/>
      <c r="F669" s="17">
        <v>1</v>
      </c>
      <c r="G669" s="17" t="s">
        <v>4</v>
      </c>
      <c r="H669" s="28">
        <f t="shared" si="21"/>
        <v>0.1</v>
      </c>
      <c r="I669" s="28">
        <v>1</v>
      </c>
      <c r="J669" s="29">
        <f>IF(ISERROR(#REF!/I669),0,#REF!/I669)</f>
        <v>0</v>
      </c>
      <c r="K669" s="34">
        <f>IF(ISERROR(#REF!/I669),0,#REF!/I669)</f>
        <v>0</v>
      </c>
    </row>
    <row r="670" spans="1:11" x14ac:dyDescent="0.2">
      <c r="A670" s="32" t="s">
        <v>145</v>
      </c>
      <c r="B670" s="26" t="s">
        <v>224</v>
      </c>
      <c r="C670" s="33" t="str">
        <f>Tableau3[[#This Row],[Variétés]]&amp;"-"&amp;1</f>
        <v>Mini-œillet Vrac-1</v>
      </c>
      <c r="D670" s="33" t="str">
        <f t="shared" si="20"/>
        <v>Mini-œillet Vrac-1</v>
      </c>
      <c r="E670" s="18"/>
      <c r="F670" s="17">
        <v>1</v>
      </c>
      <c r="G670" s="17" t="s">
        <v>4</v>
      </c>
      <c r="H670" s="28">
        <f t="shared" si="21"/>
        <v>0.1</v>
      </c>
      <c r="I670" s="28">
        <v>1</v>
      </c>
      <c r="J670" s="29">
        <f>IF(ISERROR(#REF!/I670),0,#REF!/I670)</f>
        <v>0</v>
      </c>
      <c r="K670" s="34">
        <f>IF(ISERROR(#REF!/I670),0,#REF!/I670)</f>
        <v>0</v>
      </c>
    </row>
    <row r="671" spans="1:11" x14ac:dyDescent="0.2">
      <c r="A671" s="32" t="s">
        <v>145</v>
      </c>
      <c r="B671" s="26" t="s">
        <v>224</v>
      </c>
      <c r="C671" s="33" t="str">
        <f>Tableau3[[#This Row],[Variétés]]&amp;"-"&amp;1</f>
        <v>Mini-œillet Vrac-1</v>
      </c>
      <c r="D671" s="33" t="str">
        <f t="shared" si="20"/>
        <v>Mini-œillet Vrac-1</v>
      </c>
      <c r="E671" s="18">
        <v>10</v>
      </c>
      <c r="F671" s="17">
        <v>1</v>
      </c>
      <c r="G671" s="17" t="s">
        <v>4</v>
      </c>
      <c r="H671" s="28">
        <f t="shared" si="21"/>
        <v>0.1</v>
      </c>
      <c r="I671" s="28">
        <v>1</v>
      </c>
      <c r="J671" s="29">
        <f>IF(ISERROR(#REF!/I671),0,#REF!/I671)</f>
        <v>0</v>
      </c>
      <c r="K671" s="34">
        <f>IF(ISERROR(#REF!/I671),0,#REF!/I671)</f>
        <v>0</v>
      </c>
    </row>
    <row r="672" spans="1:11" x14ac:dyDescent="0.2">
      <c r="A672" s="32" t="s">
        <v>145</v>
      </c>
      <c r="B672" s="26" t="s">
        <v>224</v>
      </c>
      <c r="C672" s="33" t="str">
        <f>Tableau3[[#This Row],[Variétés]]&amp;"-"&amp;1</f>
        <v>Mini-œillet Vrac-1</v>
      </c>
      <c r="D672" s="33" t="str">
        <f t="shared" si="20"/>
        <v>Mini-œillet Vrac-1</v>
      </c>
      <c r="E672" s="18">
        <v>10</v>
      </c>
      <c r="F672" s="17">
        <v>1</v>
      </c>
      <c r="G672" s="17" t="s">
        <v>4</v>
      </c>
      <c r="H672" s="28">
        <f t="shared" si="21"/>
        <v>0.1</v>
      </c>
      <c r="I672" s="28">
        <v>1</v>
      </c>
      <c r="J672" s="29">
        <f>IF(ISERROR(#REF!/I672),0,#REF!/I672)</f>
        <v>0</v>
      </c>
      <c r="K672" s="34">
        <f>IF(ISERROR(#REF!/I672),0,#REF!/I672)</f>
        <v>0</v>
      </c>
    </row>
    <row r="673" spans="1:11" x14ac:dyDescent="0.2">
      <c r="A673" s="32" t="s">
        <v>145</v>
      </c>
      <c r="B673" s="26" t="s">
        <v>224</v>
      </c>
      <c r="C673" s="33" t="str">
        <f>Tableau3[[#This Row],[Variétés]]&amp;"-"&amp;1</f>
        <v>Mini-œillet Vrac-1</v>
      </c>
      <c r="D673" s="33" t="str">
        <f t="shared" si="20"/>
        <v>Mini-œillet Vrac-1</v>
      </c>
      <c r="E673" s="18">
        <v>10</v>
      </c>
      <c r="F673" s="17">
        <v>1</v>
      </c>
      <c r="G673" s="17" t="s">
        <v>4</v>
      </c>
      <c r="H673" s="28">
        <f t="shared" si="21"/>
        <v>0.1</v>
      </c>
      <c r="I673" s="28">
        <v>1</v>
      </c>
      <c r="J673" s="29">
        <f>IF(ISERROR(#REF!/I673),0,#REF!/I673)</f>
        <v>0</v>
      </c>
      <c r="K673" s="34">
        <f>IF(ISERROR(#REF!/I673),0,#REF!/I673)</f>
        <v>0</v>
      </c>
    </row>
    <row r="674" spans="1:11" x14ac:dyDescent="0.2">
      <c r="A674" s="32" t="s">
        <v>145</v>
      </c>
      <c r="B674" s="26" t="s">
        <v>224</v>
      </c>
      <c r="C674" s="33" t="str">
        <f>Tableau3[[#This Row],[Variétés]]&amp;"-"&amp;1</f>
        <v>Mini-œillet Vrac-1</v>
      </c>
      <c r="D674" s="33" t="str">
        <f t="shared" si="20"/>
        <v>Mini-œillet Vrac-1</v>
      </c>
      <c r="E674" s="18">
        <v>50</v>
      </c>
      <c r="F674" s="17">
        <v>1</v>
      </c>
      <c r="G674" s="17" t="s">
        <v>4</v>
      </c>
      <c r="H674" s="28">
        <f t="shared" si="21"/>
        <v>0.1</v>
      </c>
      <c r="I674" s="28">
        <v>1</v>
      </c>
      <c r="J674" s="29">
        <f>IF(ISERROR(#REF!/I674),0,#REF!/I674)</f>
        <v>0</v>
      </c>
      <c r="K674" s="34">
        <f>IF(ISERROR(#REF!/I674),0,#REF!/I674)</f>
        <v>0</v>
      </c>
    </row>
    <row r="675" spans="1:11" x14ac:dyDescent="0.2">
      <c r="A675" s="32" t="s">
        <v>145</v>
      </c>
      <c r="B675" s="26" t="s">
        <v>225</v>
      </c>
      <c r="C675" s="33" t="str">
        <f>Tableau3[[#This Row],[Variétés]]&amp;"-"&amp;1</f>
        <v>Molucelle Vrac-1</v>
      </c>
      <c r="D675" s="33" t="str">
        <f t="shared" si="20"/>
        <v>Molucelle Vrac-1</v>
      </c>
      <c r="E675" s="18">
        <v>50</v>
      </c>
      <c r="F675" s="17">
        <v>1</v>
      </c>
      <c r="G675" s="17" t="s">
        <v>4</v>
      </c>
      <c r="H675" s="28">
        <f t="shared" si="21"/>
        <v>0.1</v>
      </c>
      <c r="I675" s="28">
        <v>1</v>
      </c>
      <c r="J675" s="29">
        <f>IF(ISERROR(#REF!/I675),0,#REF!/I675)</f>
        <v>0</v>
      </c>
      <c r="K675" s="34">
        <f>IF(ISERROR(#REF!/I675),0,#REF!/I675)</f>
        <v>0</v>
      </c>
    </row>
    <row r="676" spans="1:11" x14ac:dyDescent="0.2">
      <c r="A676" s="32" t="s">
        <v>145</v>
      </c>
      <c r="B676" s="26" t="s">
        <v>226</v>
      </c>
      <c r="C676" s="33" t="str">
        <f>Tableau3[[#This Row],[Variétés]]&amp;"-"&amp;1</f>
        <v>Muflier Vrac-1</v>
      </c>
      <c r="D676" s="33" t="str">
        <f t="shared" si="20"/>
        <v>Muflier Vrac-1</v>
      </c>
      <c r="E676" s="18">
        <v>50</v>
      </c>
      <c r="F676" s="17">
        <v>1</v>
      </c>
      <c r="G676" s="17" t="s">
        <v>4</v>
      </c>
      <c r="H676" s="28">
        <f t="shared" si="21"/>
        <v>0.1</v>
      </c>
      <c r="I676" s="28">
        <v>1</v>
      </c>
      <c r="J676" s="29">
        <f>IF(ISERROR(#REF!/I676),0,#REF!/I676)</f>
        <v>0</v>
      </c>
      <c r="K676" s="34">
        <f>IF(ISERROR(#REF!/I676),0,#REF!/I676)</f>
        <v>0</v>
      </c>
    </row>
    <row r="677" spans="1:11" x14ac:dyDescent="0.2">
      <c r="A677" s="32" t="s">
        <v>145</v>
      </c>
      <c r="B677" s="26" t="s">
        <v>226</v>
      </c>
      <c r="C677" s="33" t="str">
        <f>Tableau3[[#This Row],[Variétés]]&amp;"-"&amp;1</f>
        <v>Muflier Vrac-1</v>
      </c>
      <c r="D677" s="33" t="str">
        <f t="shared" si="20"/>
        <v>Muflier Vrac-1</v>
      </c>
      <c r="E677" s="18">
        <v>10</v>
      </c>
      <c r="F677" s="17">
        <v>1</v>
      </c>
      <c r="G677" s="17" t="s">
        <v>4</v>
      </c>
      <c r="H677" s="28">
        <f t="shared" si="21"/>
        <v>0.1</v>
      </c>
      <c r="I677" s="28">
        <v>1</v>
      </c>
      <c r="J677" s="29">
        <f>IF(ISERROR(#REF!/I677),0,#REF!/I677)</f>
        <v>0</v>
      </c>
      <c r="K677" s="34">
        <f>IF(ISERROR(#REF!/I677),0,#REF!/I677)</f>
        <v>0</v>
      </c>
    </row>
    <row r="678" spans="1:11" x14ac:dyDescent="0.2">
      <c r="A678" s="32" t="s">
        <v>145</v>
      </c>
      <c r="B678" s="26" t="s">
        <v>226</v>
      </c>
      <c r="C678" s="33" t="str">
        <f>Tableau3[[#This Row],[Variétés]]&amp;"-"&amp;1</f>
        <v>Muflier Vrac-1</v>
      </c>
      <c r="D678" s="33" t="str">
        <f t="shared" si="20"/>
        <v>Muflier Vrac-1</v>
      </c>
      <c r="E678" s="18">
        <v>10</v>
      </c>
      <c r="F678" s="17">
        <v>1</v>
      </c>
      <c r="G678" s="17" t="s">
        <v>4</v>
      </c>
      <c r="H678" s="28">
        <f t="shared" si="21"/>
        <v>0.1</v>
      </c>
      <c r="I678" s="28">
        <v>1</v>
      </c>
      <c r="J678" s="29">
        <f>IF(ISERROR(#REF!/I678),0,#REF!/I678)</f>
        <v>0</v>
      </c>
      <c r="K678" s="34">
        <f>IF(ISERROR(#REF!/I678),0,#REF!/I678)</f>
        <v>0</v>
      </c>
    </row>
    <row r="679" spans="1:11" x14ac:dyDescent="0.2">
      <c r="A679" s="32" t="s">
        <v>145</v>
      </c>
      <c r="B679" s="26" t="s">
        <v>226</v>
      </c>
      <c r="C679" s="33" t="str">
        <f>Tableau3[[#This Row],[Variétés]]&amp;"-"&amp;1</f>
        <v>Muflier Vrac-1</v>
      </c>
      <c r="D679" s="33" t="str">
        <f t="shared" si="20"/>
        <v>Muflier Vrac-1</v>
      </c>
      <c r="E679" s="18">
        <v>10</v>
      </c>
      <c r="F679" s="17">
        <v>1</v>
      </c>
      <c r="G679" s="17" t="s">
        <v>4</v>
      </c>
      <c r="H679" s="28">
        <f t="shared" si="21"/>
        <v>0.1</v>
      </c>
      <c r="I679" s="28">
        <v>1</v>
      </c>
      <c r="J679" s="29">
        <f>IF(ISERROR(#REF!/I679),0,#REF!/I679)</f>
        <v>0</v>
      </c>
      <c r="K679" s="34">
        <f>IF(ISERROR(#REF!/I679),0,#REF!/I679)</f>
        <v>0</v>
      </c>
    </row>
    <row r="680" spans="1:11" x14ac:dyDescent="0.2">
      <c r="A680" s="32" t="s">
        <v>145</v>
      </c>
      <c r="B680" s="26" t="s">
        <v>226</v>
      </c>
      <c r="C680" s="33" t="str">
        <f>Tableau3[[#This Row],[Variétés]]&amp;"-"&amp;1</f>
        <v>Muflier Vrac-1</v>
      </c>
      <c r="D680" s="33" t="str">
        <f t="shared" si="20"/>
        <v>Muflier Vrac-1</v>
      </c>
      <c r="E680" s="18">
        <v>10</v>
      </c>
      <c r="F680" s="17">
        <v>1</v>
      </c>
      <c r="G680" s="17" t="s">
        <v>4</v>
      </c>
      <c r="H680" s="28">
        <f t="shared" si="21"/>
        <v>0.1</v>
      </c>
      <c r="I680" s="28">
        <v>1</v>
      </c>
      <c r="J680" s="29">
        <f>IF(ISERROR(#REF!/I680),0,#REF!/I680)</f>
        <v>0</v>
      </c>
      <c r="K680" s="34">
        <f>IF(ISERROR(#REF!/I680),0,#REF!/I680)</f>
        <v>0</v>
      </c>
    </row>
    <row r="681" spans="1:11" x14ac:dyDescent="0.2">
      <c r="A681" s="32" t="s">
        <v>145</v>
      </c>
      <c r="B681" s="26" t="s">
        <v>227</v>
      </c>
      <c r="C681" s="33" t="str">
        <f>Tableau3[[#This Row],[Variétés]]&amp;"-"&amp;1</f>
        <v>Nerine Vrac-1</v>
      </c>
      <c r="D681" s="33" t="str">
        <f t="shared" si="20"/>
        <v>Nerine Vrac-1</v>
      </c>
      <c r="E681" s="18">
        <v>25</v>
      </c>
      <c r="F681" s="17">
        <v>1</v>
      </c>
      <c r="G681" s="17" t="s">
        <v>4</v>
      </c>
      <c r="H681" s="28">
        <f t="shared" si="21"/>
        <v>0.1</v>
      </c>
      <c r="I681" s="28">
        <v>1</v>
      </c>
      <c r="J681" s="29">
        <f>IF(ISERROR(#REF!/I681),0,#REF!/I681)</f>
        <v>0</v>
      </c>
      <c r="K681" s="34">
        <f>IF(ISERROR(#REF!/I681),0,#REF!/I681)</f>
        <v>0</v>
      </c>
    </row>
    <row r="682" spans="1:11" x14ac:dyDescent="0.2">
      <c r="A682" s="32" t="s">
        <v>145</v>
      </c>
      <c r="B682" s="26" t="s">
        <v>228</v>
      </c>
      <c r="C682" s="33" t="str">
        <f>Tableau3[[#This Row],[Variétés]]&amp;"-"&amp;1</f>
        <v>Nutans Vrac-1</v>
      </c>
      <c r="D682" s="33" t="str">
        <f t="shared" si="20"/>
        <v>Nutans Vrac-1</v>
      </c>
      <c r="E682" s="18">
        <v>25</v>
      </c>
      <c r="F682" s="17">
        <v>1</v>
      </c>
      <c r="G682" s="17" t="s">
        <v>4</v>
      </c>
      <c r="H682" s="28">
        <f t="shared" si="21"/>
        <v>0.1</v>
      </c>
      <c r="I682" s="28">
        <v>1</v>
      </c>
      <c r="J682" s="29">
        <f>IF(ISERROR(#REF!/I682),0,#REF!/I682)</f>
        <v>0</v>
      </c>
      <c r="K682" s="34">
        <f>IF(ISERROR(#REF!/I682),0,#REF!/I682)</f>
        <v>0</v>
      </c>
    </row>
    <row r="683" spans="1:11" x14ac:dyDescent="0.2">
      <c r="A683" s="32" t="s">
        <v>145</v>
      </c>
      <c r="B683" s="26" t="s">
        <v>229</v>
      </c>
      <c r="C683" s="33" t="str">
        <f>Tableau3[[#This Row],[Variétés]]&amp;"-"&amp;1</f>
        <v>Œillet green tick Vrac-1</v>
      </c>
      <c r="D683" s="33" t="str">
        <f t="shared" si="20"/>
        <v>Œillet green tick Vrac-1</v>
      </c>
      <c r="E683" s="18">
        <v>25</v>
      </c>
      <c r="F683" s="17">
        <v>1</v>
      </c>
      <c r="G683" s="17" t="s">
        <v>4</v>
      </c>
      <c r="H683" s="28">
        <f t="shared" si="21"/>
        <v>0.1</v>
      </c>
      <c r="I683" s="28">
        <v>1</v>
      </c>
      <c r="J683" s="29">
        <f>IF(ISERROR(#REF!/I683),0,#REF!/I683)</f>
        <v>0</v>
      </c>
      <c r="K683" s="34">
        <f>IF(ISERROR(#REF!/I683),0,#REF!/I683)</f>
        <v>0</v>
      </c>
    </row>
    <row r="684" spans="1:11" x14ac:dyDescent="0.2">
      <c r="A684" s="32" t="s">
        <v>145</v>
      </c>
      <c r="B684" s="26" t="s">
        <v>230</v>
      </c>
      <c r="C684" s="33" t="str">
        <f>Tableau3[[#This Row],[Variétés]]&amp;"-"&amp;1</f>
        <v>Œillet Vrac-1</v>
      </c>
      <c r="D684" s="33" t="str">
        <f t="shared" si="20"/>
        <v>Œillet Vrac-1</v>
      </c>
      <c r="E684" s="18">
        <v>25</v>
      </c>
      <c r="F684" s="17">
        <v>1</v>
      </c>
      <c r="G684" s="17" t="s">
        <v>4</v>
      </c>
      <c r="H684" s="28">
        <f t="shared" si="21"/>
        <v>0.1</v>
      </c>
      <c r="I684" s="28">
        <v>1</v>
      </c>
      <c r="J684" s="29">
        <f>IF(ISERROR(#REF!/I684),0,#REF!/I684)</f>
        <v>0</v>
      </c>
      <c r="K684" s="34">
        <f>IF(ISERROR(#REF!/I684),0,#REF!/I684)</f>
        <v>0</v>
      </c>
    </row>
    <row r="685" spans="1:11" x14ac:dyDescent="0.2">
      <c r="A685" s="32" t="s">
        <v>145</v>
      </c>
      <c r="B685" s="26" t="s">
        <v>230</v>
      </c>
      <c r="C685" s="33" t="str">
        <f>Tableau3[[#This Row],[Variétés]]&amp;"-"&amp;1</f>
        <v>Œillet Vrac-1</v>
      </c>
      <c r="D685" s="33" t="str">
        <f t="shared" si="20"/>
        <v>Œillet Vrac-1</v>
      </c>
      <c r="E685" s="18">
        <v>10</v>
      </c>
      <c r="F685" s="17">
        <v>1</v>
      </c>
      <c r="G685" s="17" t="s">
        <v>4</v>
      </c>
      <c r="H685" s="28">
        <f t="shared" si="21"/>
        <v>0.1</v>
      </c>
      <c r="I685" s="28">
        <v>1</v>
      </c>
      <c r="J685" s="29">
        <f>IF(ISERROR(#REF!/I685),0,#REF!/I685)</f>
        <v>0</v>
      </c>
      <c r="K685" s="34">
        <f>IF(ISERROR(#REF!/I685),0,#REF!/I685)</f>
        <v>0</v>
      </c>
    </row>
    <row r="686" spans="1:11" x14ac:dyDescent="0.2">
      <c r="A686" s="32" t="s">
        <v>145</v>
      </c>
      <c r="B686" s="26" t="s">
        <v>230</v>
      </c>
      <c r="C686" s="33" t="str">
        <f>Tableau3[[#This Row],[Variétés]]&amp;"-"&amp;1</f>
        <v>Œillet Vrac-1</v>
      </c>
      <c r="D686" s="33" t="str">
        <f t="shared" si="20"/>
        <v>Œillet Vrac-1</v>
      </c>
      <c r="E686" s="18">
        <v>10</v>
      </c>
      <c r="F686" s="17">
        <v>1</v>
      </c>
      <c r="G686" s="17" t="s">
        <v>4</v>
      </c>
      <c r="H686" s="28">
        <f t="shared" si="21"/>
        <v>0.1</v>
      </c>
      <c r="I686" s="28">
        <v>1</v>
      </c>
      <c r="J686" s="29">
        <f>IF(ISERROR(#REF!/I686),0,#REF!/I686)</f>
        <v>0</v>
      </c>
      <c r="K686" s="34">
        <f>IF(ISERROR(#REF!/I686),0,#REF!/I686)</f>
        <v>0</v>
      </c>
    </row>
    <row r="687" spans="1:11" x14ac:dyDescent="0.2">
      <c r="A687" s="32" t="s">
        <v>145</v>
      </c>
      <c r="B687" s="26" t="s">
        <v>230</v>
      </c>
      <c r="C687" s="33" t="str">
        <f>Tableau3[[#This Row],[Variétés]]&amp;"-"&amp;1</f>
        <v>Œillet Vrac-1</v>
      </c>
      <c r="D687" s="33" t="str">
        <f t="shared" si="20"/>
        <v>Œillet Vrac-1</v>
      </c>
      <c r="E687" s="18">
        <v>10</v>
      </c>
      <c r="F687" s="17">
        <v>1</v>
      </c>
      <c r="G687" s="17" t="s">
        <v>4</v>
      </c>
      <c r="H687" s="28">
        <f t="shared" si="21"/>
        <v>0.1</v>
      </c>
      <c r="I687" s="28">
        <v>1</v>
      </c>
      <c r="J687" s="29">
        <f>IF(ISERROR(#REF!/I687),0,#REF!/I687)</f>
        <v>0</v>
      </c>
      <c r="K687" s="34">
        <f>IF(ISERROR(#REF!/I687),0,#REF!/I687)</f>
        <v>0</v>
      </c>
    </row>
    <row r="688" spans="1:11" x14ac:dyDescent="0.2">
      <c r="A688" s="32" t="s">
        <v>145</v>
      </c>
      <c r="B688" s="26" t="s">
        <v>230</v>
      </c>
      <c r="C688" s="33" t="str">
        <f>Tableau3[[#This Row],[Variétés]]&amp;"-"&amp;1</f>
        <v>Œillet Vrac-1</v>
      </c>
      <c r="D688" s="33" t="str">
        <f t="shared" si="20"/>
        <v>Œillet Vrac-1</v>
      </c>
      <c r="E688" s="18">
        <v>10</v>
      </c>
      <c r="F688" s="17">
        <v>1</v>
      </c>
      <c r="G688" s="17" t="s">
        <v>4</v>
      </c>
      <c r="H688" s="28">
        <f t="shared" si="21"/>
        <v>0.1</v>
      </c>
      <c r="I688" s="28">
        <v>1</v>
      </c>
      <c r="J688" s="29">
        <f>IF(ISERROR(#REF!/I688),0,#REF!/I688)</f>
        <v>0</v>
      </c>
      <c r="K688" s="34">
        <f>IF(ISERROR(#REF!/I688),0,#REF!/I688)</f>
        <v>0</v>
      </c>
    </row>
    <row r="689" spans="1:11" x14ac:dyDescent="0.2">
      <c r="A689" s="32" t="s">
        <v>145</v>
      </c>
      <c r="B689" s="26" t="s">
        <v>230</v>
      </c>
      <c r="C689" s="33" t="str">
        <f>Tableau3[[#This Row],[Variétés]]&amp;"-"&amp;1</f>
        <v>Œillet Vrac-1</v>
      </c>
      <c r="D689" s="33" t="str">
        <f t="shared" si="20"/>
        <v>Œillet Vrac-1</v>
      </c>
      <c r="E689" s="18">
        <v>1</v>
      </c>
      <c r="F689" s="17">
        <v>1</v>
      </c>
      <c r="G689" s="17" t="s">
        <v>4</v>
      </c>
      <c r="H689" s="28">
        <f t="shared" si="21"/>
        <v>0.1</v>
      </c>
      <c r="I689" s="28">
        <v>1</v>
      </c>
      <c r="J689" s="29">
        <f>IF(ISERROR(#REF!/I689),0,#REF!/I689)</f>
        <v>0</v>
      </c>
      <c r="K689" s="34">
        <f>IF(ISERROR(#REF!/I689),0,#REF!/I689)</f>
        <v>0</v>
      </c>
    </row>
    <row r="690" spans="1:11" x14ac:dyDescent="0.2">
      <c r="A690" s="32" t="s">
        <v>145</v>
      </c>
      <c r="B690" s="26" t="s">
        <v>230</v>
      </c>
      <c r="C690" s="33" t="str">
        <f>Tableau3[[#This Row],[Variétés]]&amp;"-"&amp;1</f>
        <v>Œillet Vrac-1</v>
      </c>
      <c r="D690" s="33" t="str">
        <f t="shared" si="20"/>
        <v>Œillet Vrac-1</v>
      </c>
      <c r="E690" s="18">
        <v>1</v>
      </c>
      <c r="F690" s="17">
        <v>1</v>
      </c>
      <c r="G690" s="17" t="s">
        <v>4</v>
      </c>
      <c r="H690" s="28">
        <f t="shared" si="21"/>
        <v>0.1</v>
      </c>
      <c r="I690" s="28">
        <v>1</v>
      </c>
      <c r="J690" s="29">
        <f>IF(ISERROR(#REF!/I690),0,#REF!/I690)</f>
        <v>0</v>
      </c>
      <c r="K690" s="34">
        <f>IF(ISERROR(#REF!/I690),0,#REF!/I690)</f>
        <v>0</v>
      </c>
    </row>
    <row r="691" spans="1:11" x14ac:dyDescent="0.2">
      <c r="A691" s="32" t="s">
        <v>145</v>
      </c>
      <c r="B691" s="26" t="s">
        <v>230</v>
      </c>
      <c r="C691" s="33" t="str">
        <f>Tableau3[[#This Row],[Variétés]]&amp;"-"&amp;1</f>
        <v>Œillet Vrac-1</v>
      </c>
      <c r="D691" s="33" t="str">
        <f t="shared" si="20"/>
        <v>Œillet Vrac-1</v>
      </c>
      <c r="E691" s="18">
        <v>10</v>
      </c>
      <c r="F691" s="17">
        <v>1</v>
      </c>
      <c r="G691" s="17" t="s">
        <v>4</v>
      </c>
      <c r="H691" s="28">
        <f t="shared" si="21"/>
        <v>0.1</v>
      </c>
      <c r="I691" s="28">
        <v>1</v>
      </c>
      <c r="J691" s="29">
        <f>IF(ISERROR(#REF!/I691),0,#REF!/I691)</f>
        <v>0</v>
      </c>
      <c r="K691" s="34">
        <f>IF(ISERROR(#REF!/I691),0,#REF!/I691)</f>
        <v>0</v>
      </c>
    </row>
    <row r="692" spans="1:11" x14ac:dyDescent="0.2">
      <c r="A692" s="32" t="s">
        <v>145</v>
      </c>
      <c r="B692" s="26" t="s">
        <v>230</v>
      </c>
      <c r="C692" s="33" t="str">
        <f>Tableau3[[#This Row],[Variétés]]&amp;"-"&amp;1</f>
        <v>Œillet Vrac-1</v>
      </c>
      <c r="D692" s="33" t="str">
        <f t="shared" si="20"/>
        <v>Œillet Vrac-1</v>
      </c>
      <c r="E692" s="18">
        <v>10</v>
      </c>
      <c r="F692" s="17">
        <v>1</v>
      </c>
      <c r="G692" s="17" t="s">
        <v>4</v>
      </c>
      <c r="H692" s="28">
        <f t="shared" si="21"/>
        <v>0.1</v>
      </c>
      <c r="I692" s="28">
        <v>1</v>
      </c>
      <c r="J692" s="29">
        <f>IF(ISERROR(#REF!/I692),0,#REF!/I692)</f>
        <v>0</v>
      </c>
      <c r="K692" s="34">
        <f>IF(ISERROR(#REF!/I692),0,#REF!/I692)</f>
        <v>0</v>
      </c>
    </row>
    <row r="693" spans="1:11" x14ac:dyDescent="0.2">
      <c r="A693" s="32" t="s">
        <v>145</v>
      </c>
      <c r="B693" s="26" t="s">
        <v>230</v>
      </c>
      <c r="C693" s="33" t="str">
        <f>Tableau3[[#This Row],[Variétés]]&amp;"-"&amp;1</f>
        <v>Œillet Vrac-1</v>
      </c>
      <c r="D693" s="33" t="str">
        <f t="shared" si="20"/>
        <v>Œillet Vrac-1</v>
      </c>
      <c r="E693" s="18">
        <v>10</v>
      </c>
      <c r="F693" s="17">
        <v>1</v>
      </c>
      <c r="G693" s="17" t="s">
        <v>4</v>
      </c>
      <c r="H693" s="28">
        <f t="shared" si="21"/>
        <v>0.1</v>
      </c>
      <c r="I693" s="28">
        <v>1</v>
      </c>
      <c r="J693" s="29">
        <f>IF(ISERROR(#REF!/I693),0,#REF!/I693)</f>
        <v>0</v>
      </c>
      <c r="K693" s="34">
        <f>IF(ISERROR(#REF!/I693),0,#REF!/I693)</f>
        <v>0</v>
      </c>
    </row>
    <row r="694" spans="1:11" x14ac:dyDescent="0.2">
      <c r="A694" s="32" t="s">
        <v>145</v>
      </c>
      <c r="B694" s="26" t="s">
        <v>230</v>
      </c>
      <c r="C694" s="33" t="str">
        <f>Tableau3[[#This Row],[Variétés]]&amp;"-"&amp;1</f>
        <v>Œillet Vrac-1</v>
      </c>
      <c r="D694" s="33" t="str">
        <f t="shared" si="20"/>
        <v>Œillet Vrac-1</v>
      </c>
      <c r="E694" s="18">
        <v>10</v>
      </c>
      <c r="F694" s="17">
        <v>1</v>
      </c>
      <c r="G694" s="17" t="s">
        <v>4</v>
      </c>
      <c r="H694" s="28">
        <f t="shared" si="21"/>
        <v>0.1</v>
      </c>
      <c r="I694" s="28">
        <v>1</v>
      </c>
      <c r="J694" s="29">
        <f>IF(ISERROR(#REF!/I694),0,#REF!/I694)</f>
        <v>0</v>
      </c>
      <c r="K694" s="34">
        <f>IF(ISERROR(#REF!/I694),0,#REF!/I694)</f>
        <v>0</v>
      </c>
    </row>
    <row r="695" spans="1:11" x14ac:dyDescent="0.2">
      <c r="A695" s="32" t="s">
        <v>145</v>
      </c>
      <c r="B695" s="26" t="s">
        <v>230</v>
      </c>
      <c r="C695" s="33" t="str">
        <f>Tableau3[[#This Row],[Variétés]]&amp;"-"&amp;1</f>
        <v>Œillet Vrac-1</v>
      </c>
      <c r="D695" s="33" t="str">
        <f t="shared" si="20"/>
        <v>Œillet Vrac-1</v>
      </c>
      <c r="E695" s="18">
        <v>10</v>
      </c>
      <c r="F695" s="17">
        <v>1</v>
      </c>
      <c r="G695" s="17" t="s">
        <v>4</v>
      </c>
      <c r="H695" s="28">
        <f t="shared" si="21"/>
        <v>0.1</v>
      </c>
      <c r="I695" s="28">
        <v>1</v>
      </c>
      <c r="J695" s="29">
        <f>IF(ISERROR(#REF!/I695),0,#REF!/I695)</f>
        <v>0</v>
      </c>
      <c r="K695" s="34">
        <f>IF(ISERROR(#REF!/I695),0,#REF!/I695)</f>
        <v>0</v>
      </c>
    </row>
    <row r="696" spans="1:11" x14ac:dyDescent="0.2">
      <c r="A696" s="32" t="s">
        <v>145</v>
      </c>
      <c r="B696" s="26" t="s">
        <v>230</v>
      </c>
      <c r="C696" s="33" t="str">
        <f>Tableau3[[#This Row],[Variétés]]&amp;"-"&amp;1</f>
        <v>Œillet Vrac-1</v>
      </c>
      <c r="D696" s="33" t="str">
        <f t="shared" si="20"/>
        <v>Œillet Vrac-1</v>
      </c>
      <c r="E696" s="18">
        <v>10</v>
      </c>
      <c r="F696" s="17">
        <v>1</v>
      </c>
      <c r="G696" s="17" t="s">
        <v>4</v>
      </c>
      <c r="H696" s="28">
        <f t="shared" si="21"/>
        <v>0.1</v>
      </c>
      <c r="I696" s="28">
        <v>1</v>
      </c>
      <c r="J696" s="29">
        <f>IF(ISERROR(#REF!/I696),0,#REF!/I696)</f>
        <v>0</v>
      </c>
      <c r="K696" s="34">
        <f>IF(ISERROR(#REF!/I696),0,#REF!/I696)</f>
        <v>0</v>
      </c>
    </row>
    <row r="697" spans="1:11" x14ac:dyDescent="0.2">
      <c r="A697" s="32" t="s">
        <v>145</v>
      </c>
      <c r="B697" s="26" t="s">
        <v>230</v>
      </c>
      <c r="C697" s="33" t="str">
        <f>Tableau3[[#This Row],[Variétés]]&amp;"-"&amp;1</f>
        <v>Œillet Vrac-1</v>
      </c>
      <c r="D697" s="33" t="str">
        <f t="shared" si="20"/>
        <v>Œillet Vrac-1</v>
      </c>
      <c r="E697" s="18">
        <v>10</v>
      </c>
      <c r="F697" s="17">
        <v>1</v>
      </c>
      <c r="G697" s="17" t="s">
        <v>4</v>
      </c>
      <c r="H697" s="28">
        <f t="shared" si="21"/>
        <v>0.1</v>
      </c>
      <c r="I697" s="28">
        <v>1</v>
      </c>
      <c r="J697" s="29">
        <f>IF(ISERROR(#REF!/I697),0,#REF!/I697)</f>
        <v>0</v>
      </c>
      <c r="K697" s="34">
        <f>IF(ISERROR(#REF!/I697),0,#REF!/I697)</f>
        <v>0</v>
      </c>
    </row>
    <row r="698" spans="1:11" x14ac:dyDescent="0.2">
      <c r="A698" s="32" t="s">
        <v>145</v>
      </c>
      <c r="B698" s="26" t="s">
        <v>230</v>
      </c>
      <c r="C698" s="33" t="str">
        <f>Tableau3[[#This Row],[Variétés]]&amp;"-"&amp;1</f>
        <v>Œillet Vrac-1</v>
      </c>
      <c r="D698" s="33" t="str">
        <f t="shared" si="20"/>
        <v>Œillet Vrac-1</v>
      </c>
      <c r="E698" s="18">
        <v>6</v>
      </c>
      <c r="F698" s="17">
        <v>1</v>
      </c>
      <c r="G698" s="17" t="s">
        <v>4</v>
      </c>
      <c r="H698" s="28">
        <f t="shared" si="21"/>
        <v>0.1</v>
      </c>
      <c r="I698" s="28">
        <v>1</v>
      </c>
      <c r="J698" s="29">
        <f>IF(ISERROR(#REF!/I698),0,#REF!/I698)</f>
        <v>0</v>
      </c>
      <c r="K698" s="34">
        <f>IF(ISERROR(#REF!/I698),0,#REF!/I698)</f>
        <v>0</v>
      </c>
    </row>
    <row r="699" spans="1:11" x14ac:dyDescent="0.2">
      <c r="A699" s="32" t="s">
        <v>145</v>
      </c>
      <c r="B699" s="26" t="s">
        <v>230</v>
      </c>
      <c r="C699" s="33" t="str">
        <f>Tableau3[[#This Row],[Variétés]]&amp;"-"&amp;1</f>
        <v>Œillet Vrac-1</v>
      </c>
      <c r="D699" s="33" t="str">
        <f t="shared" si="20"/>
        <v>Œillet Vrac-1</v>
      </c>
      <c r="E699" s="18">
        <v>6</v>
      </c>
      <c r="F699" s="17">
        <v>1</v>
      </c>
      <c r="G699" s="17" t="s">
        <v>4</v>
      </c>
      <c r="H699" s="28">
        <f t="shared" si="21"/>
        <v>0.1</v>
      </c>
      <c r="I699" s="28">
        <v>1</v>
      </c>
      <c r="J699" s="29">
        <f>IF(ISERROR(#REF!/I699),0,#REF!/I699)</f>
        <v>0</v>
      </c>
      <c r="K699" s="34">
        <f>IF(ISERROR(#REF!/I699),0,#REF!/I699)</f>
        <v>0</v>
      </c>
    </row>
    <row r="700" spans="1:11" x14ac:dyDescent="0.2">
      <c r="A700" s="32" t="s">
        <v>145</v>
      </c>
      <c r="B700" s="26" t="s">
        <v>231</v>
      </c>
      <c r="C700" s="33" t="str">
        <f>Tableau3[[#This Row],[Variétés]]&amp;"-"&amp;1</f>
        <v>Œillet-de-poête Vrac-1</v>
      </c>
      <c r="D700" s="33" t="str">
        <f t="shared" si="20"/>
        <v>Œillet-de-poête Vrac-1</v>
      </c>
      <c r="E700" s="18">
        <v>6</v>
      </c>
      <c r="F700" s="17">
        <v>1</v>
      </c>
      <c r="G700" s="17" t="s">
        <v>4</v>
      </c>
      <c r="H700" s="28">
        <f t="shared" si="21"/>
        <v>0.1</v>
      </c>
      <c r="I700" s="28">
        <v>1</v>
      </c>
      <c r="J700" s="29">
        <f>IF(ISERROR(#REF!/I700),0,#REF!/I700)</f>
        <v>0</v>
      </c>
      <c r="K700" s="34">
        <f>IF(ISERROR(#REF!/I700),0,#REF!/I700)</f>
        <v>0</v>
      </c>
    </row>
    <row r="701" spans="1:11" x14ac:dyDescent="0.2">
      <c r="A701" s="32" t="s">
        <v>145</v>
      </c>
      <c r="B701" s="26" t="s">
        <v>231</v>
      </c>
      <c r="C701" s="33" t="str">
        <f>Tableau3[[#This Row],[Variétés]]&amp;"-"&amp;1</f>
        <v>Œillet-de-poête Vrac-1</v>
      </c>
      <c r="D701" s="33" t="str">
        <f t="shared" si="20"/>
        <v>Œillet-de-poête Vrac-1</v>
      </c>
      <c r="E701" s="18">
        <v>6</v>
      </c>
      <c r="F701" s="17">
        <v>1</v>
      </c>
      <c r="G701" s="17" t="s">
        <v>4</v>
      </c>
      <c r="H701" s="28">
        <f t="shared" si="21"/>
        <v>0.1</v>
      </c>
      <c r="I701" s="28">
        <v>1</v>
      </c>
      <c r="J701" s="29">
        <f>IF(ISERROR(#REF!/I701),0,#REF!/I701)</f>
        <v>0</v>
      </c>
      <c r="K701" s="34">
        <f>IF(ISERROR(#REF!/I701),0,#REF!/I701)</f>
        <v>0</v>
      </c>
    </row>
    <row r="702" spans="1:11" x14ac:dyDescent="0.2">
      <c r="A702" s="32" t="s">
        <v>145</v>
      </c>
      <c r="B702" s="26" t="s">
        <v>231</v>
      </c>
      <c r="C702" s="33" t="str">
        <f>Tableau3[[#This Row],[Variétés]]&amp;"-"&amp;1</f>
        <v>Œillet-de-poête Vrac-1</v>
      </c>
      <c r="D702" s="33" t="str">
        <f t="shared" si="20"/>
        <v>Œillet-de-poête Vrac-1</v>
      </c>
      <c r="E702" s="18">
        <v>6</v>
      </c>
      <c r="F702" s="17">
        <v>1</v>
      </c>
      <c r="G702" s="17" t="s">
        <v>4</v>
      </c>
      <c r="H702" s="28">
        <f t="shared" si="21"/>
        <v>0.1</v>
      </c>
      <c r="I702" s="28">
        <v>1</v>
      </c>
      <c r="J702" s="29">
        <f>IF(ISERROR(#REF!/I702),0,#REF!/I702)</f>
        <v>0</v>
      </c>
      <c r="K702" s="34">
        <f>IF(ISERROR(#REF!/I702),0,#REF!/I702)</f>
        <v>0</v>
      </c>
    </row>
    <row r="703" spans="1:11" x14ac:dyDescent="0.2">
      <c r="A703" s="32" t="s">
        <v>145</v>
      </c>
      <c r="B703" s="26" t="s">
        <v>231</v>
      </c>
      <c r="C703" s="33" t="str">
        <f>Tableau3[[#This Row],[Variétés]]&amp;"-"&amp;1</f>
        <v>Œillet-de-poête Vrac-1</v>
      </c>
      <c r="D703" s="33" t="str">
        <f t="shared" si="20"/>
        <v>Œillet-de-poête Vrac-1</v>
      </c>
      <c r="E703" s="18">
        <v>6</v>
      </c>
      <c r="F703" s="17">
        <v>1</v>
      </c>
      <c r="G703" s="17" t="s">
        <v>4</v>
      </c>
      <c r="H703" s="28">
        <f t="shared" si="21"/>
        <v>0.1</v>
      </c>
      <c r="I703" s="28">
        <v>1</v>
      </c>
      <c r="J703" s="29">
        <f>IF(ISERROR(#REF!/I703),0,#REF!/I703)</f>
        <v>0</v>
      </c>
      <c r="K703" s="34">
        <f>IF(ISERROR(#REF!/I703),0,#REF!/I703)</f>
        <v>0</v>
      </c>
    </row>
    <row r="704" spans="1:11" x14ac:dyDescent="0.2">
      <c r="A704" s="32" t="s">
        <v>145</v>
      </c>
      <c r="B704" s="26" t="s">
        <v>231</v>
      </c>
      <c r="C704" s="33" t="str">
        <f>Tableau3[[#This Row],[Variétés]]&amp;"-"&amp;1</f>
        <v>Œillet-de-poête Vrac-1</v>
      </c>
      <c r="D704" s="33" t="str">
        <f t="shared" si="20"/>
        <v>Œillet-de-poête Vrac-1</v>
      </c>
      <c r="E704" s="18">
        <v>6</v>
      </c>
      <c r="F704" s="17">
        <v>1</v>
      </c>
      <c r="G704" s="17" t="s">
        <v>4</v>
      </c>
      <c r="H704" s="28">
        <f t="shared" si="21"/>
        <v>0.1</v>
      </c>
      <c r="I704" s="28">
        <v>1</v>
      </c>
      <c r="J704" s="29">
        <f>IF(ISERROR(#REF!/I704),0,#REF!/I704)</f>
        <v>0</v>
      </c>
      <c r="K704" s="34">
        <f>IF(ISERROR(#REF!/I704),0,#REF!/I704)</f>
        <v>0</v>
      </c>
    </row>
    <row r="705" spans="1:11" x14ac:dyDescent="0.2">
      <c r="A705" s="32" t="s">
        <v>145</v>
      </c>
      <c r="B705" s="26" t="s">
        <v>231</v>
      </c>
      <c r="C705" s="33" t="str">
        <f>Tableau3[[#This Row],[Variétés]]&amp;"-"&amp;1</f>
        <v>Œillet-de-poête Vrac-1</v>
      </c>
      <c r="D705" s="33" t="str">
        <f t="shared" ref="D705:D768" si="22">C705</f>
        <v>Œillet-de-poête Vrac-1</v>
      </c>
      <c r="E705" s="18">
        <v>6</v>
      </c>
      <c r="F705" s="17">
        <v>1</v>
      </c>
      <c r="G705" s="17" t="s">
        <v>4</v>
      </c>
      <c r="H705" s="28">
        <f t="shared" ref="H705:H768" si="23">IF(G705="N",0.1,0.2)</f>
        <v>0.1</v>
      </c>
      <c r="I705" s="28">
        <v>1</v>
      </c>
      <c r="J705" s="29">
        <f>IF(ISERROR(#REF!/I705),0,#REF!/I705)</f>
        <v>0</v>
      </c>
      <c r="K705" s="34">
        <f>IF(ISERROR(#REF!/I705),0,#REF!/I705)</f>
        <v>0</v>
      </c>
    </row>
    <row r="706" spans="1:11" x14ac:dyDescent="0.2">
      <c r="A706" s="32" t="s">
        <v>145</v>
      </c>
      <c r="B706" s="26" t="s">
        <v>231</v>
      </c>
      <c r="C706" s="33" t="str">
        <f>Tableau3[[#This Row],[Variétés]]&amp;"-"&amp;1</f>
        <v>Œillet-de-poête Vrac-1</v>
      </c>
      <c r="D706" s="33" t="str">
        <f t="shared" si="22"/>
        <v>Œillet-de-poête Vrac-1</v>
      </c>
      <c r="E706" s="18">
        <v>6</v>
      </c>
      <c r="F706" s="17">
        <v>1</v>
      </c>
      <c r="G706" s="17" t="s">
        <v>4</v>
      </c>
      <c r="H706" s="28">
        <f t="shared" si="23"/>
        <v>0.1</v>
      </c>
      <c r="I706" s="28">
        <v>1</v>
      </c>
      <c r="J706" s="29">
        <f>IF(ISERROR(#REF!/I706),0,#REF!/I706)</f>
        <v>0</v>
      </c>
      <c r="K706" s="34">
        <f>IF(ISERROR(#REF!/I706),0,#REF!/I706)</f>
        <v>0</v>
      </c>
    </row>
    <row r="707" spans="1:11" x14ac:dyDescent="0.2">
      <c r="A707" s="32" t="s">
        <v>145</v>
      </c>
      <c r="B707" s="26" t="s">
        <v>231</v>
      </c>
      <c r="C707" s="33" t="str">
        <f>Tableau3[[#This Row],[Variétés]]&amp;"-"&amp;1</f>
        <v>Œillet-de-poête Vrac-1</v>
      </c>
      <c r="D707" s="33" t="str">
        <f t="shared" si="22"/>
        <v>Œillet-de-poête Vrac-1</v>
      </c>
      <c r="E707" s="18">
        <v>6</v>
      </c>
      <c r="F707" s="17">
        <v>1</v>
      </c>
      <c r="G707" s="17" t="s">
        <v>4</v>
      </c>
      <c r="H707" s="28">
        <f t="shared" si="23"/>
        <v>0.1</v>
      </c>
      <c r="I707" s="28">
        <v>1</v>
      </c>
      <c r="J707" s="29">
        <f>IF(ISERROR(#REF!/I707),0,#REF!/I707)</f>
        <v>0</v>
      </c>
      <c r="K707" s="34">
        <f>IF(ISERROR(#REF!/I707),0,#REF!/I707)</f>
        <v>0</v>
      </c>
    </row>
    <row r="708" spans="1:11" x14ac:dyDescent="0.2">
      <c r="A708" s="32" t="s">
        <v>145</v>
      </c>
      <c r="B708" s="26" t="s">
        <v>232</v>
      </c>
      <c r="C708" s="33" t="str">
        <f>Tableau3[[#This Row],[Variétés]]&amp;"-"&amp;1</f>
        <v>Ornithogalum-thyrsoides Vrac-1</v>
      </c>
      <c r="D708" s="33" t="str">
        <f t="shared" si="22"/>
        <v>Ornithogalum-thyrsoides Vrac-1</v>
      </c>
      <c r="E708" s="18">
        <v>6</v>
      </c>
      <c r="F708" s="17">
        <v>1</v>
      </c>
      <c r="G708" s="17" t="s">
        <v>4</v>
      </c>
      <c r="H708" s="28">
        <f t="shared" si="23"/>
        <v>0.1</v>
      </c>
      <c r="I708" s="28">
        <v>1</v>
      </c>
      <c r="J708" s="29">
        <f>IF(ISERROR(#REF!/I708),0,#REF!/I708)</f>
        <v>0</v>
      </c>
      <c r="K708" s="34">
        <f>IF(ISERROR(#REF!/I708),0,#REF!/I708)</f>
        <v>0</v>
      </c>
    </row>
    <row r="709" spans="1:11" x14ac:dyDescent="0.2">
      <c r="A709" s="32" t="s">
        <v>145</v>
      </c>
      <c r="B709" s="26" t="s">
        <v>233</v>
      </c>
      <c r="C709" s="33" t="str">
        <f>Tableau3[[#This Row],[Variétés]]&amp;"-"&amp;1</f>
        <v>Papavert Vrac-1</v>
      </c>
      <c r="D709" s="33" t="str">
        <f t="shared" si="22"/>
        <v>Papavert Vrac-1</v>
      </c>
      <c r="E709" s="18">
        <v>6</v>
      </c>
      <c r="F709" s="17">
        <v>1</v>
      </c>
      <c r="G709" s="17" t="s">
        <v>4</v>
      </c>
      <c r="H709" s="28">
        <f t="shared" si="23"/>
        <v>0.1</v>
      </c>
      <c r="I709" s="28">
        <v>1</v>
      </c>
      <c r="J709" s="29">
        <f>IF(ISERROR(#REF!/I709),0,#REF!/I709)</f>
        <v>0</v>
      </c>
      <c r="K709" s="34">
        <f>IF(ISERROR(#REF!/I709),0,#REF!/I709)</f>
        <v>0</v>
      </c>
    </row>
    <row r="710" spans="1:11" x14ac:dyDescent="0.2">
      <c r="A710" s="32" t="s">
        <v>145</v>
      </c>
      <c r="B710" s="26" t="s">
        <v>234</v>
      </c>
      <c r="C710" s="33" t="str">
        <f>Tableau3[[#This Row],[Variétés]]&amp;"-"&amp;1</f>
        <v>Phlox Vrac-1</v>
      </c>
      <c r="D710" s="33" t="str">
        <f t="shared" si="22"/>
        <v>Phlox Vrac-1</v>
      </c>
      <c r="E710" s="18">
        <v>6</v>
      </c>
      <c r="F710" s="17">
        <v>1</v>
      </c>
      <c r="G710" s="17" t="s">
        <v>4</v>
      </c>
      <c r="H710" s="28">
        <f t="shared" si="23"/>
        <v>0.1</v>
      </c>
      <c r="I710" s="28">
        <v>1</v>
      </c>
      <c r="J710" s="29">
        <f>IF(ISERROR(#REF!/I710),0,#REF!/I710)</f>
        <v>0</v>
      </c>
      <c r="K710" s="34">
        <f>IF(ISERROR(#REF!/I710),0,#REF!/I710)</f>
        <v>0</v>
      </c>
    </row>
    <row r="711" spans="1:11" x14ac:dyDescent="0.2">
      <c r="A711" s="32" t="s">
        <v>145</v>
      </c>
      <c r="B711" s="26" t="s">
        <v>234</v>
      </c>
      <c r="C711" s="33" t="str">
        <f>Tableau3[[#This Row],[Variétés]]&amp;"-"&amp;1</f>
        <v>Phlox Vrac-1</v>
      </c>
      <c r="D711" s="33" t="str">
        <f t="shared" si="22"/>
        <v>Phlox Vrac-1</v>
      </c>
      <c r="E711" s="18">
        <v>50</v>
      </c>
      <c r="F711" s="17">
        <v>1</v>
      </c>
      <c r="G711" s="17" t="s">
        <v>4</v>
      </c>
      <c r="H711" s="28">
        <f t="shared" si="23"/>
        <v>0.1</v>
      </c>
      <c r="I711" s="28">
        <v>1</v>
      </c>
      <c r="J711" s="29">
        <f>IF(ISERROR(#REF!/I711),0,#REF!/I711)</f>
        <v>0</v>
      </c>
      <c r="K711" s="34">
        <f>IF(ISERROR(#REF!/I711),0,#REF!/I711)</f>
        <v>0</v>
      </c>
    </row>
    <row r="712" spans="1:11" x14ac:dyDescent="0.2">
      <c r="A712" s="32" t="s">
        <v>145</v>
      </c>
      <c r="B712" s="26" t="s">
        <v>234</v>
      </c>
      <c r="C712" s="33" t="str">
        <f>Tableau3[[#This Row],[Variétés]]&amp;"-"&amp;1</f>
        <v>Phlox Vrac-1</v>
      </c>
      <c r="D712" s="33" t="str">
        <f t="shared" si="22"/>
        <v>Phlox Vrac-1</v>
      </c>
      <c r="E712" s="18">
        <v>10</v>
      </c>
      <c r="F712" s="17">
        <v>1</v>
      </c>
      <c r="G712" s="17" t="s">
        <v>4</v>
      </c>
      <c r="H712" s="28">
        <f t="shared" si="23"/>
        <v>0.1</v>
      </c>
      <c r="I712" s="28">
        <v>1</v>
      </c>
      <c r="J712" s="29">
        <f>IF(ISERROR(#REF!/I712),0,#REF!/I712)</f>
        <v>0</v>
      </c>
      <c r="K712" s="34">
        <f>IF(ISERROR(#REF!/I712),0,#REF!/I712)</f>
        <v>0</v>
      </c>
    </row>
    <row r="713" spans="1:11" x14ac:dyDescent="0.2">
      <c r="A713" s="32" t="s">
        <v>145</v>
      </c>
      <c r="B713" s="26" t="s">
        <v>234</v>
      </c>
      <c r="C713" s="33" t="str">
        <f>Tableau3[[#This Row],[Variétés]]&amp;"-"&amp;1</f>
        <v>Phlox Vrac-1</v>
      </c>
      <c r="D713" s="33" t="str">
        <f t="shared" si="22"/>
        <v>Phlox Vrac-1</v>
      </c>
      <c r="E713" s="18">
        <v>10</v>
      </c>
      <c r="F713" s="17">
        <v>1</v>
      </c>
      <c r="G713" s="17" t="s">
        <v>4</v>
      </c>
      <c r="H713" s="28">
        <f t="shared" si="23"/>
        <v>0.1</v>
      </c>
      <c r="I713" s="28">
        <v>1</v>
      </c>
      <c r="J713" s="29">
        <f>IF(ISERROR(#REF!/I713),0,#REF!/I713)</f>
        <v>0</v>
      </c>
      <c r="K713" s="34">
        <f>IF(ISERROR(#REF!/I713),0,#REF!/I713)</f>
        <v>0</v>
      </c>
    </row>
    <row r="714" spans="1:11" x14ac:dyDescent="0.2">
      <c r="A714" s="32" t="s">
        <v>145</v>
      </c>
      <c r="B714" s="26" t="s">
        <v>235</v>
      </c>
      <c r="C714" s="33" t="str">
        <f>Tableau3[[#This Row],[Variétés]]&amp;"-"&amp;1</f>
        <v>Pivoine sarah bernard Vrac-1</v>
      </c>
      <c r="D714" s="33" t="str">
        <f t="shared" si="22"/>
        <v>Pivoine sarah bernard Vrac-1</v>
      </c>
      <c r="E714" s="18">
        <v>10</v>
      </c>
      <c r="F714" s="17">
        <v>1</v>
      </c>
      <c r="G714" s="17" t="s">
        <v>4</v>
      </c>
      <c r="H714" s="28">
        <f t="shared" si="23"/>
        <v>0.1</v>
      </c>
      <c r="I714" s="28">
        <v>1</v>
      </c>
      <c r="J714" s="29">
        <f>IF(ISERROR(#REF!/I714),0,#REF!/I714)</f>
        <v>0</v>
      </c>
      <c r="K714" s="34">
        <f>IF(ISERROR(#REF!/I714),0,#REF!/I714)</f>
        <v>0</v>
      </c>
    </row>
    <row r="715" spans="1:11" x14ac:dyDescent="0.2">
      <c r="A715" s="32" t="s">
        <v>145</v>
      </c>
      <c r="B715" s="26" t="s">
        <v>236</v>
      </c>
      <c r="C715" s="33" t="str">
        <f>Tableau3[[#This Row],[Variétés]]&amp;"-"&amp;1</f>
        <v>Pivoine Vrac-1</v>
      </c>
      <c r="D715" s="33" t="str">
        <f t="shared" si="22"/>
        <v>Pivoine Vrac-1</v>
      </c>
      <c r="E715" s="18">
        <v>10</v>
      </c>
      <c r="F715" s="17">
        <v>1</v>
      </c>
      <c r="G715" s="17" t="s">
        <v>4</v>
      </c>
      <c r="H715" s="28">
        <f t="shared" si="23"/>
        <v>0.1</v>
      </c>
      <c r="I715" s="28">
        <v>1</v>
      </c>
      <c r="J715" s="29">
        <f>IF(ISERROR(#REF!/I715),0,#REF!/I715)</f>
        <v>0</v>
      </c>
      <c r="K715" s="34">
        <f>IF(ISERROR(#REF!/I715),0,#REF!/I715)</f>
        <v>0</v>
      </c>
    </row>
    <row r="716" spans="1:11" x14ac:dyDescent="0.2">
      <c r="A716" s="32" t="s">
        <v>145</v>
      </c>
      <c r="B716" s="26" t="s">
        <v>236</v>
      </c>
      <c r="C716" s="33" t="str">
        <f>Tableau3[[#This Row],[Variétés]]&amp;"-"&amp;1</f>
        <v>Pivoine Vrac-1</v>
      </c>
      <c r="D716" s="33" t="str">
        <f t="shared" si="22"/>
        <v>Pivoine Vrac-1</v>
      </c>
      <c r="E716" s="18">
        <v>10</v>
      </c>
      <c r="F716" s="17">
        <v>1</v>
      </c>
      <c r="G716" s="17" t="s">
        <v>4</v>
      </c>
      <c r="H716" s="28">
        <f t="shared" si="23"/>
        <v>0.1</v>
      </c>
      <c r="I716" s="28">
        <v>1</v>
      </c>
      <c r="J716" s="29">
        <f>IF(ISERROR(#REF!/I716),0,#REF!/I716)</f>
        <v>0</v>
      </c>
      <c r="K716" s="34">
        <f>IF(ISERROR(#REF!/I716),0,#REF!/I716)</f>
        <v>0</v>
      </c>
    </row>
    <row r="717" spans="1:11" x14ac:dyDescent="0.2">
      <c r="A717" s="32" t="s">
        <v>145</v>
      </c>
      <c r="B717" s="26" t="s">
        <v>236</v>
      </c>
      <c r="C717" s="33" t="str">
        <f>Tableau3[[#This Row],[Variétés]]&amp;"-"&amp;1</f>
        <v>Pivoine Vrac-1</v>
      </c>
      <c r="D717" s="33" t="str">
        <f t="shared" si="22"/>
        <v>Pivoine Vrac-1</v>
      </c>
      <c r="E717" s="18">
        <v>10</v>
      </c>
      <c r="F717" s="17">
        <v>1</v>
      </c>
      <c r="G717" s="17" t="s">
        <v>4</v>
      </c>
      <c r="H717" s="28">
        <f t="shared" si="23"/>
        <v>0.1</v>
      </c>
      <c r="I717" s="28">
        <v>1</v>
      </c>
      <c r="J717" s="29">
        <f>IF(ISERROR(#REF!/I717),0,#REF!/I717)</f>
        <v>0</v>
      </c>
      <c r="K717" s="34">
        <f>IF(ISERROR(#REF!/I717),0,#REF!/I717)</f>
        <v>0</v>
      </c>
    </row>
    <row r="718" spans="1:11" x14ac:dyDescent="0.2">
      <c r="A718" s="32" t="s">
        <v>145</v>
      </c>
      <c r="B718" s="26" t="s">
        <v>236</v>
      </c>
      <c r="C718" s="33" t="str">
        <f>Tableau3[[#This Row],[Variétés]]&amp;"-"&amp;1</f>
        <v>Pivoine Vrac-1</v>
      </c>
      <c r="D718" s="33" t="str">
        <f t="shared" si="22"/>
        <v>Pivoine Vrac-1</v>
      </c>
      <c r="E718" s="18">
        <v>10</v>
      </c>
      <c r="F718" s="17">
        <v>1</v>
      </c>
      <c r="G718" s="17" t="s">
        <v>4</v>
      </c>
      <c r="H718" s="28">
        <f t="shared" si="23"/>
        <v>0.1</v>
      </c>
      <c r="I718" s="28">
        <v>1</v>
      </c>
      <c r="J718" s="29">
        <f>IF(ISERROR(#REF!/I718),0,#REF!/I718)</f>
        <v>0</v>
      </c>
      <c r="K718" s="34">
        <f>IF(ISERROR(#REF!/I718),0,#REF!/I718)</f>
        <v>0</v>
      </c>
    </row>
    <row r="719" spans="1:11" x14ac:dyDescent="0.2">
      <c r="A719" s="32" t="s">
        <v>145</v>
      </c>
      <c r="B719" s="26" t="s">
        <v>237</v>
      </c>
      <c r="C719" s="33" t="str">
        <f>Tableau3[[#This Row],[Variétés]]&amp;"-"&amp;1</f>
        <v>Protea nutans Vrac-1</v>
      </c>
      <c r="D719" s="33" t="str">
        <f t="shared" si="22"/>
        <v>Protea nutans Vrac-1</v>
      </c>
      <c r="E719" s="18">
        <v>10</v>
      </c>
      <c r="F719" s="17">
        <v>1</v>
      </c>
      <c r="G719" s="17" t="s">
        <v>4</v>
      </c>
      <c r="H719" s="28">
        <f t="shared" si="23"/>
        <v>0.1</v>
      </c>
      <c r="I719" s="28">
        <v>1</v>
      </c>
      <c r="J719" s="29">
        <f>IF(ISERROR(#REF!/I719),0,#REF!/I719)</f>
        <v>0</v>
      </c>
      <c r="K719" s="34">
        <f>IF(ISERROR(#REF!/I719),0,#REF!/I719)</f>
        <v>0</v>
      </c>
    </row>
    <row r="720" spans="1:11" x14ac:dyDescent="0.2">
      <c r="A720" s="32" t="s">
        <v>145</v>
      </c>
      <c r="B720" s="26" t="s">
        <v>237</v>
      </c>
      <c r="C720" s="33" t="str">
        <f>Tableau3[[#This Row],[Variétés]]&amp;"-"&amp;1</f>
        <v>Protea nutans Vrac-1</v>
      </c>
      <c r="D720" s="33" t="str">
        <f t="shared" si="22"/>
        <v>Protea nutans Vrac-1</v>
      </c>
      <c r="E720" s="18">
        <v>10</v>
      </c>
      <c r="F720" s="17">
        <v>1</v>
      </c>
      <c r="G720" s="17" t="s">
        <v>4</v>
      </c>
      <c r="H720" s="28">
        <f t="shared" si="23"/>
        <v>0.1</v>
      </c>
      <c r="I720" s="28">
        <v>1</v>
      </c>
      <c r="J720" s="29">
        <f>IF(ISERROR(#REF!/I720),0,#REF!/I720)</f>
        <v>0</v>
      </c>
      <c r="K720" s="34">
        <f>IF(ISERROR(#REF!/I720),0,#REF!/I720)</f>
        <v>0</v>
      </c>
    </row>
    <row r="721" spans="1:11" x14ac:dyDescent="0.2">
      <c r="A721" s="32" t="s">
        <v>145</v>
      </c>
      <c r="B721" s="26" t="s">
        <v>237</v>
      </c>
      <c r="C721" s="33" t="str">
        <f>Tableau3[[#This Row],[Variétés]]&amp;"-"&amp;1</f>
        <v>Protea nutans Vrac-1</v>
      </c>
      <c r="D721" s="33" t="str">
        <f t="shared" si="22"/>
        <v>Protea nutans Vrac-1</v>
      </c>
      <c r="E721" s="18">
        <v>10</v>
      </c>
      <c r="F721" s="17">
        <v>1</v>
      </c>
      <c r="G721" s="17" t="s">
        <v>4</v>
      </c>
      <c r="H721" s="28">
        <f t="shared" si="23"/>
        <v>0.1</v>
      </c>
      <c r="I721" s="28">
        <v>1</v>
      </c>
      <c r="J721" s="29">
        <f>IF(ISERROR(#REF!/I721),0,#REF!/I721)</f>
        <v>0</v>
      </c>
      <c r="K721" s="34">
        <f>IF(ISERROR(#REF!/I721),0,#REF!/I721)</f>
        <v>0</v>
      </c>
    </row>
    <row r="722" spans="1:11" x14ac:dyDescent="0.2">
      <c r="A722" s="32" t="s">
        <v>145</v>
      </c>
      <c r="B722" s="26" t="s">
        <v>237</v>
      </c>
      <c r="C722" s="33" t="str">
        <f>Tableau3[[#This Row],[Variétés]]&amp;"-"&amp;1</f>
        <v>Protea nutans Vrac-1</v>
      </c>
      <c r="D722" s="33" t="str">
        <f t="shared" si="22"/>
        <v>Protea nutans Vrac-1</v>
      </c>
      <c r="E722" s="18">
        <v>10</v>
      </c>
      <c r="F722" s="17">
        <v>1</v>
      </c>
      <c r="G722" s="17" t="s">
        <v>4</v>
      </c>
      <c r="H722" s="28">
        <f t="shared" si="23"/>
        <v>0.1</v>
      </c>
      <c r="I722" s="28">
        <v>1</v>
      </c>
      <c r="J722" s="29">
        <f>IF(ISERROR(#REF!/I722),0,#REF!/I722)</f>
        <v>0</v>
      </c>
      <c r="K722" s="34">
        <f>IF(ISERROR(#REF!/I722),0,#REF!/I722)</f>
        <v>0</v>
      </c>
    </row>
    <row r="723" spans="1:11" x14ac:dyDescent="0.2">
      <c r="A723" s="32" t="s">
        <v>145</v>
      </c>
      <c r="B723" s="26" t="s">
        <v>238</v>
      </c>
      <c r="C723" s="33" t="str">
        <f>Tableau3[[#This Row],[Variétés]]&amp;"-"&amp;1</f>
        <v>Protea safari ice Vrac-1</v>
      </c>
      <c r="D723" s="33" t="str">
        <f t="shared" si="22"/>
        <v>Protea safari ice Vrac-1</v>
      </c>
      <c r="E723" s="18">
        <v>10</v>
      </c>
      <c r="F723" s="17">
        <v>1</v>
      </c>
      <c r="G723" s="17" t="s">
        <v>4</v>
      </c>
      <c r="H723" s="28">
        <f t="shared" si="23"/>
        <v>0.1</v>
      </c>
      <c r="I723" s="28">
        <v>1</v>
      </c>
      <c r="J723" s="29">
        <f>IF(ISERROR(#REF!/I723),0,#REF!/I723)</f>
        <v>0</v>
      </c>
      <c r="K723" s="34">
        <f>IF(ISERROR(#REF!/I723),0,#REF!/I723)</f>
        <v>0</v>
      </c>
    </row>
    <row r="724" spans="1:11" x14ac:dyDescent="0.2">
      <c r="A724" s="32" t="s">
        <v>145</v>
      </c>
      <c r="B724" s="26" t="s">
        <v>239</v>
      </c>
      <c r="C724" s="33" t="str">
        <f>Tableau3[[#This Row],[Variétés]]&amp;"-"&amp;1</f>
        <v>Protea Vrac-1</v>
      </c>
      <c r="D724" s="33" t="str">
        <f t="shared" si="22"/>
        <v>Protea Vrac-1</v>
      </c>
      <c r="E724" s="18">
        <v>10</v>
      </c>
      <c r="F724" s="17">
        <v>1</v>
      </c>
      <c r="G724" s="17" t="s">
        <v>4</v>
      </c>
      <c r="H724" s="28">
        <f t="shared" si="23"/>
        <v>0.1</v>
      </c>
      <c r="I724" s="28">
        <v>1</v>
      </c>
      <c r="J724" s="29">
        <f>IF(ISERROR(#REF!/I724),0,#REF!/I724)</f>
        <v>0</v>
      </c>
      <c r="K724" s="34">
        <f>IF(ISERROR(#REF!/I724),0,#REF!/I724)</f>
        <v>0</v>
      </c>
    </row>
    <row r="725" spans="1:11" x14ac:dyDescent="0.2">
      <c r="A725" s="32" t="s">
        <v>145</v>
      </c>
      <c r="B725" s="26" t="s">
        <v>240</v>
      </c>
      <c r="C725" s="33" t="str">
        <f>Tableau3[[#This Row],[Variétés]]&amp;"-"&amp;1</f>
        <v>Reine marguerite Vrac-1</v>
      </c>
      <c r="D725" s="33" t="str">
        <f t="shared" si="22"/>
        <v>Reine marguerite Vrac-1</v>
      </c>
      <c r="E725" s="18">
        <v>10</v>
      </c>
      <c r="F725" s="17">
        <v>1</v>
      </c>
      <c r="G725" s="17" t="s">
        <v>4</v>
      </c>
      <c r="H725" s="28">
        <f t="shared" si="23"/>
        <v>0.1</v>
      </c>
      <c r="I725" s="28">
        <v>1</v>
      </c>
      <c r="J725" s="29">
        <f>IF(ISERROR(#REF!/I725),0,#REF!/I725)</f>
        <v>0</v>
      </c>
      <c r="K725" s="34">
        <f>IF(ISERROR(#REF!/I725),0,#REF!/I725)</f>
        <v>0</v>
      </c>
    </row>
    <row r="726" spans="1:11" x14ac:dyDescent="0.2">
      <c r="A726" s="32" t="s">
        <v>145</v>
      </c>
      <c r="B726" s="26" t="s">
        <v>241</v>
      </c>
      <c r="C726" s="33" t="str">
        <f>Tableau3[[#This Row],[Variétés]]&amp;"-"&amp;1</f>
        <v>Renoncule Vrac-1</v>
      </c>
      <c r="D726" s="33" t="str">
        <f t="shared" si="22"/>
        <v>Renoncule Vrac-1</v>
      </c>
      <c r="E726" s="18">
        <v>25</v>
      </c>
      <c r="F726" s="17">
        <v>1</v>
      </c>
      <c r="G726" s="17" t="s">
        <v>4</v>
      </c>
      <c r="H726" s="28">
        <f t="shared" si="23"/>
        <v>0.1</v>
      </c>
      <c r="I726" s="28">
        <v>1</v>
      </c>
      <c r="J726" s="29">
        <f>IF(ISERROR(#REF!/I726),0,#REF!/I726)</f>
        <v>0</v>
      </c>
      <c r="K726" s="34">
        <f>IF(ISERROR(#REF!/I726),0,#REF!/I726)</f>
        <v>0</v>
      </c>
    </row>
    <row r="727" spans="1:11" x14ac:dyDescent="0.2">
      <c r="A727" s="32" t="s">
        <v>145</v>
      </c>
      <c r="B727" s="26" t="s">
        <v>241</v>
      </c>
      <c r="C727" s="33" t="str">
        <f>Tableau3[[#This Row],[Variétés]]&amp;"-"&amp;1</f>
        <v>Renoncule Vrac-1</v>
      </c>
      <c r="D727" s="33" t="str">
        <f t="shared" si="22"/>
        <v>Renoncule Vrac-1</v>
      </c>
      <c r="E727" s="18">
        <v>25</v>
      </c>
      <c r="F727" s="17">
        <v>1</v>
      </c>
      <c r="G727" s="17" t="s">
        <v>4</v>
      </c>
      <c r="H727" s="28">
        <f t="shared" si="23"/>
        <v>0.1</v>
      </c>
      <c r="I727" s="28">
        <v>1</v>
      </c>
      <c r="J727" s="29">
        <f>IF(ISERROR(#REF!/I727),0,#REF!/I727)</f>
        <v>0</v>
      </c>
      <c r="K727" s="34">
        <f>IF(ISERROR(#REF!/I727),0,#REF!/I727)</f>
        <v>0</v>
      </c>
    </row>
    <row r="728" spans="1:11" x14ac:dyDescent="0.2">
      <c r="A728" s="32" t="s">
        <v>145</v>
      </c>
      <c r="B728" s="26" t="s">
        <v>241</v>
      </c>
      <c r="C728" s="33" t="str">
        <f>Tableau3[[#This Row],[Variétés]]&amp;"-"&amp;1</f>
        <v>Renoncule Vrac-1</v>
      </c>
      <c r="D728" s="33" t="str">
        <f t="shared" si="22"/>
        <v>Renoncule Vrac-1</v>
      </c>
      <c r="E728" s="18">
        <v>25</v>
      </c>
      <c r="F728" s="17">
        <v>1</v>
      </c>
      <c r="G728" s="17" t="s">
        <v>4</v>
      </c>
      <c r="H728" s="28">
        <f t="shared" si="23"/>
        <v>0.1</v>
      </c>
      <c r="I728" s="28">
        <v>1</v>
      </c>
      <c r="J728" s="29">
        <f>IF(ISERROR(#REF!/I728),0,#REF!/I728)</f>
        <v>0</v>
      </c>
      <c r="K728" s="34">
        <f>IF(ISERROR(#REF!/I728),0,#REF!/I728)</f>
        <v>0</v>
      </c>
    </row>
    <row r="729" spans="1:11" x14ac:dyDescent="0.2">
      <c r="A729" s="32" t="s">
        <v>145</v>
      </c>
      <c r="B729" s="26" t="s">
        <v>241</v>
      </c>
      <c r="C729" s="33" t="str">
        <f>Tableau3[[#This Row],[Variétés]]&amp;"-"&amp;1</f>
        <v>Renoncule Vrac-1</v>
      </c>
      <c r="D729" s="33" t="str">
        <f t="shared" si="22"/>
        <v>Renoncule Vrac-1</v>
      </c>
      <c r="E729" s="18">
        <v>5</v>
      </c>
      <c r="F729" s="17">
        <v>1</v>
      </c>
      <c r="G729" s="17" t="s">
        <v>4</v>
      </c>
      <c r="H729" s="28">
        <f t="shared" si="23"/>
        <v>0.1</v>
      </c>
      <c r="I729" s="28">
        <v>1</v>
      </c>
      <c r="J729" s="29">
        <f>IF(ISERROR(#REF!/I729),0,#REF!/I729)</f>
        <v>0</v>
      </c>
      <c r="K729" s="34">
        <f>IF(ISERROR(#REF!/I729),0,#REF!/I729)</f>
        <v>0</v>
      </c>
    </row>
    <row r="730" spans="1:11" x14ac:dyDescent="0.2">
      <c r="A730" s="32" t="s">
        <v>145</v>
      </c>
      <c r="B730" s="26" t="s">
        <v>241</v>
      </c>
      <c r="C730" s="33" t="str">
        <f>Tableau3[[#This Row],[Variétés]]&amp;"-"&amp;1</f>
        <v>Renoncule Vrac-1</v>
      </c>
      <c r="D730" s="33" t="str">
        <f t="shared" si="22"/>
        <v>Renoncule Vrac-1</v>
      </c>
      <c r="E730" s="18">
        <v>5</v>
      </c>
      <c r="F730" s="17">
        <v>1</v>
      </c>
      <c r="G730" s="17" t="s">
        <v>4</v>
      </c>
      <c r="H730" s="28">
        <f t="shared" si="23"/>
        <v>0.1</v>
      </c>
      <c r="I730" s="28">
        <v>1</v>
      </c>
      <c r="J730" s="29">
        <f>IF(ISERROR(#REF!/I730),0,#REF!/I730)</f>
        <v>0</v>
      </c>
      <c r="K730" s="34">
        <f>IF(ISERROR(#REF!/I730),0,#REF!/I730)</f>
        <v>0</v>
      </c>
    </row>
    <row r="731" spans="1:11" x14ac:dyDescent="0.2">
      <c r="A731" s="32" t="s">
        <v>145</v>
      </c>
      <c r="B731" s="26" t="s">
        <v>241</v>
      </c>
      <c r="C731" s="33" t="str">
        <f>Tableau3[[#This Row],[Variétés]]&amp;"-"&amp;1</f>
        <v>Renoncule Vrac-1</v>
      </c>
      <c r="D731" s="33" t="str">
        <f t="shared" si="22"/>
        <v>Renoncule Vrac-1</v>
      </c>
      <c r="E731" s="18">
        <v>5</v>
      </c>
      <c r="F731" s="17">
        <v>1</v>
      </c>
      <c r="G731" s="17" t="s">
        <v>4</v>
      </c>
      <c r="H731" s="28">
        <f t="shared" si="23"/>
        <v>0.1</v>
      </c>
      <c r="I731" s="28">
        <v>1</v>
      </c>
      <c r="J731" s="29">
        <f>IF(ISERROR(#REF!/I731),0,#REF!/I731)</f>
        <v>0</v>
      </c>
      <c r="K731" s="34">
        <f>IF(ISERROR(#REF!/I731),0,#REF!/I731)</f>
        <v>0</v>
      </c>
    </row>
    <row r="732" spans="1:11" x14ac:dyDescent="0.2">
      <c r="A732" s="32" t="s">
        <v>145</v>
      </c>
      <c r="B732" s="26" t="s">
        <v>242</v>
      </c>
      <c r="C732" s="33" t="str">
        <f>Tableau3[[#This Row],[Variétés]]&amp;"-"&amp;1</f>
        <v>Renoncule-double Vrac-1</v>
      </c>
      <c r="D732" s="33" t="str">
        <f t="shared" si="22"/>
        <v>Renoncule-double Vrac-1</v>
      </c>
      <c r="E732" s="18">
        <v>5</v>
      </c>
      <c r="F732" s="17">
        <v>1</v>
      </c>
      <c r="G732" s="17" t="s">
        <v>4</v>
      </c>
      <c r="H732" s="28">
        <f t="shared" si="23"/>
        <v>0.1</v>
      </c>
      <c r="I732" s="28">
        <v>1</v>
      </c>
      <c r="J732" s="29">
        <f>IF(ISERROR(#REF!/I732),0,#REF!/I732)</f>
        <v>0</v>
      </c>
      <c r="K732" s="34">
        <f>IF(ISERROR(#REF!/I732),0,#REF!/I732)</f>
        <v>0</v>
      </c>
    </row>
    <row r="733" spans="1:11" x14ac:dyDescent="0.2">
      <c r="A733" s="32" t="s">
        <v>145</v>
      </c>
      <c r="B733" s="26" t="s">
        <v>242</v>
      </c>
      <c r="C733" s="33" t="str">
        <f>Tableau3[[#This Row],[Variétés]]&amp;"-"&amp;1</f>
        <v>Renoncule-double Vrac-1</v>
      </c>
      <c r="D733" s="33" t="str">
        <f t="shared" si="22"/>
        <v>Renoncule-double Vrac-1</v>
      </c>
      <c r="E733" s="18">
        <v>5</v>
      </c>
      <c r="F733" s="17">
        <v>1</v>
      </c>
      <c r="G733" s="17" t="s">
        <v>4</v>
      </c>
      <c r="H733" s="28">
        <f t="shared" si="23"/>
        <v>0.1</v>
      </c>
      <c r="I733" s="28">
        <v>1</v>
      </c>
      <c r="J733" s="29">
        <f>IF(ISERROR(#REF!/I733),0,#REF!/I733)</f>
        <v>0</v>
      </c>
      <c r="K733" s="34">
        <f>IF(ISERROR(#REF!/I733),0,#REF!/I733)</f>
        <v>0</v>
      </c>
    </row>
    <row r="734" spans="1:11" x14ac:dyDescent="0.2">
      <c r="A734" s="32" t="s">
        <v>145</v>
      </c>
      <c r="B734" s="26" t="s">
        <v>242</v>
      </c>
      <c r="C734" s="33" t="str">
        <f>Tableau3[[#This Row],[Variétés]]&amp;"-"&amp;1</f>
        <v>Renoncule-double Vrac-1</v>
      </c>
      <c r="D734" s="33" t="str">
        <f t="shared" si="22"/>
        <v>Renoncule-double Vrac-1</v>
      </c>
      <c r="E734" s="18">
        <v>5</v>
      </c>
      <c r="F734" s="17">
        <v>1</v>
      </c>
      <c r="G734" s="17" t="s">
        <v>4</v>
      </c>
      <c r="H734" s="28">
        <f t="shared" si="23"/>
        <v>0.1</v>
      </c>
      <c r="I734" s="28">
        <v>1</v>
      </c>
      <c r="J734" s="29">
        <f>IF(ISERROR(#REF!/I734),0,#REF!/I734)</f>
        <v>0</v>
      </c>
      <c r="K734" s="34">
        <f>IF(ISERROR(#REF!/I734),0,#REF!/I734)</f>
        <v>0</v>
      </c>
    </row>
    <row r="735" spans="1:11" x14ac:dyDescent="0.2">
      <c r="A735" s="32" t="s">
        <v>145</v>
      </c>
      <c r="B735" s="26" t="s">
        <v>242</v>
      </c>
      <c r="C735" s="33" t="str">
        <f>Tableau3[[#This Row],[Variétés]]&amp;"-"&amp;1</f>
        <v>Renoncule-double Vrac-1</v>
      </c>
      <c r="D735" s="33" t="str">
        <f t="shared" si="22"/>
        <v>Renoncule-double Vrac-1</v>
      </c>
      <c r="E735" s="18">
        <v>5</v>
      </c>
      <c r="F735" s="17">
        <v>1</v>
      </c>
      <c r="G735" s="17" t="s">
        <v>4</v>
      </c>
      <c r="H735" s="28">
        <f t="shared" si="23"/>
        <v>0.1</v>
      </c>
      <c r="I735" s="28">
        <v>1</v>
      </c>
      <c r="J735" s="29">
        <f>IF(ISERROR(#REF!/I735),0,#REF!/I735)</f>
        <v>0</v>
      </c>
      <c r="K735" s="34">
        <f>IF(ISERROR(#REF!/I735),0,#REF!/I735)</f>
        <v>0</v>
      </c>
    </row>
    <row r="736" spans="1:11" x14ac:dyDescent="0.2">
      <c r="A736" s="32" t="s">
        <v>145</v>
      </c>
      <c r="B736" s="26" t="s">
        <v>242</v>
      </c>
      <c r="C736" s="33" t="str">
        <f>Tableau3[[#This Row],[Variétés]]&amp;"-"&amp;1</f>
        <v>Renoncule-double Vrac-1</v>
      </c>
      <c r="D736" s="33" t="str">
        <f t="shared" si="22"/>
        <v>Renoncule-double Vrac-1</v>
      </c>
      <c r="E736" s="18">
        <v>5</v>
      </c>
      <c r="F736" s="17">
        <v>1</v>
      </c>
      <c r="G736" s="17" t="s">
        <v>4</v>
      </c>
      <c r="H736" s="28">
        <f t="shared" si="23"/>
        <v>0.1</v>
      </c>
      <c r="I736" s="28">
        <v>1</v>
      </c>
      <c r="J736" s="29">
        <f>IF(ISERROR(#REF!/I736),0,#REF!/I736)</f>
        <v>0</v>
      </c>
      <c r="K736" s="34">
        <f>IF(ISERROR(#REF!/I736),0,#REF!/I736)</f>
        <v>0</v>
      </c>
    </row>
    <row r="737" spans="1:11" x14ac:dyDescent="0.2">
      <c r="A737" s="32" t="s">
        <v>145</v>
      </c>
      <c r="B737" s="26" t="s">
        <v>242</v>
      </c>
      <c r="C737" s="33" t="str">
        <f>Tableau3[[#This Row],[Variétés]]&amp;"-"&amp;1</f>
        <v>Renoncule-double Vrac-1</v>
      </c>
      <c r="D737" s="33" t="str">
        <f t="shared" si="22"/>
        <v>Renoncule-double Vrac-1</v>
      </c>
      <c r="E737" s="18">
        <v>5</v>
      </c>
      <c r="F737" s="17">
        <v>1</v>
      </c>
      <c r="G737" s="17" t="s">
        <v>4</v>
      </c>
      <c r="H737" s="28">
        <f t="shared" si="23"/>
        <v>0.1</v>
      </c>
      <c r="I737" s="28">
        <v>1</v>
      </c>
      <c r="J737" s="29">
        <f>IF(ISERROR(#REF!/I737),0,#REF!/I737)</f>
        <v>0</v>
      </c>
      <c r="K737" s="34">
        <f>IF(ISERROR(#REF!/I737),0,#REF!/I737)</f>
        <v>0</v>
      </c>
    </row>
    <row r="738" spans="1:11" x14ac:dyDescent="0.2">
      <c r="A738" s="32" t="s">
        <v>145</v>
      </c>
      <c r="B738" s="26" t="s">
        <v>243</v>
      </c>
      <c r="C738" s="33" t="str">
        <f>Tableau3[[#This Row],[Variétés]]&amp;"-"&amp;1</f>
        <v>Rose-buisson Vrac-1</v>
      </c>
      <c r="D738" s="33" t="str">
        <f t="shared" si="22"/>
        <v>Rose-buisson Vrac-1</v>
      </c>
      <c r="E738" s="18">
        <v>5</v>
      </c>
      <c r="F738" s="17">
        <v>1</v>
      </c>
      <c r="G738" s="17" t="s">
        <v>4</v>
      </c>
      <c r="H738" s="28">
        <f t="shared" si="23"/>
        <v>0.1</v>
      </c>
      <c r="I738" s="28">
        <v>1</v>
      </c>
      <c r="J738" s="29">
        <f>IF(ISERROR(#REF!/I738),0,#REF!/I738)</f>
        <v>0</v>
      </c>
      <c r="K738" s="34">
        <f>IF(ISERROR(#REF!/I738),0,#REF!/I738)</f>
        <v>0</v>
      </c>
    </row>
    <row r="739" spans="1:11" x14ac:dyDescent="0.2">
      <c r="A739" s="32" t="s">
        <v>145</v>
      </c>
      <c r="B739" s="26" t="s">
        <v>243</v>
      </c>
      <c r="C739" s="33" t="str">
        <f>Tableau3[[#This Row],[Variétés]]&amp;"-"&amp;1</f>
        <v>Rose-buisson Vrac-1</v>
      </c>
      <c r="D739" s="33" t="str">
        <f t="shared" si="22"/>
        <v>Rose-buisson Vrac-1</v>
      </c>
      <c r="E739" s="18">
        <v>5</v>
      </c>
      <c r="F739" s="17">
        <v>1</v>
      </c>
      <c r="G739" s="17" t="s">
        <v>4</v>
      </c>
      <c r="H739" s="28">
        <f t="shared" si="23"/>
        <v>0.1</v>
      </c>
      <c r="I739" s="28">
        <v>1</v>
      </c>
      <c r="J739" s="29">
        <f>IF(ISERROR(#REF!/I739),0,#REF!/I739)</f>
        <v>0</v>
      </c>
      <c r="K739" s="34">
        <f>IF(ISERROR(#REF!/I739),0,#REF!/I739)</f>
        <v>0</v>
      </c>
    </row>
    <row r="740" spans="1:11" x14ac:dyDescent="0.2">
      <c r="A740" s="32" t="s">
        <v>145</v>
      </c>
      <c r="B740" s="26" t="s">
        <v>243</v>
      </c>
      <c r="C740" s="33" t="str">
        <f>Tableau3[[#This Row],[Variétés]]&amp;"-"&amp;1</f>
        <v>Rose-buisson Vrac-1</v>
      </c>
      <c r="D740" s="33" t="str">
        <f t="shared" si="22"/>
        <v>Rose-buisson Vrac-1</v>
      </c>
      <c r="E740" s="18">
        <v>10</v>
      </c>
      <c r="F740" s="17">
        <v>1</v>
      </c>
      <c r="G740" s="17" t="s">
        <v>4</v>
      </c>
      <c r="H740" s="28">
        <f t="shared" si="23"/>
        <v>0.1</v>
      </c>
      <c r="I740" s="28">
        <v>1</v>
      </c>
      <c r="J740" s="29">
        <f>IF(ISERROR(#REF!/I740),0,#REF!/I740)</f>
        <v>0</v>
      </c>
      <c r="K740" s="34">
        <f>IF(ISERROR(#REF!/I740),0,#REF!/I740)</f>
        <v>0</v>
      </c>
    </row>
    <row r="741" spans="1:11" x14ac:dyDescent="0.2">
      <c r="A741" s="32" t="s">
        <v>145</v>
      </c>
      <c r="B741" s="26" t="s">
        <v>243</v>
      </c>
      <c r="C741" s="33" t="str">
        <f>Tableau3[[#This Row],[Variétés]]&amp;"-"&amp;1</f>
        <v>Rose-buisson Vrac-1</v>
      </c>
      <c r="D741" s="33" t="str">
        <f t="shared" si="22"/>
        <v>Rose-buisson Vrac-1</v>
      </c>
      <c r="E741" s="18">
        <v>5</v>
      </c>
      <c r="F741" s="17">
        <v>1</v>
      </c>
      <c r="G741" s="17" t="s">
        <v>4</v>
      </c>
      <c r="H741" s="28">
        <f t="shared" si="23"/>
        <v>0.1</v>
      </c>
      <c r="I741" s="28">
        <v>1</v>
      </c>
      <c r="J741" s="29">
        <f>IF(ISERROR(#REF!/I741),0,#REF!/I741)</f>
        <v>0</v>
      </c>
      <c r="K741" s="34">
        <f>IF(ISERROR(#REF!/I741),0,#REF!/I741)</f>
        <v>0</v>
      </c>
    </row>
    <row r="742" spans="1:11" x14ac:dyDescent="0.2">
      <c r="A742" s="32" t="s">
        <v>145</v>
      </c>
      <c r="B742" s="26" t="s">
        <v>243</v>
      </c>
      <c r="C742" s="33" t="str">
        <f>Tableau3[[#This Row],[Variétés]]&amp;"-"&amp;1</f>
        <v>Rose-buisson Vrac-1</v>
      </c>
      <c r="D742" s="33" t="str">
        <f t="shared" si="22"/>
        <v>Rose-buisson Vrac-1</v>
      </c>
      <c r="E742" s="18">
        <v>5</v>
      </c>
      <c r="F742" s="17">
        <v>1</v>
      </c>
      <c r="G742" s="17" t="s">
        <v>4</v>
      </c>
      <c r="H742" s="28">
        <f t="shared" si="23"/>
        <v>0.1</v>
      </c>
      <c r="I742" s="28">
        <v>1</v>
      </c>
      <c r="J742" s="29">
        <f>IF(ISERROR(#REF!/I742),0,#REF!/I742)</f>
        <v>0</v>
      </c>
      <c r="K742" s="34">
        <f>IF(ISERROR(#REF!/I742),0,#REF!/I742)</f>
        <v>0</v>
      </c>
    </row>
    <row r="743" spans="1:11" x14ac:dyDescent="0.2">
      <c r="A743" s="32" t="s">
        <v>145</v>
      </c>
      <c r="B743" s="26" t="s">
        <v>243</v>
      </c>
      <c r="C743" s="33" t="str">
        <f>Tableau3[[#This Row],[Variétés]]&amp;"-"&amp;1</f>
        <v>Rose-buisson Vrac-1</v>
      </c>
      <c r="D743" s="33" t="str">
        <f t="shared" si="22"/>
        <v>Rose-buisson Vrac-1</v>
      </c>
      <c r="E743" s="18">
        <v>5</v>
      </c>
      <c r="F743" s="17">
        <v>1</v>
      </c>
      <c r="G743" s="17" t="s">
        <v>4</v>
      </c>
      <c r="H743" s="28">
        <f t="shared" si="23"/>
        <v>0.1</v>
      </c>
      <c r="I743" s="28">
        <v>1</v>
      </c>
      <c r="J743" s="29">
        <f>IF(ISERROR(#REF!/I743),0,#REF!/I743)</f>
        <v>0</v>
      </c>
      <c r="K743" s="34">
        <f>IF(ISERROR(#REF!/I743),0,#REF!/I743)</f>
        <v>0</v>
      </c>
    </row>
    <row r="744" spans="1:11" x14ac:dyDescent="0.2">
      <c r="A744" s="32" t="s">
        <v>145</v>
      </c>
      <c r="B744" s="26" t="s">
        <v>243</v>
      </c>
      <c r="C744" s="33" t="str">
        <f>Tableau3[[#This Row],[Variétés]]&amp;"-"&amp;1</f>
        <v>Rose-buisson Vrac-1</v>
      </c>
      <c r="D744" s="33" t="str">
        <f t="shared" si="22"/>
        <v>Rose-buisson Vrac-1</v>
      </c>
      <c r="E744" s="18">
        <v>5</v>
      </c>
      <c r="F744" s="17">
        <v>1</v>
      </c>
      <c r="G744" s="17" t="s">
        <v>4</v>
      </c>
      <c r="H744" s="28">
        <f t="shared" si="23"/>
        <v>0.1</v>
      </c>
      <c r="I744" s="28">
        <v>1</v>
      </c>
      <c r="J744" s="29">
        <f>IF(ISERROR(#REF!/I744),0,#REF!/I744)</f>
        <v>0</v>
      </c>
      <c r="K744" s="34">
        <f>IF(ISERROR(#REF!/I744),0,#REF!/I744)</f>
        <v>0</v>
      </c>
    </row>
    <row r="745" spans="1:11" x14ac:dyDescent="0.2">
      <c r="A745" s="32" t="s">
        <v>145</v>
      </c>
      <c r="B745" s="26" t="s">
        <v>244</v>
      </c>
      <c r="C745" s="33" t="str">
        <f>Tableau3[[#This Row],[Variétés]]&amp;"-"&amp;1</f>
        <v>Rose-GBT grand prix Vrac-1</v>
      </c>
      <c r="D745" s="33" t="str">
        <f t="shared" si="22"/>
        <v>Rose-GBT grand prix Vrac-1</v>
      </c>
      <c r="E745" s="18">
        <v>5</v>
      </c>
      <c r="F745" s="17">
        <v>1</v>
      </c>
      <c r="G745" s="17" t="s">
        <v>4</v>
      </c>
      <c r="H745" s="28">
        <f t="shared" si="23"/>
        <v>0.1</v>
      </c>
      <c r="I745" s="28">
        <v>1</v>
      </c>
      <c r="J745" s="29">
        <f>IF(ISERROR(#REF!/I745),0,#REF!/I745)</f>
        <v>0</v>
      </c>
      <c r="K745" s="34">
        <f>IF(ISERROR(#REF!/I745),0,#REF!/I745)</f>
        <v>0</v>
      </c>
    </row>
    <row r="746" spans="1:11" x14ac:dyDescent="0.2">
      <c r="A746" s="32" t="s">
        <v>145</v>
      </c>
      <c r="B746" s="26" t="s">
        <v>245</v>
      </c>
      <c r="C746" s="33" t="str">
        <f>Tableau3[[#This Row],[Variétés]]&amp;"-"&amp;1</f>
        <v>Rose-GBT peach avalanche Vrac-1</v>
      </c>
      <c r="D746" s="33" t="str">
        <f t="shared" si="22"/>
        <v>Rose-GBT peach avalanche Vrac-1</v>
      </c>
      <c r="E746" s="18">
        <v>5</v>
      </c>
      <c r="F746" s="17">
        <v>1</v>
      </c>
      <c r="G746" s="42" t="s">
        <v>5</v>
      </c>
      <c r="H746" s="28">
        <f t="shared" si="23"/>
        <v>0.2</v>
      </c>
      <c r="I746" s="28">
        <v>1</v>
      </c>
      <c r="J746" s="29">
        <f>IF(ISERROR(#REF!/I746),0,#REF!/I746)</f>
        <v>0</v>
      </c>
      <c r="K746" s="34">
        <f>IF(ISERROR(#REF!/I746),0,#REF!/I746)</f>
        <v>0</v>
      </c>
    </row>
    <row r="747" spans="1:11" x14ac:dyDescent="0.2">
      <c r="A747" s="32" t="s">
        <v>145</v>
      </c>
      <c r="B747" s="26" t="s">
        <v>246</v>
      </c>
      <c r="C747" s="33" t="str">
        <f>Tableau3[[#This Row],[Variétés]]&amp;"-"&amp;1</f>
        <v>Rose-GBT red naomi Vrac-1</v>
      </c>
      <c r="D747" s="33" t="str">
        <f t="shared" si="22"/>
        <v>Rose-GBT red naomi Vrac-1</v>
      </c>
      <c r="E747" s="18">
        <v>5</v>
      </c>
      <c r="F747" s="17">
        <v>1</v>
      </c>
      <c r="G747" s="42" t="s">
        <v>5</v>
      </c>
      <c r="H747" s="28">
        <f t="shared" si="23"/>
        <v>0.2</v>
      </c>
      <c r="I747" s="28">
        <v>1</v>
      </c>
      <c r="J747" s="29">
        <f>IF(ISERROR(#REF!/I747),0,#REF!/I747)</f>
        <v>0</v>
      </c>
      <c r="K747" s="34">
        <f>IF(ISERROR(#REF!/I747),0,#REF!/I747)</f>
        <v>0</v>
      </c>
    </row>
    <row r="748" spans="1:11" x14ac:dyDescent="0.2">
      <c r="A748" s="32" t="s">
        <v>145</v>
      </c>
      <c r="B748" s="26" t="s">
        <v>247</v>
      </c>
      <c r="C748" s="33" t="str">
        <f>Tableau3[[#This Row],[Variétés]]&amp;"-"&amp;1</f>
        <v>Rose-GBT sweet avalanche Vrac-1</v>
      </c>
      <c r="D748" s="33" t="str">
        <f t="shared" si="22"/>
        <v>Rose-GBT sweet avalanche Vrac-1</v>
      </c>
      <c r="E748" s="18">
        <v>5</v>
      </c>
      <c r="F748" s="17">
        <v>1</v>
      </c>
      <c r="G748" s="42" t="s">
        <v>5</v>
      </c>
      <c r="H748" s="28">
        <f t="shared" si="23"/>
        <v>0.2</v>
      </c>
      <c r="I748" s="28">
        <v>1</v>
      </c>
      <c r="J748" s="29">
        <f>IF(ISERROR(#REF!/I748),0,#REF!/I748)</f>
        <v>0</v>
      </c>
      <c r="K748" s="34">
        <f>IF(ISERROR(#REF!/I748),0,#REF!/I748)</f>
        <v>0</v>
      </c>
    </row>
    <row r="749" spans="1:11" x14ac:dyDescent="0.2">
      <c r="A749" s="32" t="s">
        <v>145</v>
      </c>
      <c r="B749" s="26" t="s">
        <v>248</v>
      </c>
      <c r="C749" s="33" t="str">
        <f>Tableau3[[#This Row],[Variétés]]&amp;"-"&amp;1</f>
        <v>Rose-GBT Vrac-1</v>
      </c>
      <c r="D749" s="33" t="str">
        <f t="shared" si="22"/>
        <v>Rose-GBT Vrac-1</v>
      </c>
      <c r="E749" s="18">
        <v>5</v>
      </c>
      <c r="F749" s="17">
        <v>1</v>
      </c>
      <c r="G749" s="42" t="s">
        <v>5</v>
      </c>
      <c r="H749" s="28">
        <f t="shared" si="23"/>
        <v>0.2</v>
      </c>
      <c r="I749" s="28">
        <v>1</v>
      </c>
      <c r="J749" s="29">
        <f>IF(ISERROR(#REF!/I749),0,#REF!/I749)</f>
        <v>0</v>
      </c>
      <c r="K749" s="34">
        <f>IF(ISERROR(#REF!/I749),0,#REF!/I749)</f>
        <v>0</v>
      </c>
    </row>
    <row r="750" spans="1:11" x14ac:dyDescent="0.2">
      <c r="A750" s="32" t="s">
        <v>145</v>
      </c>
      <c r="B750" s="26" t="s">
        <v>248</v>
      </c>
      <c r="C750" s="33" t="str">
        <f>Tableau3[[#This Row],[Variétés]]&amp;"-"&amp;1</f>
        <v>Rose-GBT Vrac-1</v>
      </c>
      <c r="D750" s="33" t="str">
        <f t="shared" si="22"/>
        <v>Rose-GBT Vrac-1</v>
      </c>
      <c r="E750" s="18">
        <v>5</v>
      </c>
      <c r="F750" s="17">
        <v>1</v>
      </c>
      <c r="G750" s="42" t="s">
        <v>5</v>
      </c>
      <c r="H750" s="28">
        <f t="shared" si="23"/>
        <v>0.2</v>
      </c>
      <c r="I750" s="28">
        <v>1</v>
      </c>
      <c r="J750" s="29">
        <f>IF(ISERROR(#REF!/I750),0,#REF!/I750)</f>
        <v>0</v>
      </c>
      <c r="K750" s="34">
        <f>IF(ISERROR(#REF!/I750),0,#REF!/I750)</f>
        <v>0</v>
      </c>
    </row>
    <row r="751" spans="1:11" x14ac:dyDescent="0.2">
      <c r="A751" s="32" t="s">
        <v>145</v>
      </c>
      <c r="B751" s="26" t="s">
        <v>248</v>
      </c>
      <c r="C751" s="33" t="str">
        <f>Tableau3[[#This Row],[Variétés]]&amp;"-"&amp;1</f>
        <v>Rose-GBT Vrac-1</v>
      </c>
      <c r="D751" s="33" t="str">
        <f t="shared" si="22"/>
        <v>Rose-GBT Vrac-1</v>
      </c>
      <c r="E751" s="18">
        <v>5</v>
      </c>
      <c r="F751" s="17">
        <v>1</v>
      </c>
      <c r="G751" s="42" t="s">
        <v>5</v>
      </c>
      <c r="H751" s="28">
        <f t="shared" si="23"/>
        <v>0.2</v>
      </c>
      <c r="I751" s="28">
        <v>1</v>
      </c>
      <c r="J751" s="29">
        <f>IF(ISERROR(#REF!/I751),0,#REF!/I751)</f>
        <v>0</v>
      </c>
      <c r="K751" s="34">
        <f>IF(ISERROR(#REF!/I751),0,#REF!/I751)</f>
        <v>0</v>
      </c>
    </row>
    <row r="752" spans="1:11" x14ac:dyDescent="0.2">
      <c r="A752" s="32" t="s">
        <v>145</v>
      </c>
      <c r="B752" s="26" t="s">
        <v>248</v>
      </c>
      <c r="C752" s="33" t="str">
        <f>Tableau3[[#This Row],[Variétés]]&amp;"-"&amp;1</f>
        <v>Rose-GBT Vrac-1</v>
      </c>
      <c r="D752" s="33" t="str">
        <f t="shared" si="22"/>
        <v>Rose-GBT Vrac-1</v>
      </c>
      <c r="E752" s="18">
        <v>5</v>
      </c>
      <c r="F752" s="17">
        <v>1</v>
      </c>
      <c r="G752" s="42" t="s">
        <v>5</v>
      </c>
      <c r="H752" s="28">
        <f t="shared" si="23"/>
        <v>0.2</v>
      </c>
      <c r="I752" s="28">
        <v>1</v>
      </c>
      <c r="J752" s="29">
        <f>IF(ISERROR(#REF!/I752),0,#REF!/I752)</f>
        <v>0</v>
      </c>
      <c r="K752" s="34">
        <f>IF(ISERROR(#REF!/I752),0,#REF!/I752)</f>
        <v>0</v>
      </c>
    </row>
    <row r="753" spans="1:11" x14ac:dyDescent="0.2">
      <c r="A753" s="32" t="s">
        <v>145</v>
      </c>
      <c r="B753" s="26" t="s">
        <v>248</v>
      </c>
      <c r="C753" s="33" t="str">
        <f>Tableau3[[#This Row],[Variétés]]&amp;"-"&amp;1</f>
        <v>Rose-GBT Vrac-1</v>
      </c>
      <c r="D753" s="33" t="str">
        <f t="shared" si="22"/>
        <v>Rose-GBT Vrac-1</v>
      </c>
      <c r="E753" s="18">
        <v>5</v>
      </c>
      <c r="F753" s="17">
        <v>1</v>
      </c>
      <c r="G753" s="42" t="s">
        <v>5</v>
      </c>
      <c r="H753" s="28">
        <f t="shared" si="23"/>
        <v>0.2</v>
      </c>
      <c r="I753" s="28">
        <v>1</v>
      </c>
      <c r="J753" s="29">
        <f>IF(ISERROR(#REF!/I753),0,#REF!/I753)</f>
        <v>0</v>
      </c>
      <c r="K753" s="34">
        <f>IF(ISERROR(#REF!/I753),0,#REF!/I753)</f>
        <v>0</v>
      </c>
    </row>
    <row r="754" spans="1:11" x14ac:dyDescent="0.2">
      <c r="A754" s="32" t="s">
        <v>145</v>
      </c>
      <c r="B754" s="26" t="s">
        <v>248</v>
      </c>
      <c r="C754" s="33" t="str">
        <f>Tableau3[[#This Row],[Variétés]]&amp;"-"&amp;1</f>
        <v>Rose-GBT Vrac-1</v>
      </c>
      <c r="D754" s="33" t="str">
        <f t="shared" si="22"/>
        <v>Rose-GBT Vrac-1</v>
      </c>
      <c r="E754" s="18">
        <v>5</v>
      </c>
      <c r="F754" s="17">
        <v>1</v>
      </c>
      <c r="G754" s="42" t="s">
        <v>5</v>
      </c>
      <c r="H754" s="28">
        <f t="shared" si="23"/>
        <v>0.2</v>
      </c>
      <c r="I754" s="28">
        <v>1</v>
      </c>
      <c r="J754" s="29">
        <f>IF(ISERROR(#REF!/I754),0,#REF!/I754)</f>
        <v>0</v>
      </c>
      <c r="K754" s="34">
        <f>IF(ISERROR(#REF!/I754),0,#REF!/I754)</f>
        <v>0</v>
      </c>
    </row>
    <row r="755" spans="1:11" x14ac:dyDescent="0.2">
      <c r="A755" s="32" t="s">
        <v>145</v>
      </c>
      <c r="B755" s="26" t="s">
        <v>248</v>
      </c>
      <c r="C755" s="33" t="str">
        <f>Tableau3[[#This Row],[Variétés]]&amp;"-"&amp;1</f>
        <v>Rose-GBT Vrac-1</v>
      </c>
      <c r="D755" s="33" t="str">
        <f t="shared" si="22"/>
        <v>Rose-GBT Vrac-1</v>
      </c>
      <c r="E755" s="18">
        <v>5</v>
      </c>
      <c r="F755" s="17">
        <v>1</v>
      </c>
      <c r="G755" s="42" t="s">
        <v>5</v>
      </c>
      <c r="H755" s="28">
        <f t="shared" si="23"/>
        <v>0.2</v>
      </c>
      <c r="I755" s="28">
        <v>1</v>
      </c>
      <c r="J755" s="29">
        <f>IF(ISERROR(#REF!/I755),0,#REF!/I755)</f>
        <v>0</v>
      </c>
      <c r="K755" s="34">
        <f>IF(ISERROR(#REF!/I755),0,#REF!/I755)</f>
        <v>0</v>
      </c>
    </row>
    <row r="756" spans="1:11" x14ac:dyDescent="0.2">
      <c r="A756" s="32" t="s">
        <v>145</v>
      </c>
      <c r="B756" s="26" t="s">
        <v>248</v>
      </c>
      <c r="C756" s="33" t="str">
        <f>Tableau3[[#This Row],[Variétés]]&amp;"-"&amp;1</f>
        <v>Rose-GBT Vrac-1</v>
      </c>
      <c r="D756" s="33" t="str">
        <f t="shared" si="22"/>
        <v>Rose-GBT Vrac-1</v>
      </c>
      <c r="E756" s="18">
        <v>5</v>
      </c>
      <c r="F756" s="17">
        <v>1</v>
      </c>
      <c r="G756" s="42" t="s">
        <v>5</v>
      </c>
      <c r="H756" s="28">
        <f t="shared" si="23"/>
        <v>0.2</v>
      </c>
      <c r="I756" s="28">
        <v>1</v>
      </c>
      <c r="J756" s="29">
        <f>IF(ISERROR(#REF!/I756),0,#REF!/I756)</f>
        <v>0</v>
      </c>
      <c r="K756" s="34">
        <f>IF(ISERROR(#REF!/I756),0,#REF!/I756)</f>
        <v>0</v>
      </c>
    </row>
    <row r="757" spans="1:11" x14ac:dyDescent="0.2">
      <c r="A757" s="32" t="s">
        <v>145</v>
      </c>
      <c r="B757" s="26" t="s">
        <v>248</v>
      </c>
      <c r="C757" s="33" t="str">
        <f>Tableau3[[#This Row],[Variétés]]&amp;"-"&amp;1</f>
        <v>Rose-GBT Vrac-1</v>
      </c>
      <c r="D757" s="33" t="str">
        <f t="shared" si="22"/>
        <v>Rose-GBT Vrac-1</v>
      </c>
      <c r="E757" s="18">
        <v>5</v>
      </c>
      <c r="F757" s="17">
        <v>1</v>
      </c>
      <c r="G757" s="42" t="s">
        <v>5</v>
      </c>
      <c r="H757" s="28">
        <f t="shared" si="23"/>
        <v>0.2</v>
      </c>
      <c r="I757" s="28">
        <v>1</v>
      </c>
      <c r="J757" s="29">
        <f>IF(ISERROR(#REF!/I757),0,#REF!/I757)</f>
        <v>0</v>
      </c>
      <c r="K757" s="34">
        <f>IF(ISERROR(#REF!/I757),0,#REF!/I757)</f>
        <v>0</v>
      </c>
    </row>
    <row r="758" spans="1:11" x14ac:dyDescent="0.2">
      <c r="A758" s="32" t="s">
        <v>145</v>
      </c>
      <c r="B758" s="26" t="s">
        <v>248</v>
      </c>
      <c r="C758" s="33" t="str">
        <f>Tableau3[[#This Row],[Variétés]]&amp;"-"&amp;1</f>
        <v>Rose-GBT Vrac-1</v>
      </c>
      <c r="D758" s="33" t="str">
        <f t="shared" si="22"/>
        <v>Rose-GBT Vrac-1</v>
      </c>
      <c r="E758" s="18">
        <v>5</v>
      </c>
      <c r="F758" s="17">
        <v>1</v>
      </c>
      <c r="G758" s="17" t="s">
        <v>4</v>
      </c>
      <c r="H758" s="28">
        <f t="shared" si="23"/>
        <v>0.1</v>
      </c>
      <c r="I758" s="28">
        <v>1</v>
      </c>
      <c r="J758" s="29">
        <f>IF(ISERROR(#REF!/I758),0,#REF!/I758)</f>
        <v>0</v>
      </c>
      <c r="K758" s="34">
        <f>IF(ISERROR(#REF!/I758),0,#REF!/I758)</f>
        <v>0</v>
      </c>
    </row>
    <row r="759" spans="1:11" x14ac:dyDescent="0.2">
      <c r="A759" s="32" t="s">
        <v>145</v>
      </c>
      <c r="B759" s="26" t="s">
        <v>248</v>
      </c>
      <c r="C759" s="33" t="str">
        <f>Tableau3[[#This Row],[Variétés]]&amp;"-"&amp;1</f>
        <v>Rose-GBT Vrac-1</v>
      </c>
      <c r="D759" s="33" t="str">
        <f t="shared" si="22"/>
        <v>Rose-GBT Vrac-1</v>
      </c>
      <c r="E759" s="18">
        <v>5</v>
      </c>
      <c r="F759" s="17">
        <v>1</v>
      </c>
      <c r="G759" s="42" t="s">
        <v>4</v>
      </c>
      <c r="H759" s="28">
        <f t="shared" si="23"/>
        <v>0.1</v>
      </c>
      <c r="I759" s="28">
        <v>1</v>
      </c>
      <c r="J759" s="29">
        <f>IF(ISERROR(#REF!/I759),0,#REF!/I759)</f>
        <v>0</v>
      </c>
      <c r="K759" s="34">
        <f>IF(ISERROR(#REF!/I759),0,#REF!/I759)</f>
        <v>0</v>
      </c>
    </row>
    <row r="760" spans="1:11" x14ac:dyDescent="0.2">
      <c r="A760" s="32" t="s">
        <v>145</v>
      </c>
      <c r="B760" s="26" t="s">
        <v>248</v>
      </c>
      <c r="C760" s="33" t="str">
        <f>Tableau3[[#This Row],[Variétés]]&amp;"-"&amp;1</f>
        <v>Rose-GBT Vrac-1</v>
      </c>
      <c r="D760" s="33" t="str">
        <f t="shared" si="22"/>
        <v>Rose-GBT Vrac-1</v>
      </c>
      <c r="E760" s="18">
        <v>5</v>
      </c>
      <c r="F760" s="17">
        <v>1</v>
      </c>
      <c r="G760" s="17" t="s">
        <v>4</v>
      </c>
      <c r="H760" s="28">
        <f t="shared" si="23"/>
        <v>0.1</v>
      </c>
      <c r="I760" s="28">
        <v>1</v>
      </c>
      <c r="J760" s="29">
        <f>IF(ISERROR(#REF!/I760),0,#REF!/I760)</f>
        <v>0</v>
      </c>
      <c r="K760" s="34">
        <f>IF(ISERROR(#REF!/I760),0,#REF!/I760)</f>
        <v>0</v>
      </c>
    </row>
    <row r="761" spans="1:11" x14ac:dyDescent="0.2">
      <c r="A761" s="32" t="s">
        <v>145</v>
      </c>
      <c r="B761" s="26" t="s">
        <v>249</v>
      </c>
      <c r="C761" s="33" t="str">
        <f>Tableau3[[#This Row],[Variétés]]&amp;"-"&amp;1</f>
        <v>Rose-GBT-40 cm Vrac-1</v>
      </c>
      <c r="D761" s="33" t="str">
        <f t="shared" si="22"/>
        <v>Rose-GBT-40 cm Vrac-1</v>
      </c>
      <c r="E761" s="18">
        <v>5</v>
      </c>
      <c r="F761" s="17">
        <v>1</v>
      </c>
      <c r="G761" s="17" t="s">
        <v>4</v>
      </c>
      <c r="H761" s="28">
        <f t="shared" si="23"/>
        <v>0.1</v>
      </c>
      <c r="I761" s="28">
        <v>1</v>
      </c>
      <c r="J761" s="29">
        <f>IF(ISERROR(#REF!/I761),0,#REF!/I761)</f>
        <v>0</v>
      </c>
      <c r="K761" s="34">
        <f>IF(ISERROR(#REF!/I761),0,#REF!/I761)</f>
        <v>0</v>
      </c>
    </row>
    <row r="762" spans="1:11" x14ac:dyDescent="0.2">
      <c r="A762" s="32" t="s">
        <v>145</v>
      </c>
      <c r="B762" s="26" t="s">
        <v>249</v>
      </c>
      <c r="C762" s="33" t="str">
        <f>Tableau3[[#This Row],[Variétés]]&amp;"-"&amp;1</f>
        <v>Rose-GBT-40 cm Vrac-1</v>
      </c>
      <c r="D762" s="33" t="str">
        <f t="shared" si="22"/>
        <v>Rose-GBT-40 cm Vrac-1</v>
      </c>
      <c r="E762" s="18">
        <v>5</v>
      </c>
      <c r="F762" s="17">
        <v>1</v>
      </c>
      <c r="G762" s="17" t="s">
        <v>4</v>
      </c>
      <c r="H762" s="28">
        <f t="shared" si="23"/>
        <v>0.1</v>
      </c>
      <c r="I762" s="28">
        <v>1</v>
      </c>
      <c r="J762" s="29">
        <f>IF(ISERROR(#REF!/I762),0,#REF!/I762)</f>
        <v>0</v>
      </c>
      <c r="K762" s="34">
        <f>IF(ISERROR(#REF!/I762),0,#REF!/I762)</f>
        <v>0</v>
      </c>
    </row>
    <row r="763" spans="1:11" x14ac:dyDescent="0.2">
      <c r="A763" s="32" t="s">
        <v>145</v>
      </c>
      <c r="B763" s="26" t="s">
        <v>249</v>
      </c>
      <c r="C763" s="33" t="str">
        <f>Tableau3[[#This Row],[Variétés]]&amp;"-"&amp;1</f>
        <v>Rose-GBT-40 cm Vrac-1</v>
      </c>
      <c r="D763" s="33" t="str">
        <f t="shared" si="22"/>
        <v>Rose-GBT-40 cm Vrac-1</v>
      </c>
      <c r="E763" s="18">
        <v>5</v>
      </c>
      <c r="F763" s="17">
        <v>1</v>
      </c>
      <c r="G763" s="17" t="s">
        <v>4</v>
      </c>
      <c r="H763" s="28">
        <f t="shared" si="23"/>
        <v>0.1</v>
      </c>
      <c r="I763" s="28">
        <v>1</v>
      </c>
      <c r="J763" s="29">
        <f>IF(ISERROR(#REF!/I763),0,#REF!/I763)</f>
        <v>0</v>
      </c>
      <c r="K763" s="34">
        <f>IF(ISERROR(#REF!/I763),0,#REF!/I763)</f>
        <v>0</v>
      </c>
    </row>
    <row r="764" spans="1:11" x14ac:dyDescent="0.2">
      <c r="A764" s="32" t="s">
        <v>145</v>
      </c>
      <c r="B764" s="26" t="s">
        <v>250</v>
      </c>
      <c r="C764" s="33" t="str">
        <f>Tableau3[[#This Row],[Variétés]]&amp;"-"&amp;1</f>
        <v>Rose-MBT Vrac-1</v>
      </c>
      <c r="D764" s="33" t="str">
        <f t="shared" si="22"/>
        <v>Rose-MBT Vrac-1</v>
      </c>
      <c r="E764" s="18">
        <v>5</v>
      </c>
      <c r="F764" s="17">
        <v>1</v>
      </c>
      <c r="G764" s="17" t="s">
        <v>4</v>
      </c>
      <c r="H764" s="28">
        <f t="shared" si="23"/>
        <v>0.1</v>
      </c>
      <c r="I764" s="28">
        <v>1</v>
      </c>
      <c r="J764" s="29">
        <f>IF(ISERROR(#REF!/I764),0,#REF!/I764)</f>
        <v>0</v>
      </c>
      <c r="K764" s="34">
        <f>IF(ISERROR(#REF!/I764),0,#REF!/I764)</f>
        <v>0</v>
      </c>
    </row>
    <row r="765" spans="1:11" x14ac:dyDescent="0.2">
      <c r="A765" s="32" t="s">
        <v>145</v>
      </c>
      <c r="B765" s="26" t="s">
        <v>250</v>
      </c>
      <c r="C765" s="33" t="str">
        <f>Tableau3[[#This Row],[Variétés]]&amp;"-"&amp;1</f>
        <v>Rose-MBT Vrac-1</v>
      </c>
      <c r="D765" s="33" t="str">
        <f t="shared" si="22"/>
        <v>Rose-MBT Vrac-1</v>
      </c>
      <c r="E765" s="18">
        <v>5</v>
      </c>
      <c r="F765" s="17">
        <v>1</v>
      </c>
      <c r="G765" s="17" t="s">
        <v>4</v>
      </c>
      <c r="H765" s="28">
        <f t="shared" si="23"/>
        <v>0.1</v>
      </c>
      <c r="I765" s="28">
        <v>1</v>
      </c>
      <c r="J765" s="29">
        <f>IF(ISERROR(#REF!/I765),0,#REF!/I765)</f>
        <v>0</v>
      </c>
      <c r="K765" s="34">
        <f>IF(ISERROR(#REF!/I765),0,#REF!/I765)</f>
        <v>0</v>
      </c>
    </row>
    <row r="766" spans="1:11" x14ac:dyDescent="0.2">
      <c r="A766" s="32" t="s">
        <v>145</v>
      </c>
      <c r="B766" s="26" t="s">
        <v>250</v>
      </c>
      <c r="C766" s="33" t="str">
        <f>Tableau3[[#This Row],[Variétés]]&amp;"-"&amp;1</f>
        <v>Rose-MBT Vrac-1</v>
      </c>
      <c r="D766" s="33" t="str">
        <f t="shared" si="22"/>
        <v>Rose-MBT Vrac-1</v>
      </c>
      <c r="E766" s="18">
        <v>5</v>
      </c>
      <c r="F766" s="17">
        <v>1</v>
      </c>
      <c r="G766" s="17" t="s">
        <v>4</v>
      </c>
      <c r="H766" s="28">
        <f t="shared" si="23"/>
        <v>0.1</v>
      </c>
      <c r="I766" s="28">
        <v>1</v>
      </c>
      <c r="J766" s="29">
        <f>IF(ISERROR(#REF!/I766),0,#REF!/I766)</f>
        <v>0</v>
      </c>
      <c r="K766" s="34">
        <f>IF(ISERROR(#REF!/I766),0,#REF!/I766)</f>
        <v>0</v>
      </c>
    </row>
    <row r="767" spans="1:11" x14ac:dyDescent="0.2">
      <c r="A767" s="32" t="s">
        <v>145</v>
      </c>
      <c r="B767" s="26" t="s">
        <v>250</v>
      </c>
      <c r="C767" s="33" t="str">
        <f>Tableau3[[#This Row],[Variétés]]&amp;"-"&amp;1</f>
        <v>Rose-MBT Vrac-1</v>
      </c>
      <c r="D767" s="33" t="str">
        <f t="shared" si="22"/>
        <v>Rose-MBT Vrac-1</v>
      </c>
      <c r="E767" s="18">
        <v>5</v>
      </c>
      <c r="F767" s="17">
        <v>1</v>
      </c>
      <c r="G767" s="17" t="s">
        <v>4</v>
      </c>
      <c r="H767" s="28">
        <f t="shared" si="23"/>
        <v>0.1</v>
      </c>
      <c r="I767" s="28">
        <v>1</v>
      </c>
      <c r="J767" s="29">
        <f>IF(ISERROR(#REF!/I767),0,#REF!/I767)</f>
        <v>0</v>
      </c>
      <c r="K767" s="34">
        <f>IF(ISERROR(#REF!/I767),0,#REF!/I767)</f>
        <v>0</v>
      </c>
    </row>
    <row r="768" spans="1:11" x14ac:dyDescent="0.2">
      <c r="A768" s="32" t="s">
        <v>145</v>
      </c>
      <c r="B768" s="26" t="s">
        <v>250</v>
      </c>
      <c r="C768" s="33" t="str">
        <f>Tableau3[[#This Row],[Variétés]]&amp;"-"&amp;1</f>
        <v>Rose-MBT Vrac-1</v>
      </c>
      <c r="D768" s="33" t="str">
        <f t="shared" si="22"/>
        <v>Rose-MBT Vrac-1</v>
      </c>
      <c r="E768" s="18">
        <v>5</v>
      </c>
      <c r="F768" s="17">
        <v>1</v>
      </c>
      <c r="G768" s="17" t="s">
        <v>4</v>
      </c>
      <c r="H768" s="28">
        <f t="shared" si="23"/>
        <v>0.1</v>
      </c>
      <c r="I768" s="28">
        <v>1</v>
      </c>
      <c r="J768" s="29">
        <f>IF(ISERROR(#REF!/I768),0,#REF!/I768)</f>
        <v>0</v>
      </c>
      <c r="K768" s="34">
        <f>IF(ISERROR(#REF!/I768),0,#REF!/I768)</f>
        <v>0</v>
      </c>
    </row>
    <row r="769" spans="1:11" x14ac:dyDescent="0.2">
      <c r="A769" s="32" t="s">
        <v>145</v>
      </c>
      <c r="B769" s="26" t="s">
        <v>250</v>
      </c>
      <c r="C769" s="33" t="str">
        <f>Tableau3[[#This Row],[Variétés]]&amp;"-"&amp;1</f>
        <v>Rose-MBT Vrac-1</v>
      </c>
      <c r="D769" s="33" t="str">
        <f t="shared" ref="D769:D832" si="24">C769</f>
        <v>Rose-MBT Vrac-1</v>
      </c>
      <c r="E769" s="18">
        <v>5</v>
      </c>
      <c r="F769" s="17">
        <v>1</v>
      </c>
      <c r="G769" s="17" t="s">
        <v>4</v>
      </c>
      <c r="H769" s="28">
        <f t="shared" ref="H769:H832" si="25">IF(G769="N",0.1,0.2)</f>
        <v>0.1</v>
      </c>
      <c r="I769" s="28">
        <v>1</v>
      </c>
      <c r="J769" s="29">
        <f>IF(ISERROR(#REF!/I769),0,#REF!/I769)</f>
        <v>0</v>
      </c>
      <c r="K769" s="34">
        <f>IF(ISERROR(#REF!/I769),0,#REF!/I769)</f>
        <v>0</v>
      </c>
    </row>
    <row r="770" spans="1:11" x14ac:dyDescent="0.2">
      <c r="A770" s="32" t="s">
        <v>145</v>
      </c>
      <c r="B770" s="26" t="s">
        <v>250</v>
      </c>
      <c r="C770" s="33" t="str">
        <f>Tableau3[[#This Row],[Variétés]]&amp;"-"&amp;1</f>
        <v>Rose-MBT Vrac-1</v>
      </c>
      <c r="D770" s="33" t="str">
        <f t="shared" si="24"/>
        <v>Rose-MBT Vrac-1</v>
      </c>
      <c r="E770" s="18">
        <v>5</v>
      </c>
      <c r="F770" s="17">
        <v>1</v>
      </c>
      <c r="G770" s="17" t="s">
        <v>4</v>
      </c>
      <c r="H770" s="28">
        <f t="shared" si="25"/>
        <v>0.1</v>
      </c>
      <c r="I770" s="28">
        <v>1</v>
      </c>
      <c r="J770" s="29">
        <f>IF(ISERROR(#REF!/I770),0,#REF!/I770)</f>
        <v>0</v>
      </c>
      <c r="K770" s="34">
        <f>IF(ISERROR(#REF!/I770),0,#REF!/I770)</f>
        <v>0</v>
      </c>
    </row>
    <row r="771" spans="1:11" x14ac:dyDescent="0.2">
      <c r="A771" s="32" t="s">
        <v>145</v>
      </c>
      <c r="B771" s="26" t="s">
        <v>250</v>
      </c>
      <c r="C771" s="33" t="str">
        <f>Tableau3[[#This Row],[Variétés]]&amp;"-"&amp;1</f>
        <v>Rose-MBT Vrac-1</v>
      </c>
      <c r="D771" s="33" t="str">
        <f t="shared" si="24"/>
        <v>Rose-MBT Vrac-1</v>
      </c>
      <c r="E771" s="18">
        <v>5</v>
      </c>
      <c r="F771" s="17">
        <v>1</v>
      </c>
      <c r="G771" s="17" t="s">
        <v>4</v>
      </c>
      <c r="H771" s="28">
        <f t="shared" si="25"/>
        <v>0.1</v>
      </c>
      <c r="I771" s="28">
        <v>1</v>
      </c>
      <c r="J771" s="29">
        <f>IF(ISERROR(#REF!/I771),0,#REF!/I771)</f>
        <v>0</v>
      </c>
      <c r="K771" s="34">
        <f>IF(ISERROR(#REF!/I771),0,#REF!/I771)</f>
        <v>0</v>
      </c>
    </row>
    <row r="772" spans="1:11" x14ac:dyDescent="0.2">
      <c r="A772" s="32" t="s">
        <v>145</v>
      </c>
      <c r="B772" s="26" t="s">
        <v>250</v>
      </c>
      <c r="C772" s="33" t="str">
        <f>Tableau3[[#This Row],[Variétés]]&amp;"-"&amp;1</f>
        <v>Rose-MBT Vrac-1</v>
      </c>
      <c r="D772" s="33" t="str">
        <f t="shared" si="24"/>
        <v>Rose-MBT Vrac-1</v>
      </c>
      <c r="E772" s="18">
        <v>5</v>
      </c>
      <c r="F772" s="17">
        <v>1</v>
      </c>
      <c r="G772" s="17" t="s">
        <v>4</v>
      </c>
      <c r="H772" s="28">
        <f t="shared" si="25"/>
        <v>0.1</v>
      </c>
      <c r="I772" s="28">
        <v>1</v>
      </c>
      <c r="J772" s="29">
        <f>IF(ISERROR(#REF!/I772),0,#REF!/I772)</f>
        <v>0</v>
      </c>
      <c r="K772" s="34">
        <f>IF(ISERROR(#REF!/I772),0,#REF!/I772)</f>
        <v>0</v>
      </c>
    </row>
    <row r="773" spans="1:11" x14ac:dyDescent="0.2">
      <c r="A773" s="32" t="s">
        <v>145</v>
      </c>
      <c r="B773" s="26" t="s">
        <v>250</v>
      </c>
      <c r="C773" s="33" t="str">
        <f>Tableau3[[#This Row],[Variétés]]&amp;"-"&amp;1</f>
        <v>Rose-MBT Vrac-1</v>
      </c>
      <c r="D773" s="33" t="str">
        <f t="shared" si="24"/>
        <v>Rose-MBT Vrac-1</v>
      </c>
      <c r="E773" s="18">
        <v>5</v>
      </c>
      <c r="F773" s="17">
        <v>1</v>
      </c>
      <c r="G773" s="17" t="s">
        <v>4</v>
      </c>
      <c r="H773" s="28">
        <f t="shared" si="25"/>
        <v>0.1</v>
      </c>
      <c r="I773" s="28">
        <v>1</v>
      </c>
      <c r="J773" s="29">
        <f>IF(ISERROR(#REF!/I773),0,#REF!/I773)</f>
        <v>0</v>
      </c>
      <c r="K773" s="34">
        <f>IF(ISERROR(#REF!/I773),0,#REF!/I773)</f>
        <v>0</v>
      </c>
    </row>
    <row r="774" spans="1:11" x14ac:dyDescent="0.2">
      <c r="A774" s="32" t="s">
        <v>145</v>
      </c>
      <c r="B774" s="26" t="s">
        <v>250</v>
      </c>
      <c r="C774" s="33" t="str">
        <f>Tableau3[[#This Row],[Variétés]]&amp;"-"&amp;1</f>
        <v>Rose-MBT Vrac-1</v>
      </c>
      <c r="D774" s="33" t="str">
        <f t="shared" si="24"/>
        <v>Rose-MBT Vrac-1</v>
      </c>
      <c r="E774" s="18">
        <v>5</v>
      </c>
      <c r="F774" s="17">
        <v>1</v>
      </c>
      <c r="G774" s="17" t="s">
        <v>4</v>
      </c>
      <c r="H774" s="28">
        <f t="shared" si="25"/>
        <v>0.1</v>
      </c>
      <c r="I774" s="28">
        <v>1</v>
      </c>
      <c r="J774" s="29">
        <f>IF(ISERROR(#REF!/I774),0,#REF!/I774)</f>
        <v>0</v>
      </c>
      <c r="K774" s="34">
        <f>IF(ISERROR(#REF!/I774),0,#REF!/I774)</f>
        <v>0</v>
      </c>
    </row>
    <row r="775" spans="1:11" x14ac:dyDescent="0.2">
      <c r="A775" s="32" t="s">
        <v>145</v>
      </c>
      <c r="B775" s="26" t="s">
        <v>250</v>
      </c>
      <c r="C775" s="33" t="str">
        <f>Tableau3[[#This Row],[Variétés]]&amp;"-"&amp;1</f>
        <v>Rose-MBT Vrac-1</v>
      </c>
      <c r="D775" s="33" t="str">
        <f t="shared" si="24"/>
        <v>Rose-MBT Vrac-1</v>
      </c>
      <c r="E775" s="18">
        <v>5</v>
      </c>
      <c r="F775" s="17">
        <v>1</v>
      </c>
      <c r="G775" s="17" t="s">
        <v>4</v>
      </c>
      <c r="H775" s="28">
        <f t="shared" si="25"/>
        <v>0.1</v>
      </c>
      <c r="I775" s="28">
        <v>1</v>
      </c>
      <c r="J775" s="29">
        <f>IF(ISERROR(#REF!/I775),0,#REF!/I775)</f>
        <v>0</v>
      </c>
      <c r="K775" s="34">
        <f>IF(ISERROR(#REF!/I775),0,#REF!/I775)</f>
        <v>0</v>
      </c>
    </row>
    <row r="776" spans="1:11" x14ac:dyDescent="0.2">
      <c r="A776" s="32" t="s">
        <v>145</v>
      </c>
      <c r="B776" s="26" t="s">
        <v>250</v>
      </c>
      <c r="C776" s="33" t="str">
        <f>Tableau3[[#This Row],[Variétés]]&amp;"-"&amp;1</f>
        <v>Rose-MBT Vrac-1</v>
      </c>
      <c r="D776" s="33" t="str">
        <f t="shared" si="24"/>
        <v>Rose-MBT Vrac-1</v>
      </c>
      <c r="E776" s="18">
        <v>5</v>
      </c>
      <c r="F776" s="17">
        <v>1</v>
      </c>
      <c r="G776" s="17" t="s">
        <v>4</v>
      </c>
      <c r="H776" s="28">
        <f t="shared" si="25"/>
        <v>0.1</v>
      </c>
      <c r="I776" s="28">
        <v>1</v>
      </c>
      <c r="J776" s="29">
        <f>IF(ISERROR(#REF!/I776),0,#REF!/I776)</f>
        <v>0</v>
      </c>
      <c r="K776" s="34">
        <f>IF(ISERROR(#REF!/I776),0,#REF!/I776)</f>
        <v>0</v>
      </c>
    </row>
    <row r="777" spans="1:11" x14ac:dyDescent="0.2">
      <c r="A777" s="32" t="s">
        <v>145</v>
      </c>
      <c r="B777" s="26" t="s">
        <v>250</v>
      </c>
      <c r="C777" s="33" t="str">
        <f>Tableau3[[#This Row],[Variétés]]&amp;"-"&amp;1</f>
        <v>Rose-MBT Vrac-1</v>
      </c>
      <c r="D777" s="33" t="str">
        <f t="shared" si="24"/>
        <v>Rose-MBT Vrac-1</v>
      </c>
      <c r="E777" s="18">
        <v>5</v>
      </c>
      <c r="F777" s="17">
        <v>1</v>
      </c>
      <c r="G777" s="17" t="s">
        <v>4</v>
      </c>
      <c r="H777" s="28">
        <f t="shared" si="25"/>
        <v>0.1</v>
      </c>
      <c r="I777" s="28">
        <v>1</v>
      </c>
      <c r="J777" s="29">
        <f>IF(ISERROR(#REF!/I777),0,#REF!/I777)</f>
        <v>0</v>
      </c>
      <c r="K777" s="34">
        <f>IF(ISERROR(#REF!/I777),0,#REF!/I777)</f>
        <v>0</v>
      </c>
    </row>
    <row r="778" spans="1:11" x14ac:dyDescent="0.2">
      <c r="A778" s="32" t="s">
        <v>145</v>
      </c>
      <c r="B778" s="26" t="s">
        <v>251</v>
      </c>
      <c r="C778" s="33" t="str">
        <f>Tableau3[[#This Row],[Variétés]]&amp;"-"&amp;1</f>
        <v>Rose-MBT-40 cm Vrac-1</v>
      </c>
      <c r="D778" s="33" t="str">
        <f t="shared" si="24"/>
        <v>Rose-MBT-40 cm Vrac-1</v>
      </c>
      <c r="E778" s="18">
        <v>5</v>
      </c>
      <c r="F778" s="17">
        <v>1</v>
      </c>
      <c r="G778" s="17" t="s">
        <v>4</v>
      </c>
      <c r="H778" s="28">
        <f t="shared" si="25"/>
        <v>0.1</v>
      </c>
      <c r="I778" s="28">
        <v>1</v>
      </c>
      <c r="J778" s="29">
        <f>IF(ISERROR(#REF!/I778),0,#REF!/I778)</f>
        <v>0</v>
      </c>
      <c r="K778" s="34">
        <f>IF(ISERROR(#REF!/I778),0,#REF!/I778)</f>
        <v>0</v>
      </c>
    </row>
    <row r="779" spans="1:11" x14ac:dyDescent="0.2">
      <c r="A779" s="32" t="s">
        <v>145</v>
      </c>
      <c r="B779" s="26" t="s">
        <v>251</v>
      </c>
      <c r="C779" s="33" t="str">
        <f>Tableau3[[#This Row],[Variétés]]&amp;"-"&amp;1</f>
        <v>Rose-MBT-40 cm Vrac-1</v>
      </c>
      <c r="D779" s="33" t="str">
        <f t="shared" si="24"/>
        <v>Rose-MBT-40 cm Vrac-1</v>
      </c>
      <c r="E779" s="18">
        <v>5</v>
      </c>
      <c r="F779" s="17">
        <v>1</v>
      </c>
      <c r="G779" s="17" t="s">
        <v>4</v>
      </c>
      <c r="H779" s="28">
        <f t="shared" si="25"/>
        <v>0.1</v>
      </c>
      <c r="I779" s="28">
        <v>1</v>
      </c>
      <c r="J779" s="29">
        <f>IF(ISERROR(#REF!/I779),0,#REF!/I779)</f>
        <v>0</v>
      </c>
      <c r="K779" s="34">
        <f>IF(ISERROR(#REF!/I779),0,#REF!/I779)</f>
        <v>0</v>
      </c>
    </row>
    <row r="780" spans="1:11" x14ac:dyDescent="0.2">
      <c r="A780" s="32" t="s">
        <v>145</v>
      </c>
      <c r="B780" s="26" t="s">
        <v>251</v>
      </c>
      <c r="C780" s="33" t="str">
        <f>Tableau3[[#This Row],[Variétés]]&amp;"-"&amp;1</f>
        <v>Rose-MBT-40 cm Vrac-1</v>
      </c>
      <c r="D780" s="33" t="str">
        <f t="shared" si="24"/>
        <v>Rose-MBT-40 cm Vrac-1</v>
      </c>
      <c r="E780" s="18">
        <v>5</v>
      </c>
      <c r="F780" s="17">
        <v>1</v>
      </c>
      <c r="G780" s="17" t="s">
        <v>4</v>
      </c>
      <c r="H780" s="28">
        <f t="shared" si="25"/>
        <v>0.1</v>
      </c>
      <c r="I780" s="28">
        <v>1</v>
      </c>
      <c r="J780" s="29">
        <f>IF(ISERROR(#REF!/I780),0,#REF!/I780)</f>
        <v>0</v>
      </c>
      <c r="K780" s="34">
        <f>IF(ISERROR(#REF!/I780),0,#REF!/I780)</f>
        <v>0</v>
      </c>
    </row>
    <row r="781" spans="1:11" x14ac:dyDescent="0.2">
      <c r="A781" s="32" t="s">
        <v>145</v>
      </c>
      <c r="B781" s="26" t="s">
        <v>251</v>
      </c>
      <c r="C781" s="33" t="str">
        <f>Tableau3[[#This Row],[Variétés]]&amp;"-"&amp;1</f>
        <v>Rose-MBT-40 cm Vrac-1</v>
      </c>
      <c r="D781" s="33" t="str">
        <f t="shared" si="24"/>
        <v>Rose-MBT-40 cm Vrac-1</v>
      </c>
      <c r="E781" s="18">
        <v>5</v>
      </c>
      <c r="F781" s="17">
        <v>1</v>
      </c>
      <c r="G781" s="17" t="s">
        <v>4</v>
      </c>
      <c r="H781" s="28">
        <f t="shared" si="25"/>
        <v>0.1</v>
      </c>
      <c r="I781" s="28">
        <v>1</v>
      </c>
      <c r="J781" s="29">
        <f>IF(ISERROR(#REF!/I781),0,#REF!/I781)</f>
        <v>0</v>
      </c>
      <c r="K781" s="34">
        <f>IF(ISERROR(#REF!/I781),0,#REF!/I781)</f>
        <v>0</v>
      </c>
    </row>
    <row r="782" spans="1:11" x14ac:dyDescent="0.2">
      <c r="A782" s="32" t="s">
        <v>145</v>
      </c>
      <c r="B782" s="26" t="s">
        <v>251</v>
      </c>
      <c r="C782" s="33" t="str">
        <f>Tableau3[[#This Row],[Variétés]]&amp;"-"&amp;1</f>
        <v>Rose-MBT-40 cm Vrac-1</v>
      </c>
      <c r="D782" s="33" t="str">
        <f t="shared" si="24"/>
        <v>Rose-MBT-40 cm Vrac-1</v>
      </c>
      <c r="E782" s="18">
        <v>5</v>
      </c>
      <c r="F782" s="17">
        <v>1</v>
      </c>
      <c r="G782" s="17" t="s">
        <v>4</v>
      </c>
      <c r="H782" s="28">
        <f t="shared" si="25"/>
        <v>0.1</v>
      </c>
      <c r="I782" s="28">
        <v>1</v>
      </c>
      <c r="J782" s="29">
        <f>IF(ISERROR(#REF!/I782),0,#REF!/I782)</f>
        <v>0</v>
      </c>
      <c r="K782" s="34">
        <f>IF(ISERROR(#REF!/I782),0,#REF!/I782)</f>
        <v>0</v>
      </c>
    </row>
    <row r="783" spans="1:11" x14ac:dyDescent="0.2">
      <c r="A783" s="32" t="s">
        <v>145</v>
      </c>
      <c r="B783" s="26" t="s">
        <v>251</v>
      </c>
      <c r="C783" s="35" t="str">
        <f>Tableau3[[#This Row],[Variétés]]&amp;"-"&amp;1</f>
        <v>Rose-MBT-40 cm Vrac-1</v>
      </c>
      <c r="D783" s="33" t="str">
        <f t="shared" si="24"/>
        <v>Rose-MBT-40 cm Vrac-1</v>
      </c>
      <c r="E783" s="18">
        <v>80</v>
      </c>
      <c r="F783" s="17">
        <v>1</v>
      </c>
      <c r="G783" s="42" t="s">
        <v>5</v>
      </c>
      <c r="H783" s="28">
        <f t="shared" si="25"/>
        <v>0.2</v>
      </c>
      <c r="I783" s="28">
        <v>1</v>
      </c>
      <c r="J783" s="29">
        <f>IF(ISERROR(#REF!/I783),0,#REF!/I783)</f>
        <v>0</v>
      </c>
      <c r="K783" s="34">
        <f>IF(ISERROR(#REF!/I783),0,#REF!/I783)</f>
        <v>0</v>
      </c>
    </row>
    <row r="784" spans="1:11" x14ac:dyDescent="0.2">
      <c r="A784" s="32" t="s">
        <v>145</v>
      </c>
      <c r="B784" s="26" t="s">
        <v>251</v>
      </c>
      <c r="C784" s="35" t="str">
        <f>Tableau3[[#This Row],[Variétés]]&amp;"-"&amp;1</f>
        <v>Rose-MBT-40 cm Vrac-1</v>
      </c>
      <c r="D784" s="33" t="str">
        <f t="shared" si="24"/>
        <v>Rose-MBT-40 cm Vrac-1</v>
      </c>
      <c r="E784" s="18">
        <v>80</v>
      </c>
      <c r="F784" s="17">
        <v>1</v>
      </c>
      <c r="G784" s="42" t="s">
        <v>5</v>
      </c>
      <c r="H784" s="28">
        <f t="shared" si="25"/>
        <v>0.2</v>
      </c>
      <c r="I784" s="28">
        <v>1</v>
      </c>
      <c r="J784" s="29">
        <f>IF(ISERROR(#REF!/I784),0,#REF!/I784)</f>
        <v>0</v>
      </c>
      <c r="K784" s="34">
        <f>IF(ISERROR(#REF!/I784),0,#REF!/I784)</f>
        <v>0</v>
      </c>
    </row>
    <row r="785" spans="1:11" x14ac:dyDescent="0.2">
      <c r="A785" s="32" t="s">
        <v>145</v>
      </c>
      <c r="B785" s="26" t="s">
        <v>251</v>
      </c>
      <c r="C785" s="35" t="str">
        <f>Tableau3[[#This Row],[Variétés]]&amp;"-"&amp;1</f>
        <v>Rose-MBT-40 cm Vrac-1</v>
      </c>
      <c r="D785" s="33" t="str">
        <f t="shared" si="24"/>
        <v>Rose-MBT-40 cm Vrac-1</v>
      </c>
      <c r="E785" s="18">
        <v>80</v>
      </c>
      <c r="F785" s="17">
        <v>1</v>
      </c>
      <c r="G785" s="42" t="s">
        <v>5</v>
      </c>
      <c r="H785" s="28">
        <f t="shared" si="25"/>
        <v>0.2</v>
      </c>
      <c r="I785" s="28">
        <v>1</v>
      </c>
      <c r="J785" s="29">
        <f>IF(ISERROR(#REF!/I785),0,#REF!/I785)</f>
        <v>0</v>
      </c>
      <c r="K785" s="34">
        <f>IF(ISERROR(#REF!/I785),0,#REF!/I785)</f>
        <v>0</v>
      </c>
    </row>
    <row r="786" spans="1:11" x14ac:dyDescent="0.2">
      <c r="A786" s="32" t="s">
        <v>145</v>
      </c>
      <c r="B786" s="26" t="s">
        <v>252</v>
      </c>
      <c r="C786" s="35" t="str">
        <f>Tableau3[[#This Row],[Variétés]]&amp;"-"&amp;1</f>
        <v>Santini Vrac-1</v>
      </c>
      <c r="D786" s="33" t="str">
        <f t="shared" si="24"/>
        <v>Santini Vrac-1</v>
      </c>
      <c r="E786" s="18">
        <v>80</v>
      </c>
      <c r="F786" s="17">
        <v>1</v>
      </c>
      <c r="G786" s="42" t="s">
        <v>5</v>
      </c>
      <c r="H786" s="28">
        <f t="shared" si="25"/>
        <v>0.2</v>
      </c>
      <c r="I786" s="28">
        <v>1</v>
      </c>
      <c r="J786" s="29">
        <f>IF(ISERROR(#REF!/I786),0,#REF!/I786)</f>
        <v>0</v>
      </c>
      <c r="K786" s="34">
        <f>IF(ISERROR(#REF!/I786),0,#REF!/I786)</f>
        <v>0</v>
      </c>
    </row>
    <row r="787" spans="1:11" x14ac:dyDescent="0.2">
      <c r="A787" s="32" t="s">
        <v>145</v>
      </c>
      <c r="B787" s="26" t="s">
        <v>252</v>
      </c>
      <c r="C787" s="35" t="str">
        <f>Tableau3[[#This Row],[Variétés]]&amp;"-"&amp;1</f>
        <v>Santini Vrac-1</v>
      </c>
      <c r="D787" s="33" t="str">
        <f t="shared" si="24"/>
        <v>Santini Vrac-1</v>
      </c>
      <c r="E787" s="18">
        <v>80</v>
      </c>
      <c r="F787" s="17">
        <v>1</v>
      </c>
      <c r="G787" s="42" t="s">
        <v>5</v>
      </c>
      <c r="H787" s="28">
        <f t="shared" si="25"/>
        <v>0.2</v>
      </c>
      <c r="I787" s="28">
        <v>1</v>
      </c>
      <c r="J787" s="29">
        <f>IF(ISERROR(#REF!/I787),0,#REF!/I787)</f>
        <v>0</v>
      </c>
      <c r="K787" s="34">
        <f>IF(ISERROR(#REF!/I787),0,#REF!/I787)</f>
        <v>0</v>
      </c>
    </row>
    <row r="788" spans="1:11" x14ac:dyDescent="0.2">
      <c r="A788" s="32" t="s">
        <v>145</v>
      </c>
      <c r="B788" s="26" t="s">
        <v>252</v>
      </c>
      <c r="C788" s="35" t="str">
        <f>Tableau3[[#This Row],[Variétés]]&amp;"-"&amp;1</f>
        <v>Santini Vrac-1</v>
      </c>
      <c r="D788" s="35" t="str">
        <f t="shared" si="24"/>
        <v>Santini Vrac-1</v>
      </c>
      <c r="E788" s="19">
        <v>16</v>
      </c>
      <c r="F788" s="42">
        <v>1</v>
      </c>
      <c r="G788" s="42" t="s">
        <v>4</v>
      </c>
      <c r="H788" s="37">
        <f t="shared" si="25"/>
        <v>0.1</v>
      </c>
      <c r="I788" s="37">
        <v>1</v>
      </c>
      <c r="J788" s="38">
        <f>IF(ISERROR(#REF!/I788),0,#REF!/I788)</f>
        <v>0</v>
      </c>
      <c r="K788" s="34">
        <f>IF(ISERROR(#REF!/I788),0,#REF!/I788)</f>
        <v>0</v>
      </c>
    </row>
    <row r="789" spans="1:11" x14ac:dyDescent="0.2">
      <c r="A789" s="32" t="s">
        <v>145</v>
      </c>
      <c r="B789" s="26" t="s">
        <v>252</v>
      </c>
      <c r="C789" s="35" t="str">
        <f>Tableau3[[#This Row],[Variétés]]&amp;"-"&amp;1</f>
        <v>Santini Vrac-1</v>
      </c>
      <c r="D789" s="35" t="str">
        <f t="shared" si="24"/>
        <v>Santini Vrac-1</v>
      </c>
      <c r="E789" s="19">
        <v>16</v>
      </c>
      <c r="F789" s="42">
        <v>1</v>
      </c>
      <c r="G789" s="42" t="s">
        <v>4</v>
      </c>
      <c r="H789" s="37">
        <f t="shared" si="25"/>
        <v>0.1</v>
      </c>
      <c r="I789" s="37">
        <v>1</v>
      </c>
      <c r="J789" s="38">
        <f>IF(ISERROR(#REF!/I789),0,#REF!/I789)</f>
        <v>0</v>
      </c>
      <c r="K789" s="34">
        <f>IF(ISERROR(#REF!/I789),0,#REF!/I789)</f>
        <v>0</v>
      </c>
    </row>
    <row r="790" spans="1:11" x14ac:dyDescent="0.2">
      <c r="A790" s="32" t="s">
        <v>145</v>
      </c>
      <c r="B790" s="26" t="s">
        <v>252</v>
      </c>
      <c r="C790" s="35" t="str">
        <f>Tableau3[[#This Row],[Variétés]]&amp;"-"&amp;1</f>
        <v>Santini Vrac-1</v>
      </c>
      <c r="D790" s="35" t="str">
        <f t="shared" si="24"/>
        <v>Santini Vrac-1</v>
      </c>
      <c r="E790" s="19">
        <v>16</v>
      </c>
      <c r="F790" s="42">
        <v>1</v>
      </c>
      <c r="G790" s="42" t="s">
        <v>4</v>
      </c>
      <c r="H790" s="37">
        <f t="shared" si="25"/>
        <v>0.1</v>
      </c>
      <c r="I790" s="37">
        <v>1</v>
      </c>
      <c r="J790" s="38">
        <f>IF(ISERROR(#REF!/I790),0,#REF!/I790)</f>
        <v>0</v>
      </c>
      <c r="K790" s="34">
        <f>IF(ISERROR(#REF!/I790),0,#REF!/I790)</f>
        <v>0</v>
      </c>
    </row>
    <row r="791" spans="1:11" x14ac:dyDescent="0.2">
      <c r="A791" s="32" t="s">
        <v>145</v>
      </c>
      <c r="B791" s="26" t="s">
        <v>252</v>
      </c>
      <c r="C791" s="33" t="str">
        <f>Tableau3[[#This Row],[Variétés]]&amp;"-"&amp;1</f>
        <v>Santini Vrac-1</v>
      </c>
      <c r="D791" s="33" t="str">
        <f t="shared" si="24"/>
        <v>Santini Vrac-1</v>
      </c>
      <c r="E791" s="18">
        <v>10</v>
      </c>
      <c r="F791" s="17">
        <v>1</v>
      </c>
      <c r="G791" s="17" t="s">
        <v>4</v>
      </c>
      <c r="H791" s="28">
        <f t="shared" si="25"/>
        <v>0.1</v>
      </c>
      <c r="I791" s="28">
        <v>1</v>
      </c>
      <c r="J791" s="29">
        <f>IF(ISERROR(#REF!/I791),0,#REF!/I791)</f>
        <v>0</v>
      </c>
      <c r="K791" s="34">
        <f>IF(ISERROR(#REF!/I791),0,#REF!/I791)</f>
        <v>0</v>
      </c>
    </row>
    <row r="792" spans="1:11" x14ac:dyDescent="0.2">
      <c r="A792" s="32" t="s">
        <v>145</v>
      </c>
      <c r="B792" s="26" t="s">
        <v>252</v>
      </c>
      <c r="C792" s="33" t="str">
        <f>Tableau3[[#This Row],[Variétés]]&amp;"-"&amp;1</f>
        <v>Santini Vrac-1</v>
      </c>
      <c r="D792" s="33" t="str">
        <f t="shared" si="24"/>
        <v>Santini Vrac-1</v>
      </c>
      <c r="E792" s="18">
        <v>10</v>
      </c>
      <c r="F792" s="17">
        <v>1</v>
      </c>
      <c r="G792" s="17" t="s">
        <v>4</v>
      </c>
      <c r="H792" s="28">
        <f t="shared" si="25"/>
        <v>0.1</v>
      </c>
      <c r="I792" s="28">
        <v>1</v>
      </c>
      <c r="J792" s="29">
        <f>IF(ISERROR(#REF!/I792),0,#REF!/I792)</f>
        <v>0</v>
      </c>
      <c r="K792" s="34">
        <f>IF(ISERROR(#REF!/I792),0,#REF!/I792)</f>
        <v>0</v>
      </c>
    </row>
    <row r="793" spans="1:11" x14ac:dyDescent="0.2">
      <c r="A793" s="32" t="s">
        <v>145</v>
      </c>
      <c r="B793" s="26" t="s">
        <v>252</v>
      </c>
      <c r="C793" s="33" t="str">
        <f>Tableau3[[#This Row],[Variétés]]&amp;"-"&amp;1</f>
        <v>Santini Vrac-1</v>
      </c>
      <c r="D793" s="33" t="str">
        <f t="shared" si="24"/>
        <v>Santini Vrac-1</v>
      </c>
      <c r="E793" s="18">
        <v>10</v>
      </c>
      <c r="F793" s="17">
        <v>1</v>
      </c>
      <c r="G793" s="17" t="s">
        <v>4</v>
      </c>
      <c r="H793" s="28">
        <f t="shared" si="25"/>
        <v>0.1</v>
      </c>
      <c r="I793" s="28">
        <v>1</v>
      </c>
      <c r="J793" s="29">
        <f>IF(ISERROR(#REF!/I793),0,#REF!/I793)</f>
        <v>0</v>
      </c>
      <c r="K793" s="34">
        <f>IF(ISERROR(#REF!/I793),0,#REF!/I793)</f>
        <v>0</v>
      </c>
    </row>
    <row r="794" spans="1:11" x14ac:dyDescent="0.2">
      <c r="A794" s="32" t="s">
        <v>145</v>
      </c>
      <c r="B794" s="26" t="s">
        <v>253</v>
      </c>
      <c r="C794" s="33" t="str">
        <f>Tableau3[[#This Row],[Variétés]]&amp;"-"&amp;1</f>
        <v>Solidago Vrac-1</v>
      </c>
      <c r="D794" s="33" t="str">
        <f t="shared" si="24"/>
        <v>Solidago Vrac-1</v>
      </c>
      <c r="E794" s="18">
        <v>10</v>
      </c>
      <c r="F794" s="17">
        <v>1</v>
      </c>
      <c r="G794" s="17" t="s">
        <v>4</v>
      </c>
      <c r="H794" s="28">
        <f t="shared" si="25"/>
        <v>0.1</v>
      </c>
      <c r="I794" s="28">
        <v>1</v>
      </c>
      <c r="J794" s="29">
        <f>IF(ISERROR(#REF!/I794),0,#REF!/I794)</f>
        <v>0</v>
      </c>
      <c r="K794" s="34">
        <f>IF(ISERROR(#REF!/I794),0,#REF!/I794)</f>
        <v>0</v>
      </c>
    </row>
    <row r="795" spans="1:11" x14ac:dyDescent="0.2">
      <c r="A795" s="32" t="s">
        <v>145</v>
      </c>
      <c r="B795" s="26" t="s">
        <v>254</v>
      </c>
      <c r="C795" s="33" t="str">
        <f>Tableau3[[#This Row],[Variétés]]&amp;"-"&amp;1</f>
        <v>Statice Vrac-1</v>
      </c>
      <c r="D795" s="33" t="str">
        <f t="shared" si="24"/>
        <v>Statice Vrac-1</v>
      </c>
      <c r="E795" s="18">
        <v>10</v>
      </c>
      <c r="F795" s="17">
        <v>1</v>
      </c>
      <c r="G795" s="17" t="s">
        <v>4</v>
      </c>
      <c r="H795" s="28">
        <f t="shared" si="25"/>
        <v>0.1</v>
      </c>
      <c r="I795" s="28">
        <v>1</v>
      </c>
      <c r="J795" s="29">
        <f>IF(ISERROR(#REF!/I795),0,#REF!/I795)</f>
        <v>0</v>
      </c>
      <c r="K795" s="34">
        <f>IF(ISERROR(#REF!/I795),0,#REF!/I795)</f>
        <v>0</v>
      </c>
    </row>
    <row r="796" spans="1:11" x14ac:dyDescent="0.2">
      <c r="A796" s="32" t="s">
        <v>145</v>
      </c>
      <c r="B796" s="26" t="s">
        <v>254</v>
      </c>
      <c r="C796" s="33" t="str">
        <f>Tableau3[[#This Row],[Variétés]]&amp;"-"&amp;1</f>
        <v>Statice Vrac-1</v>
      </c>
      <c r="D796" s="33" t="str">
        <f t="shared" si="24"/>
        <v>Statice Vrac-1</v>
      </c>
      <c r="E796" s="18">
        <v>10</v>
      </c>
      <c r="F796" s="17">
        <v>1</v>
      </c>
      <c r="G796" s="17" t="s">
        <v>4</v>
      </c>
      <c r="H796" s="28">
        <f t="shared" si="25"/>
        <v>0.1</v>
      </c>
      <c r="I796" s="28">
        <v>1</v>
      </c>
      <c r="J796" s="29">
        <f>IF(ISERROR(#REF!/I796),0,#REF!/I796)</f>
        <v>0</v>
      </c>
      <c r="K796" s="34">
        <f>IF(ISERROR(#REF!/I796),0,#REF!/I796)</f>
        <v>0</v>
      </c>
    </row>
    <row r="797" spans="1:11" x14ac:dyDescent="0.2">
      <c r="A797" s="32" t="s">
        <v>145</v>
      </c>
      <c r="B797" s="26" t="s">
        <v>254</v>
      </c>
      <c r="C797" s="33" t="str">
        <f>Tableau3[[#This Row],[Variétés]]&amp;"-"&amp;1</f>
        <v>Statice Vrac-1</v>
      </c>
      <c r="D797" s="33" t="str">
        <f t="shared" si="24"/>
        <v>Statice Vrac-1</v>
      </c>
      <c r="E797" s="18">
        <v>10</v>
      </c>
      <c r="F797" s="17">
        <v>1</v>
      </c>
      <c r="G797" s="17" t="s">
        <v>4</v>
      </c>
      <c r="H797" s="28">
        <f t="shared" si="25"/>
        <v>0.1</v>
      </c>
      <c r="I797" s="28">
        <v>1</v>
      </c>
      <c r="J797" s="29">
        <f>IF(ISERROR(#REF!/I797),0,#REF!/I797)</f>
        <v>0</v>
      </c>
      <c r="K797" s="34">
        <f>IF(ISERROR(#REF!/I797),0,#REF!/I797)</f>
        <v>0</v>
      </c>
    </row>
    <row r="798" spans="1:11" x14ac:dyDescent="0.2">
      <c r="A798" s="32" t="s">
        <v>145</v>
      </c>
      <c r="B798" s="26" t="s">
        <v>254</v>
      </c>
      <c r="C798" s="33" t="str">
        <f>Tableau3[[#This Row],[Variétés]]&amp;"-"&amp;1</f>
        <v>Statice Vrac-1</v>
      </c>
      <c r="D798" s="33" t="str">
        <f t="shared" si="24"/>
        <v>Statice Vrac-1</v>
      </c>
      <c r="E798" s="18">
        <v>10</v>
      </c>
      <c r="F798" s="17">
        <v>1</v>
      </c>
      <c r="G798" s="17" t="s">
        <v>4</v>
      </c>
      <c r="H798" s="28">
        <f t="shared" si="25"/>
        <v>0.1</v>
      </c>
      <c r="I798" s="28">
        <v>1</v>
      </c>
      <c r="J798" s="29">
        <f>IF(ISERROR(#REF!/I798),0,#REF!/I798)</f>
        <v>0</v>
      </c>
      <c r="K798" s="34">
        <f>IF(ISERROR(#REF!/I798),0,#REF!/I798)</f>
        <v>0</v>
      </c>
    </row>
    <row r="799" spans="1:11" x14ac:dyDescent="0.2">
      <c r="A799" s="32" t="s">
        <v>145</v>
      </c>
      <c r="B799" s="26" t="s">
        <v>254</v>
      </c>
      <c r="C799" s="33" t="str">
        <f>Tableau3[[#This Row],[Variétés]]&amp;"-"&amp;1</f>
        <v>Statice Vrac-1</v>
      </c>
      <c r="D799" s="33" t="str">
        <f t="shared" si="24"/>
        <v>Statice Vrac-1</v>
      </c>
      <c r="E799" s="18">
        <v>10</v>
      </c>
      <c r="F799" s="17">
        <v>1</v>
      </c>
      <c r="G799" s="17" t="s">
        <v>4</v>
      </c>
      <c r="H799" s="28">
        <f t="shared" si="25"/>
        <v>0.1</v>
      </c>
      <c r="I799" s="28">
        <v>1</v>
      </c>
      <c r="J799" s="29">
        <f>IF(ISERROR(#REF!/I799),0,#REF!/I799)</f>
        <v>0</v>
      </c>
      <c r="K799" s="34">
        <f>IF(ISERROR(#REF!/I799),0,#REF!/I799)</f>
        <v>0</v>
      </c>
    </row>
    <row r="800" spans="1:11" x14ac:dyDescent="0.2">
      <c r="A800" s="32" t="s">
        <v>145</v>
      </c>
      <c r="B800" s="26" t="s">
        <v>255</v>
      </c>
      <c r="C800" s="33" t="str">
        <f>Tableau3[[#This Row],[Variétés]]&amp;"-"&amp;1</f>
        <v>Tournesol Vrac-1</v>
      </c>
      <c r="D800" s="33" t="str">
        <f t="shared" si="24"/>
        <v>Tournesol Vrac-1</v>
      </c>
      <c r="E800" s="18">
        <v>10</v>
      </c>
      <c r="F800" s="17">
        <v>1</v>
      </c>
      <c r="G800" s="17" t="s">
        <v>4</v>
      </c>
      <c r="H800" s="28">
        <f t="shared" si="25"/>
        <v>0.1</v>
      </c>
      <c r="I800" s="28">
        <v>1</v>
      </c>
      <c r="J800" s="29">
        <f>IF(ISERROR(#REF!/I800),0,#REF!/I800)</f>
        <v>0</v>
      </c>
      <c r="K800" s="34">
        <f>IF(ISERROR(#REF!/I800),0,#REF!/I800)</f>
        <v>0</v>
      </c>
    </row>
    <row r="801" spans="1:11" x14ac:dyDescent="0.2">
      <c r="A801" s="32" t="s">
        <v>145</v>
      </c>
      <c r="B801" s="26" t="s">
        <v>256</v>
      </c>
      <c r="C801" s="33" t="str">
        <f>Tableau3[[#This Row],[Variétés]]&amp;"-"&amp;1</f>
        <v>Trachelium Vrac-1</v>
      </c>
      <c r="D801" s="33" t="str">
        <f t="shared" si="24"/>
        <v>Trachelium Vrac-1</v>
      </c>
      <c r="E801" s="18">
        <v>10</v>
      </c>
      <c r="F801" s="17">
        <v>1</v>
      </c>
      <c r="G801" s="17" t="s">
        <v>4</v>
      </c>
      <c r="H801" s="28">
        <f t="shared" si="25"/>
        <v>0.1</v>
      </c>
      <c r="I801" s="28">
        <v>1</v>
      </c>
      <c r="J801" s="29">
        <f>IF(ISERROR(#REF!/I801),0,#REF!/I801)</f>
        <v>0</v>
      </c>
      <c r="K801" s="34">
        <f>IF(ISERROR(#REF!/I801),0,#REF!/I801)</f>
        <v>0</v>
      </c>
    </row>
    <row r="802" spans="1:11" x14ac:dyDescent="0.2">
      <c r="A802" s="32" t="s">
        <v>145</v>
      </c>
      <c r="B802" s="26" t="s">
        <v>256</v>
      </c>
      <c r="C802" s="33" t="str">
        <f>Tableau3[[#This Row],[Variétés]]&amp;"-"&amp;1</f>
        <v>Trachelium Vrac-1</v>
      </c>
      <c r="D802" s="33" t="str">
        <f t="shared" si="24"/>
        <v>Trachelium Vrac-1</v>
      </c>
      <c r="E802" s="18">
        <v>10</v>
      </c>
      <c r="F802" s="17">
        <v>1</v>
      </c>
      <c r="G802" s="17" t="s">
        <v>4</v>
      </c>
      <c r="H802" s="28">
        <f t="shared" si="25"/>
        <v>0.1</v>
      </c>
      <c r="I802" s="28">
        <v>1</v>
      </c>
      <c r="J802" s="29">
        <f>IF(ISERROR(#REF!/I802),0,#REF!/I802)</f>
        <v>0</v>
      </c>
      <c r="K802" s="34">
        <f>IF(ISERROR(#REF!/I802),0,#REF!/I802)</f>
        <v>0</v>
      </c>
    </row>
    <row r="803" spans="1:11" x14ac:dyDescent="0.2">
      <c r="A803" s="32" t="s">
        <v>145</v>
      </c>
      <c r="B803" s="26" t="s">
        <v>256</v>
      </c>
      <c r="C803" s="33" t="str">
        <f>Tableau3[[#This Row],[Variétés]]&amp;"-"&amp;1</f>
        <v>Trachelium Vrac-1</v>
      </c>
      <c r="D803" s="33" t="str">
        <f t="shared" si="24"/>
        <v>Trachelium Vrac-1</v>
      </c>
      <c r="E803" s="18">
        <v>10</v>
      </c>
      <c r="F803" s="17">
        <v>1</v>
      </c>
      <c r="G803" s="17" t="s">
        <v>4</v>
      </c>
      <c r="H803" s="28">
        <f t="shared" si="25"/>
        <v>0.1</v>
      </c>
      <c r="I803" s="28">
        <v>1</v>
      </c>
      <c r="J803" s="29">
        <f>IF(ISERROR(#REF!/I803),0,#REF!/I803)</f>
        <v>0</v>
      </c>
      <c r="K803" s="34">
        <f>IF(ISERROR(#REF!/I803),0,#REF!/I803)</f>
        <v>0</v>
      </c>
    </row>
    <row r="804" spans="1:11" x14ac:dyDescent="0.2">
      <c r="A804" s="32" t="s">
        <v>145</v>
      </c>
      <c r="B804" s="26" t="s">
        <v>257</v>
      </c>
      <c r="C804" s="33" t="str">
        <f>Tableau3[[#This Row],[Variétés]]&amp;"-"&amp;1</f>
        <v>Tulipe Vrac-1</v>
      </c>
      <c r="D804" s="33" t="str">
        <f t="shared" si="24"/>
        <v>Tulipe Vrac-1</v>
      </c>
      <c r="E804" s="18">
        <v>10</v>
      </c>
      <c r="F804" s="17">
        <v>1</v>
      </c>
      <c r="G804" s="17" t="s">
        <v>4</v>
      </c>
      <c r="H804" s="28">
        <f t="shared" si="25"/>
        <v>0.1</v>
      </c>
      <c r="I804" s="28">
        <v>1</v>
      </c>
      <c r="J804" s="29">
        <f>IF(ISERROR(#REF!/I804),0,#REF!/I804)</f>
        <v>0</v>
      </c>
      <c r="K804" s="34">
        <f>IF(ISERROR(#REF!/I804),0,#REF!/I804)</f>
        <v>0</v>
      </c>
    </row>
    <row r="805" spans="1:11" x14ac:dyDescent="0.2">
      <c r="A805" s="32" t="s">
        <v>145</v>
      </c>
      <c r="B805" s="26" t="s">
        <v>257</v>
      </c>
      <c r="C805" s="33" t="str">
        <f>Tableau3[[#This Row],[Variétés]]&amp;"-"&amp;1</f>
        <v>Tulipe Vrac-1</v>
      </c>
      <c r="D805" s="33" t="str">
        <f t="shared" si="24"/>
        <v>Tulipe Vrac-1</v>
      </c>
      <c r="E805" s="18">
        <v>10</v>
      </c>
      <c r="F805" s="17">
        <v>1</v>
      </c>
      <c r="G805" s="17" t="s">
        <v>4</v>
      </c>
      <c r="H805" s="28">
        <f t="shared" si="25"/>
        <v>0.1</v>
      </c>
      <c r="I805" s="28">
        <v>1</v>
      </c>
      <c r="J805" s="29">
        <f>IF(ISERROR(#REF!/I805),0,#REF!/I805)</f>
        <v>0</v>
      </c>
      <c r="K805" s="34">
        <f>IF(ISERROR(#REF!/I805),0,#REF!/I805)</f>
        <v>0</v>
      </c>
    </row>
    <row r="806" spans="1:11" x14ac:dyDescent="0.2">
      <c r="A806" s="32" t="s">
        <v>145</v>
      </c>
      <c r="B806" s="26" t="s">
        <v>257</v>
      </c>
      <c r="C806" s="33" t="str">
        <f>Tableau3[[#This Row],[Variétés]]&amp;"-"&amp;1</f>
        <v>Tulipe Vrac-1</v>
      </c>
      <c r="D806" s="33" t="str">
        <f t="shared" si="24"/>
        <v>Tulipe Vrac-1</v>
      </c>
      <c r="E806" s="18">
        <v>10</v>
      </c>
      <c r="F806" s="17">
        <v>1</v>
      </c>
      <c r="G806" s="17" t="s">
        <v>4</v>
      </c>
      <c r="H806" s="28">
        <f t="shared" si="25"/>
        <v>0.1</v>
      </c>
      <c r="I806" s="28">
        <v>1</v>
      </c>
      <c r="J806" s="29">
        <f>IF(ISERROR(#REF!/I806),0,#REF!/I806)</f>
        <v>0</v>
      </c>
      <c r="K806" s="34">
        <f>IF(ISERROR(#REF!/I806),0,#REF!/I806)</f>
        <v>0</v>
      </c>
    </row>
    <row r="807" spans="1:11" x14ac:dyDescent="0.2">
      <c r="A807" s="39" t="s">
        <v>145</v>
      </c>
      <c r="B807" s="26" t="s">
        <v>257</v>
      </c>
      <c r="C807" s="33" t="str">
        <f>Tableau3[[#This Row],[Variétés]]&amp;"-"&amp;1</f>
        <v>Tulipe Vrac-1</v>
      </c>
      <c r="D807" s="33" t="str">
        <f t="shared" si="24"/>
        <v>Tulipe Vrac-1</v>
      </c>
      <c r="E807" s="18">
        <v>16</v>
      </c>
      <c r="F807" s="17">
        <v>1</v>
      </c>
      <c r="G807" s="17" t="s">
        <v>4</v>
      </c>
      <c r="H807" s="28">
        <f t="shared" si="25"/>
        <v>0.1</v>
      </c>
      <c r="I807" s="28">
        <v>1</v>
      </c>
      <c r="J807" s="29">
        <f>IF(ISERROR(#REF!/I807),0,#REF!/I807)</f>
        <v>0</v>
      </c>
      <c r="K807" s="34">
        <f>IF(ISERROR(#REF!/I807),0,#REF!/I807)</f>
        <v>0</v>
      </c>
    </row>
    <row r="808" spans="1:11" x14ac:dyDescent="0.2">
      <c r="A808" s="39" t="s">
        <v>145</v>
      </c>
      <c r="B808" s="26" t="s">
        <v>257</v>
      </c>
      <c r="C808" s="33" t="str">
        <f>Tableau3[[#This Row],[Variétés]]&amp;"-"&amp;1</f>
        <v>Tulipe Vrac-1</v>
      </c>
      <c r="D808" s="33" t="str">
        <f t="shared" si="24"/>
        <v>Tulipe Vrac-1</v>
      </c>
      <c r="E808" s="18">
        <v>16</v>
      </c>
      <c r="F808" s="17">
        <v>1</v>
      </c>
      <c r="G808" s="17" t="s">
        <v>4</v>
      </c>
      <c r="H808" s="28">
        <f t="shared" si="25"/>
        <v>0.1</v>
      </c>
      <c r="I808" s="28">
        <v>1</v>
      </c>
      <c r="J808" s="29">
        <f>IF(ISERROR(#REF!/I808),0,#REF!/I808)</f>
        <v>0</v>
      </c>
      <c r="K808" s="34">
        <f>IF(ISERROR(#REF!/I808),0,#REF!/I808)</f>
        <v>0</v>
      </c>
    </row>
    <row r="809" spans="1:11" x14ac:dyDescent="0.2">
      <c r="A809" s="39" t="s">
        <v>145</v>
      </c>
      <c r="B809" s="26" t="s">
        <v>257</v>
      </c>
      <c r="C809" s="33" t="str">
        <f>Tableau3[[#This Row],[Variétés]]&amp;"-"&amp;1</f>
        <v>Tulipe Vrac-1</v>
      </c>
      <c r="D809" s="33" t="str">
        <f t="shared" si="24"/>
        <v>Tulipe Vrac-1</v>
      </c>
      <c r="E809" s="18">
        <v>16</v>
      </c>
      <c r="F809" s="17">
        <v>1</v>
      </c>
      <c r="G809" s="17" t="s">
        <v>4</v>
      </c>
      <c r="H809" s="28">
        <f t="shared" si="25"/>
        <v>0.1</v>
      </c>
      <c r="I809" s="28">
        <v>1</v>
      </c>
      <c r="J809" s="29">
        <f>IF(ISERROR(#REF!/I809),0,#REF!/I809)</f>
        <v>0</v>
      </c>
      <c r="K809" s="34">
        <f>IF(ISERROR(#REF!/I809),0,#REF!/I809)</f>
        <v>0</v>
      </c>
    </row>
    <row r="810" spans="1:11" x14ac:dyDescent="0.2">
      <c r="A810" s="39" t="s">
        <v>145</v>
      </c>
      <c r="B810" s="26" t="s">
        <v>257</v>
      </c>
      <c r="C810" s="33" t="str">
        <f>Tableau3[[#This Row],[Variétés]]&amp;"-"&amp;1</f>
        <v>Tulipe Vrac-1</v>
      </c>
      <c r="D810" s="33" t="str">
        <f t="shared" si="24"/>
        <v>Tulipe Vrac-1</v>
      </c>
      <c r="E810" s="18">
        <v>16</v>
      </c>
      <c r="F810" s="17">
        <v>1</v>
      </c>
      <c r="G810" s="17" t="s">
        <v>4</v>
      </c>
      <c r="H810" s="28">
        <f t="shared" si="25"/>
        <v>0.1</v>
      </c>
      <c r="I810" s="28">
        <v>1</v>
      </c>
      <c r="J810" s="29">
        <f>IF(ISERROR(#REF!/I810),0,#REF!/I810)</f>
        <v>0</v>
      </c>
      <c r="K810" s="34">
        <f>IF(ISERROR(#REF!/I810),0,#REF!/I810)</f>
        <v>0</v>
      </c>
    </row>
    <row r="811" spans="1:11" x14ac:dyDescent="0.2">
      <c r="A811" s="39" t="s">
        <v>145</v>
      </c>
      <c r="B811" s="26" t="s">
        <v>258</v>
      </c>
      <c r="C811" s="33" t="str">
        <f>Tableau3[[#This Row],[Variétés]]&amp;"-"&amp;1</f>
        <v>Tulipes grosses Vrac-1</v>
      </c>
      <c r="D811" s="33" t="str">
        <f t="shared" si="24"/>
        <v>Tulipes grosses Vrac-1</v>
      </c>
      <c r="E811" s="18">
        <v>16</v>
      </c>
      <c r="F811" s="17">
        <v>1</v>
      </c>
      <c r="G811" s="17" t="s">
        <v>4</v>
      </c>
      <c r="H811" s="28">
        <f t="shared" si="25"/>
        <v>0.1</v>
      </c>
      <c r="I811" s="28">
        <v>1</v>
      </c>
      <c r="J811" s="29">
        <f>IF(ISERROR(#REF!/I811),0,#REF!/I811)</f>
        <v>0</v>
      </c>
      <c r="K811" s="34">
        <f>IF(ISERROR(#REF!/I811),0,#REF!/I811)</f>
        <v>0</v>
      </c>
    </row>
    <row r="812" spans="1:11" x14ac:dyDescent="0.2">
      <c r="A812" s="39" t="s">
        <v>145</v>
      </c>
      <c r="B812" s="26" t="s">
        <v>258</v>
      </c>
      <c r="C812" s="33" t="str">
        <f>Tableau3[[#This Row],[Variétés]]&amp;"-"&amp;1</f>
        <v>Tulipes grosses Vrac-1</v>
      </c>
      <c r="D812" s="33" t="str">
        <f t="shared" si="24"/>
        <v>Tulipes grosses Vrac-1</v>
      </c>
      <c r="E812" s="18">
        <v>16</v>
      </c>
      <c r="F812" s="17">
        <v>1</v>
      </c>
      <c r="G812" s="17" t="s">
        <v>4</v>
      </c>
      <c r="H812" s="28">
        <f t="shared" si="25"/>
        <v>0.1</v>
      </c>
      <c r="I812" s="28">
        <v>1</v>
      </c>
      <c r="J812" s="29">
        <f>IF(ISERROR(#REF!/I812),0,#REF!/I812)</f>
        <v>0</v>
      </c>
      <c r="K812" s="34">
        <f>IF(ISERROR(#REF!/I812),0,#REF!/I812)</f>
        <v>0</v>
      </c>
    </row>
    <row r="813" spans="1:11" x14ac:dyDescent="0.2">
      <c r="A813" s="39" t="s">
        <v>145</v>
      </c>
      <c r="B813" s="26" t="s">
        <v>258</v>
      </c>
      <c r="C813" s="33" t="str">
        <f>Tableau3[[#This Row],[Variétés]]&amp;"-"&amp;1</f>
        <v>Tulipes grosses Vrac-1</v>
      </c>
      <c r="D813" s="33" t="str">
        <f t="shared" si="24"/>
        <v>Tulipes grosses Vrac-1</v>
      </c>
      <c r="E813" s="18">
        <v>16</v>
      </c>
      <c r="F813" s="17">
        <v>1</v>
      </c>
      <c r="G813" s="17" t="s">
        <v>4</v>
      </c>
      <c r="H813" s="28">
        <f t="shared" si="25"/>
        <v>0.1</v>
      </c>
      <c r="I813" s="28">
        <v>1</v>
      </c>
      <c r="J813" s="29">
        <f>IF(ISERROR(#REF!/I813),0,#REF!/I813)</f>
        <v>0</v>
      </c>
      <c r="K813" s="34">
        <f>IF(ISERROR(#REF!/I813),0,#REF!/I813)</f>
        <v>0</v>
      </c>
    </row>
    <row r="814" spans="1:11" x14ac:dyDescent="0.2">
      <c r="A814" s="39" t="s">
        <v>145</v>
      </c>
      <c r="B814" s="26" t="s">
        <v>258</v>
      </c>
      <c r="C814" s="35" t="str">
        <f>Tableau3[[#This Row],[Variétés]]&amp;"-"&amp;1</f>
        <v>Tulipes grosses Vrac-1</v>
      </c>
      <c r="D814" s="33" t="str">
        <f t="shared" si="24"/>
        <v>Tulipes grosses Vrac-1</v>
      </c>
      <c r="E814" s="18">
        <v>16</v>
      </c>
      <c r="F814" s="17">
        <v>1</v>
      </c>
      <c r="G814" s="17" t="s">
        <v>4</v>
      </c>
      <c r="H814" s="28">
        <f t="shared" si="25"/>
        <v>0.1</v>
      </c>
      <c r="I814" s="28">
        <v>1</v>
      </c>
      <c r="J814" s="29">
        <f>IF(ISERROR(#REF!/I814),0,#REF!/I814)</f>
        <v>0</v>
      </c>
      <c r="K814" s="34">
        <f>IF(ISERROR(#REF!/I814),0,#REF!/I814)</f>
        <v>0</v>
      </c>
    </row>
    <row r="815" spans="1:11" x14ac:dyDescent="0.2">
      <c r="A815" s="39" t="s">
        <v>145</v>
      </c>
      <c r="B815" s="26" t="s">
        <v>258</v>
      </c>
      <c r="C815" s="35" t="str">
        <f>Tableau3[[#This Row],[Variétés]]&amp;"-"&amp;1</f>
        <v>Tulipes grosses Vrac-1</v>
      </c>
      <c r="D815" s="33" t="str">
        <f t="shared" si="24"/>
        <v>Tulipes grosses Vrac-1</v>
      </c>
      <c r="E815" s="18">
        <v>16</v>
      </c>
      <c r="F815" s="17">
        <v>1</v>
      </c>
      <c r="G815" s="17" t="s">
        <v>4</v>
      </c>
      <c r="H815" s="28">
        <f t="shared" si="25"/>
        <v>0.1</v>
      </c>
      <c r="I815" s="28">
        <v>1</v>
      </c>
      <c r="J815" s="29">
        <f>IF(ISERROR(#REF!/I815),0,#REF!/I815)</f>
        <v>0</v>
      </c>
      <c r="K815" s="34">
        <f>IF(ISERROR(#REF!/I815),0,#REF!/I815)</f>
        <v>0</v>
      </c>
    </row>
    <row r="816" spans="1:11" x14ac:dyDescent="0.2">
      <c r="A816" s="39" t="s">
        <v>145</v>
      </c>
      <c r="B816" s="26" t="s">
        <v>258</v>
      </c>
      <c r="C816" s="35" t="str">
        <f>Tableau3[[#This Row],[Variétés]]&amp;"-"&amp;1</f>
        <v>Tulipes grosses Vrac-1</v>
      </c>
      <c r="D816" s="33" t="str">
        <f t="shared" si="24"/>
        <v>Tulipes grosses Vrac-1</v>
      </c>
      <c r="E816" s="18">
        <v>16</v>
      </c>
      <c r="F816" s="17">
        <v>1</v>
      </c>
      <c r="G816" s="17" t="s">
        <v>4</v>
      </c>
      <c r="H816" s="28">
        <f t="shared" si="25"/>
        <v>0.1</v>
      </c>
      <c r="I816" s="28">
        <v>1</v>
      </c>
      <c r="J816" s="29">
        <f>IF(ISERROR(#REF!/I816),0,#REF!/I816)</f>
        <v>0</v>
      </c>
      <c r="K816" s="34">
        <f>IF(ISERROR(#REF!/I816),0,#REF!/I816)</f>
        <v>0</v>
      </c>
    </row>
    <row r="817" spans="1:11" x14ac:dyDescent="0.2">
      <c r="A817" s="39" t="s">
        <v>145</v>
      </c>
      <c r="B817" s="26" t="s">
        <v>259</v>
      </c>
      <c r="C817" s="35" t="str">
        <f>Tableau3[[#This Row],[Variétés]]&amp;"-"&amp;1</f>
        <v>Veronique Vrac-1</v>
      </c>
      <c r="D817" s="33" t="str">
        <f t="shared" si="24"/>
        <v>Veronique Vrac-1</v>
      </c>
      <c r="E817" s="18">
        <v>16</v>
      </c>
      <c r="F817" s="17">
        <v>1</v>
      </c>
      <c r="G817" s="17" t="s">
        <v>4</v>
      </c>
      <c r="H817" s="28">
        <f t="shared" si="25"/>
        <v>0.1</v>
      </c>
      <c r="I817" s="28">
        <v>1</v>
      </c>
      <c r="J817" s="29">
        <f>IF(ISERROR(#REF!/I817),0,#REF!/I817)</f>
        <v>0</v>
      </c>
      <c r="K817" s="34">
        <f>IF(ISERROR(#REF!/I817),0,#REF!/I817)</f>
        <v>0</v>
      </c>
    </row>
    <row r="818" spans="1:11" x14ac:dyDescent="0.2">
      <c r="A818" s="39" t="s">
        <v>145</v>
      </c>
      <c r="B818" s="26" t="s">
        <v>259</v>
      </c>
      <c r="C818" s="35" t="str">
        <f>Tableau3[[#This Row],[Variétés]]&amp;"-"&amp;1</f>
        <v>Veronique Vrac-1</v>
      </c>
      <c r="D818" s="33" t="str">
        <f t="shared" si="24"/>
        <v>Veronique Vrac-1</v>
      </c>
      <c r="E818" s="18">
        <v>16</v>
      </c>
      <c r="F818" s="17">
        <v>1</v>
      </c>
      <c r="G818" s="17" t="s">
        <v>4</v>
      </c>
      <c r="H818" s="28">
        <f t="shared" si="25"/>
        <v>0.1</v>
      </c>
      <c r="I818" s="28">
        <v>1</v>
      </c>
      <c r="J818" s="29">
        <f>IF(ISERROR(#REF!/I818),0,#REF!/I818)</f>
        <v>0</v>
      </c>
      <c r="K818" s="34">
        <f>IF(ISERROR(#REF!/I818),0,#REF!/I818)</f>
        <v>0</v>
      </c>
    </row>
    <row r="819" spans="1:11" x14ac:dyDescent="0.2">
      <c r="A819" s="39" t="s">
        <v>145</v>
      </c>
      <c r="B819" s="26" t="s">
        <v>259</v>
      </c>
      <c r="C819" s="35" t="str">
        <f>Tableau3[[#This Row],[Variétés]]&amp;"-"&amp;1</f>
        <v>Veronique Vrac-1</v>
      </c>
      <c r="D819" s="33" t="str">
        <f t="shared" si="24"/>
        <v>Veronique Vrac-1</v>
      </c>
      <c r="E819" s="18">
        <v>16</v>
      </c>
      <c r="F819" s="17">
        <v>1</v>
      </c>
      <c r="G819" s="17" t="s">
        <v>4</v>
      </c>
      <c r="H819" s="28">
        <f t="shared" si="25"/>
        <v>0.1</v>
      </c>
      <c r="I819" s="28">
        <v>1</v>
      </c>
      <c r="J819" s="29">
        <f>IF(ISERROR(#REF!/I819),0,#REF!/I819)</f>
        <v>0</v>
      </c>
      <c r="K819" s="34">
        <f>IF(ISERROR(#REF!/I819),0,#REF!/I819)</f>
        <v>0</v>
      </c>
    </row>
    <row r="820" spans="1:11" x14ac:dyDescent="0.2">
      <c r="A820" s="32" t="s">
        <v>145</v>
      </c>
      <c r="B820" s="26" t="s">
        <v>259</v>
      </c>
      <c r="C820" s="33" t="str">
        <f>Tableau3[[#This Row],[Variétés]]&amp;"-"&amp;1</f>
        <v>Veronique Vrac-1</v>
      </c>
      <c r="D820" s="33" t="str">
        <f t="shared" si="24"/>
        <v>Veronique Vrac-1</v>
      </c>
      <c r="E820" s="18">
        <v>50</v>
      </c>
      <c r="F820" s="17">
        <v>1</v>
      </c>
      <c r="G820" s="17" t="s">
        <v>4</v>
      </c>
      <c r="H820" s="28">
        <f t="shared" si="25"/>
        <v>0.1</v>
      </c>
      <c r="I820" s="28">
        <v>1</v>
      </c>
      <c r="J820" s="29">
        <f>IF(ISERROR(#REF!/I820),0,#REF!/I820)</f>
        <v>0</v>
      </c>
      <c r="K820" s="34">
        <f>IF(ISERROR(#REF!/I820),0,#REF!/I820)</f>
        <v>0</v>
      </c>
    </row>
    <row r="821" spans="1:11" x14ac:dyDescent="0.2">
      <c r="A821" s="32" t="s">
        <v>145</v>
      </c>
      <c r="B821" s="26" t="s">
        <v>260</v>
      </c>
      <c r="C821" s="33" t="str">
        <f>Tableau3[[#This Row],[Variétés]]&amp;"-"&amp;1</f>
        <v>Viburnum Vrac-1</v>
      </c>
      <c r="D821" s="33" t="str">
        <f t="shared" si="24"/>
        <v>Viburnum Vrac-1</v>
      </c>
      <c r="E821" s="18">
        <v>50</v>
      </c>
      <c r="F821" s="17">
        <v>1</v>
      </c>
      <c r="G821" s="17" t="s">
        <v>4</v>
      </c>
      <c r="H821" s="28">
        <f t="shared" si="25"/>
        <v>0.1</v>
      </c>
      <c r="I821" s="28">
        <v>1</v>
      </c>
      <c r="J821" s="29">
        <f>IF(ISERROR(#REF!/I821),0,#REF!/I821)</f>
        <v>0</v>
      </c>
      <c r="K821" s="34">
        <f>IF(ISERROR(#REF!/I821),0,#REF!/I821)</f>
        <v>0</v>
      </c>
    </row>
    <row r="822" spans="1:11" x14ac:dyDescent="0.2">
      <c r="A822" s="32" t="s">
        <v>145</v>
      </c>
      <c r="B822" s="26" t="s">
        <v>260</v>
      </c>
      <c r="C822" s="33" t="str">
        <f>Tableau3[[#This Row],[Variétés]]&amp;"-"&amp;1</f>
        <v>Viburnum Vrac-1</v>
      </c>
      <c r="D822" s="33" t="str">
        <f t="shared" si="24"/>
        <v>Viburnum Vrac-1</v>
      </c>
      <c r="E822" s="18">
        <v>50</v>
      </c>
      <c r="F822" s="17">
        <v>1</v>
      </c>
      <c r="G822" s="17" t="s">
        <v>4</v>
      </c>
      <c r="H822" s="28">
        <f t="shared" si="25"/>
        <v>0.1</v>
      </c>
      <c r="I822" s="28">
        <v>1</v>
      </c>
      <c r="J822" s="29">
        <f>IF(ISERROR(#REF!/I822),0,#REF!/I822)</f>
        <v>0</v>
      </c>
      <c r="K822" s="34">
        <f>IF(ISERROR(#REF!/I822),0,#REF!/I822)</f>
        <v>0</v>
      </c>
    </row>
    <row r="823" spans="1:11" x14ac:dyDescent="0.2">
      <c r="A823" s="32" t="s">
        <v>145</v>
      </c>
      <c r="B823" s="26" t="s">
        <v>260</v>
      </c>
      <c r="C823" s="33" t="str">
        <f>Tableau3[[#This Row],[Variétés]]&amp;"-"&amp;1</f>
        <v>Viburnum Vrac-1</v>
      </c>
      <c r="D823" s="33" t="str">
        <f t="shared" si="24"/>
        <v>Viburnum Vrac-1</v>
      </c>
      <c r="E823" s="18">
        <v>50</v>
      </c>
      <c r="F823" s="17">
        <v>1</v>
      </c>
      <c r="G823" s="17" t="s">
        <v>4</v>
      </c>
      <c r="H823" s="28">
        <f t="shared" si="25"/>
        <v>0.1</v>
      </c>
      <c r="I823" s="28">
        <v>1</v>
      </c>
      <c r="J823" s="29">
        <f>IF(ISERROR(#REF!/I823),0,#REF!/I823)</f>
        <v>0</v>
      </c>
      <c r="K823" s="34">
        <f>IF(ISERROR(#REF!/I823),0,#REF!/I823)</f>
        <v>0</v>
      </c>
    </row>
    <row r="824" spans="1:11" x14ac:dyDescent="0.2">
      <c r="A824" s="32" t="s">
        <v>145</v>
      </c>
      <c r="B824" s="26" t="s">
        <v>261</v>
      </c>
      <c r="C824" s="33" t="str">
        <f>Tableau3[[#This Row],[Variétés]]&amp;"-"&amp;1</f>
        <v>Wax Vrac-1</v>
      </c>
      <c r="D824" s="33" t="str">
        <f t="shared" si="24"/>
        <v>Wax Vrac-1</v>
      </c>
      <c r="E824" s="18">
        <v>50</v>
      </c>
      <c r="F824" s="17">
        <v>1</v>
      </c>
      <c r="G824" s="17" t="s">
        <v>4</v>
      </c>
      <c r="H824" s="28">
        <f t="shared" si="25"/>
        <v>0.1</v>
      </c>
      <c r="I824" s="28">
        <v>1</v>
      </c>
      <c r="J824" s="29">
        <f>IF(ISERROR(#REF!/I824),0,#REF!/I824)</f>
        <v>0</v>
      </c>
      <c r="K824" s="34">
        <f>IF(ISERROR(#REF!/I824),0,#REF!/I824)</f>
        <v>0</v>
      </c>
    </row>
    <row r="825" spans="1:11" x14ac:dyDescent="0.2">
      <c r="A825" s="32" t="s">
        <v>145</v>
      </c>
      <c r="B825" s="26" t="s">
        <v>261</v>
      </c>
      <c r="C825" s="33" t="str">
        <f>Tableau3[[#This Row],[Variétés]]&amp;"-"&amp;1</f>
        <v>Wax Vrac-1</v>
      </c>
      <c r="D825" s="33" t="str">
        <f t="shared" si="24"/>
        <v>Wax Vrac-1</v>
      </c>
      <c r="E825" s="18">
        <v>50</v>
      </c>
      <c r="F825" s="17">
        <v>1</v>
      </c>
      <c r="G825" s="17" t="s">
        <v>4</v>
      </c>
      <c r="H825" s="28">
        <f t="shared" si="25"/>
        <v>0.1</v>
      </c>
      <c r="I825" s="28">
        <v>1</v>
      </c>
      <c r="J825" s="29">
        <f>IF(ISERROR(#REF!/I825),0,#REF!/I825)</f>
        <v>0</v>
      </c>
      <c r="K825" s="34">
        <f>IF(ISERROR(#REF!/I825),0,#REF!/I825)</f>
        <v>0</v>
      </c>
    </row>
    <row r="826" spans="1:11" x14ac:dyDescent="0.2">
      <c r="A826" s="32" t="s">
        <v>145</v>
      </c>
      <c r="B826" s="26" t="s">
        <v>261</v>
      </c>
      <c r="C826" s="33" t="str">
        <f>Tableau3[[#This Row],[Variétés]]&amp;"-"&amp;1</f>
        <v>Wax Vrac-1</v>
      </c>
      <c r="D826" s="33" t="str">
        <f t="shared" si="24"/>
        <v>Wax Vrac-1</v>
      </c>
      <c r="E826" s="18">
        <v>50</v>
      </c>
      <c r="F826" s="17">
        <v>1</v>
      </c>
      <c r="G826" s="17" t="s">
        <v>4</v>
      </c>
      <c r="H826" s="28">
        <f t="shared" si="25"/>
        <v>0.1</v>
      </c>
      <c r="I826" s="28">
        <v>1</v>
      </c>
      <c r="J826" s="29">
        <f>IF(ISERROR(#REF!/I826),0,#REF!/I826)</f>
        <v>0</v>
      </c>
      <c r="K826" s="34">
        <f>IF(ISERROR(#REF!/I826),0,#REF!/I826)</f>
        <v>0</v>
      </c>
    </row>
    <row r="827" spans="1:11" x14ac:dyDescent="0.2">
      <c r="A827" s="32" t="s">
        <v>145</v>
      </c>
      <c r="B827" s="26" t="s">
        <v>261</v>
      </c>
      <c r="C827" s="33" t="str">
        <f>Tableau3[[#This Row],[Variétés]]&amp;"-"&amp;1</f>
        <v>Wax Vrac-1</v>
      </c>
      <c r="D827" s="33" t="str">
        <f t="shared" si="24"/>
        <v>Wax Vrac-1</v>
      </c>
      <c r="E827" s="18">
        <v>0</v>
      </c>
      <c r="F827" s="17">
        <v>1</v>
      </c>
      <c r="G827" s="17" t="s">
        <v>4</v>
      </c>
      <c r="H827" s="28">
        <f t="shared" si="25"/>
        <v>0.1</v>
      </c>
      <c r="I827" s="28">
        <v>1</v>
      </c>
      <c r="J827" s="29">
        <f>IF(ISERROR(#REF!/I827),0,#REF!/I827)</f>
        <v>0</v>
      </c>
      <c r="K827" s="34">
        <f>IF(ISERROR(#REF!/I827),0,#REF!/I827)</f>
        <v>0</v>
      </c>
    </row>
    <row r="828" spans="1:11" x14ac:dyDescent="0.2">
      <c r="A828" s="32" t="s">
        <v>262</v>
      </c>
      <c r="B828" s="26" t="s">
        <v>263</v>
      </c>
      <c r="C828" s="33" t="str">
        <f>Tableau3[[#This Row],[Variétés]]&amp;"-"&amp;1</f>
        <v>Aralia GM-1</v>
      </c>
      <c r="D828" s="33" t="str">
        <f t="shared" si="24"/>
        <v>Aralia GM-1</v>
      </c>
      <c r="E828" s="18">
        <v>0</v>
      </c>
      <c r="F828" s="17">
        <v>1</v>
      </c>
      <c r="G828" s="17" t="s">
        <v>4</v>
      </c>
      <c r="H828" s="28">
        <f t="shared" si="25"/>
        <v>0.1</v>
      </c>
      <c r="I828" s="28">
        <v>1</v>
      </c>
      <c r="J828" s="29">
        <f>IF(ISERROR(#REF!/I828),0,#REF!/I828)</f>
        <v>0</v>
      </c>
      <c r="K828" s="34">
        <f>IF(ISERROR(#REF!/I828),0,#REF!/I828)</f>
        <v>0</v>
      </c>
    </row>
    <row r="829" spans="1:11" x14ac:dyDescent="0.2">
      <c r="A829" s="32" t="s">
        <v>262</v>
      </c>
      <c r="B829" s="26" t="s">
        <v>264</v>
      </c>
      <c r="C829" s="33" t="str">
        <f>Tableau3[[#This Row],[Variétés]]&amp;"-"&amp;1</f>
        <v>Aralia PM-1</v>
      </c>
      <c r="D829" s="33" t="str">
        <f t="shared" si="24"/>
        <v>Aralia PM-1</v>
      </c>
      <c r="E829" s="18">
        <v>0</v>
      </c>
      <c r="F829" s="17">
        <v>1</v>
      </c>
      <c r="G829" s="17" t="s">
        <v>4</v>
      </c>
      <c r="H829" s="28">
        <f t="shared" si="25"/>
        <v>0.1</v>
      </c>
      <c r="I829" s="28">
        <v>1</v>
      </c>
      <c r="J829" s="29">
        <f>IF(ISERROR(#REF!/I829),0,#REF!/I829)</f>
        <v>0</v>
      </c>
      <c r="K829" s="34">
        <f>IF(ISERROR(#REF!/I829),0,#REF!/I829)</f>
        <v>0</v>
      </c>
    </row>
    <row r="830" spans="1:11" x14ac:dyDescent="0.2">
      <c r="A830" s="32" t="s">
        <v>262</v>
      </c>
      <c r="B830" s="26" t="s">
        <v>265</v>
      </c>
      <c r="C830" s="33" t="str">
        <f>Tableau3[[#This Row],[Variétés]]&amp;"-"&amp;1</f>
        <v>Asparagus myriocladus-1</v>
      </c>
      <c r="D830" s="33" t="str">
        <f t="shared" si="24"/>
        <v>Asparagus myriocladus-1</v>
      </c>
      <c r="E830" s="18">
        <v>0</v>
      </c>
      <c r="F830" s="17">
        <v>1</v>
      </c>
      <c r="G830" s="17" t="s">
        <v>4</v>
      </c>
      <c r="H830" s="28">
        <f t="shared" si="25"/>
        <v>0.1</v>
      </c>
      <c r="I830" s="28">
        <v>1</v>
      </c>
      <c r="J830" s="29">
        <f>IF(ISERROR(#REF!/I830),0,#REF!/I830)</f>
        <v>0</v>
      </c>
      <c r="K830" s="34">
        <f>IF(ISERROR(#REF!/I830),0,#REF!/I830)</f>
        <v>0</v>
      </c>
    </row>
    <row r="831" spans="1:11" x14ac:dyDescent="0.2">
      <c r="A831" s="32" t="s">
        <v>262</v>
      </c>
      <c r="B831" s="26" t="s">
        <v>266</v>
      </c>
      <c r="C831" s="33" t="str">
        <f>Tableau3[[#This Row],[Variétés]]&amp;"-"&amp;1</f>
        <v>Asparagus plume-1</v>
      </c>
      <c r="D831" s="33" t="str">
        <f t="shared" si="24"/>
        <v>Asparagus plume-1</v>
      </c>
      <c r="E831" s="18">
        <v>50</v>
      </c>
      <c r="F831" s="17">
        <v>1</v>
      </c>
      <c r="G831" s="17" t="s">
        <v>4</v>
      </c>
      <c r="H831" s="28">
        <f t="shared" si="25"/>
        <v>0.1</v>
      </c>
      <c r="I831" s="28">
        <v>1</v>
      </c>
      <c r="J831" s="29">
        <f>IF(ISERROR(#REF!/I831),0,#REF!/I831)</f>
        <v>0</v>
      </c>
      <c r="K831" s="34">
        <f>IF(ISERROR(#REF!/I831),0,#REF!/I831)</f>
        <v>0</v>
      </c>
    </row>
    <row r="832" spans="1:11" x14ac:dyDescent="0.2">
      <c r="A832" s="32" t="s">
        <v>262</v>
      </c>
      <c r="B832" s="26" t="s">
        <v>267</v>
      </c>
      <c r="C832" s="33" t="str">
        <f>Tableau3[[#This Row],[Variétés]]&amp;"-"&amp;1</f>
        <v>Asparagus umbellatus-1</v>
      </c>
      <c r="D832" s="33" t="str">
        <f t="shared" si="24"/>
        <v>Asparagus umbellatus-1</v>
      </c>
      <c r="E832" s="18">
        <v>50</v>
      </c>
      <c r="F832" s="17">
        <v>1</v>
      </c>
      <c r="G832" s="17" t="s">
        <v>4</v>
      </c>
      <c r="H832" s="28">
        <f t="shared" si="25"/>
        <v>0.1</v>
      </c>
      <c r="I832" s="28">
        <v>1</v>
      </c>
      <c r="J832" s="29">
        <f>IF(ISERROR(#REF!/I832),0,#REF!/I832)</f>
        <v>0</v>
      </c>
      <c r="K832" s="34">
        <f>IF(ISERROR(#REF!/I832),0,#REF!/I832)</f>
        <v>0</v>
      </c>
    </row>
    <row r="833" spans="1:11" x14ac:dyDescent="0.2">
      <c r="A833" s="32" t="s">
        <v>262</v>
      </c>
      <c r="B833" s="26" t="s">
        <v>268</v>
      </c>
      <c r="C833" s="33" t="str">
        <f>Tableau3[[#This Row],[Variétés]]&amp;"-"&amp;1</f>
        <v>Aspidistra-1</v>
      </c>
      <c r="D833" s="33" t="str">
        <f t="shared" ref="D833:D896" si="26">C833</f>
        <v>Aspidistra-1</v>
      </c>
      <c r="E833" s="18">
        <v>50</v>
      </c>
      <c r="F833" s="17">
        <v>1</v>
      </c>
      <c r="G833" s="17" t="s">
        <v>4</v>
      </c>
      <c r="H833" s="28">
        <f t="shared" ref="H833:H896" si="27">IF(G833="N",0.1,0.2)</f>
        <v>0.1</v>
      </c>
      <c r="I833" s="28">
        <v>1</v>
      </c>
      <c r="J833" s="29">
        <f>IF(ISERROR(#REF!/I833),0,#REF!/I833)</f>
        <v>0</v>
      </c>
      <c r="K833" s="34">
        <f>IF(ISERROR(#REF!/I833),0,#REF!/I833)</f>
        <v>0</v>
      </c>
    </row>
    <row r="834" spans="1:11" x14ac:dyDescent="0.2">
      <c r="A834" s="32" t="s">
        <v>262</v>
      </c>
      <c r="B834" s="26" t="s">
        <v>269</v>
      </c>
      <c r="C834" s="33" t="str">
        <f>Tableau3[[#This Row],[Variétés]]&amp;"-"&amp;1</f>
        <v>Aspidistra GM-1</v>
      </c>
      <c r="D834" s="33" t="str">
        <f t="shared" si="26"/>
        <v>Aspidistra GM-1</v>
      </c>
      <c r="E834" s="18">
        <v>50</v>
      </c>
      <c r="F834" s="17">
        <v>1</v>
      </c>
      <c r="G834" s="17" t="s">
        <v>4</v>
      </c>
      <c r="H834" s="28">
        <f t="shared" si="27"/>
        <v>0.1</v>
      </c>
      <c r="I834" s="28">
        <v>1</v>
      </c>
      <c r="J834" s="29">
        <f>IF(ISERROR(#REF!/I834),0,#REF!/I834)</f>
        <v>0</v>
      </c>
      <c r="K834" s="34">
        <f>IF(ISERROR(#REF!/I834),0,#REF!/I834)</f>
        <v>0</v>
      </c>
    </row>
    <row r="835" spans="1:11" x14ac:dyDescent="0.2">
      <c r="A835" s="32" t="s">
        <v>262</v>
      </c>
      <c r="B835" s="26" t="s">
        <v>270</v>
      </c>
      <c r="C835" s="33" t="str">
        <f>Tableau3[[#This Row],[Variétés]]&amp;"-"&amp;1</f>
        <v>Beargrass-1</v>
      </c>
      <c r="D835" s="33" t="str">
        <f t="shared" si="26"/>
        <v>Beargrass-1</v>
      </c>
      <c r="E835" s="18">
        <v>50</v>
      </c>
      <c r="F835" s="17">
        <v>1</v>
      </c>
      <c r="G835" s="17" t="s">
        <v>4</v>
      </c>
      <c r="H835" s="28">
        <f t="shared" si="27"/>
        <v>0.1</v>
      </c>
      <c r="I835" s="28">
        <v>1</v>
      </c>
      <c r="J835" s="29">
        <f>IF(ISERROR(#REF!/I835),0,#REF!/I835)</f>
        <v>0</v>
      </c>
      <c r="K835" s="34">
        <f>IF(ISERROR(#REF!/I835),0,#REF!/I835)</f>
        <v>0</v>
      </c>
    </row>
    <row r="836" spans="1:11" x14ac:dyDescent="0.2">
      <c r="A836" s="32" t="s">
        <v>262</v>
      </c>
      <c r="B836" s="26" t="s">
        <v>271</v>
      </c>
      <c r="C836" s="33" t="str">
        <f>Tableau3[[#This Row],[Variétés]]&amp;"-"&amp;1</f>
        <v>Beargrass-teinté-1</v>
      </c>
      <c r="D836" s="33" t="str">
        <f t="shared" si="26"/>
        <v>Beargrass-teinté-1</v>
      </c>
      <c r="E836" s="18">
        <v>50</v>
      </c>
      <c r="F836" s="17">
        <v>1</v>
      </c>
      <c r="G836" s="17" t="s">
        <v>4</v>
      </c>
      <c r="H836" s="28">
        <f t="shared" si="27"/>
        <v>0.1</v>
      </c>
      <c r="I836" s="28">
        <v>1</v>
      </c>
      <c r="J836" s="29">
        <f>IF(ISERROR(#REF!/I836),0,#REF!/I836)</f>
        <v>0</v>
      </c>
      <c r="K836" s="34">
        <f>IF(ISERROR(#REF!/I836),0,#REF!/I836)</f>
        <v>0</v>
      </c>
    </row>
    <row r="837" spans="1:11" x14ac:dyDescent="0.2">
      <c r="A837" s="32" t="s">
        <v>262</v>
      </c>
      <c r="B837" s="26" t="s">
        <v>271</v>
      </c>
      <c r="C837" s="33" t="str">
        <f>Tableau3[[#This Row],[Variétés]]&amp;"-"&amp;1</f>
        <v>Beargrass-teinté-1</v>
      </c>
      <c r="D837" s="33" t="str">
        <f t="shared" si="26"/>
        <v>Beargrass-teinté-1</v>
      </c>
      <c r="E837" s="18">
        <v>50</v>
      </c>
      <c r="F837" s="17">
        <v>1</v>
      </c>
      <c r="G837" s="17" t="s">
        <v>4</v>
      </c>
      <c r="H837" s="28">
        <f t="shared" si="27"/>
        <v>0.1</v>
      </c>
      <c r="I837" s="28">
        <v>1</v>
      </c>
      <c r="J837" s="29">
        <f>IF(ISERROR(#REF!/I837),0,#REF!/I837)</f>
        <v>0</v>
      </c>
      <c r="K837" s="34">
        <f>IF(ISERROR(#REF!/I837),0,#REF!/I837)</f>
        <v>0</v>
      </c>
    </row>
    <row r="838" spans="1:11" x14ac:dyDescent="0.2">
      <c r="A838" s="32" t="s">
        <v>262</v>
      </c>
      <c r="B838" s="26" t="s">
        <v>272</v>
      </c>
      <c r="C838" s="33" t="str">
        <f>Tableau3[[#This Row],[Variétés]]&amp;"-"&amp;1</f>
        <v>Birch-teinté-1</v>
      </c>
      <c r="D838" s="33" t="str">
        <f t="shared" si="26"/>
        <v>Birch-teinté-1</v>
      </c>
      <c r="E838" s="18">
        <v>50</v>
      </c>
      <c r="F838" s="17">
        <v>1</v>
      </c>
      <c r="G838" s="17" t="s">
        <v>4</v>
      </c>
      <c r="H838" s="28">
        <f t="shared" si="27"/>
        <v>0.1</v>
      </c>
      <c r="I838" s="28">
        <v>1</v>
      </c>
      <c r="J838" s="29">
        <f>IF(ISERROR(#REF!/I838),0,#REF!/I838)</f>
        <v>0</v>
      </c>
      <c r="K838" s="34">
        <f>IF(ISERROR(#REF!/I838),0,#REF!/I838)</f>
        <v>0</v>
      </c>
    </row>
    <row r="839" spans="1:11" x14ac:dyDescent="0.2">
      <c r="A839" s="32" t="s">
        <v>262</v>
      </c>
      <c r="B839" s="26" t="s">
        <v>272</v>
      </c>
      <c r="C839" s="33" t="str">
        <f>Tableau3[[#This Row],[Variétés]]&amp;"-"&amp;1</f>
        <v>Birch-teinté-1</v>
      </c>
      <c r="D839" s="33" t="str">
        <f t="shared" si="26"/>
        <v>Birch-teinté-1</v>
      </c>
      <c r="E839" s="18">
        <v>50</v>
      </c>
      <c r="F839" s="17">
        <v>1</v>
      </c>
      <c r="G839" s="17" t="s">
        <v>4</v>
      </c>
      <c r="H839" s="28">
        <f t="shared" si="27"/>
        <v>0.1</v>
      </c>
      <c r="I839" s="28">
        <v>1</v>
      </c>
      <c r="J839" s="29">
        <f>IF(ISERROR(#REF!/I839),0,#REF!/I839)</f>
        <v>0</v>
      </c>
      <c r="K839" s="34">
        <f>IF(ISERROR(#REF!/I839),0,#REF!/I839)</f>
        <v>0</v>
      </c>
    </row>
    <row r="840" spans="1:11" x14ac:dyDescent="0.2">
      <c r="A840" s="32" t="s">
        <v>262</v>
      </c>
      <c r="B840" s="26" t="s">
        <v>272</v>
      </c>
      <c r="C840" s="33" t="str">
        <f>Tableau3[[#This Row],[Variétés]]&amp;"-"&amp;1</f>
        <v>Birch-teinté-1</v>
      </c>
      <c r="D840" s="33" t="str">
        <f t="shared" si="26"/>
        <v>Birch-teinté-1</v>
      </c>
      <c r="E840" s="18">
        <v>50</v>
      </c>
      <c r="F840" s="17">
        <v>1</v>
      </c>
      <c r="G840" s="17" t="s">
        <v>4</v>
      </c>
      <c r="H840" s="28">
        <f t="shared" si="27"/>
        <v>0.1</v>
      </c>
      <c r="I840" s="28">
        <v>1</v>
      </c>
      <c r="J840" s="29">
        <f>IF(ISERROR(#REF!/I840),0,#REF!/I840)</f>
        <v>0</v>
      </c>
      <c r="K840" s="34">
        <f>IF(ISERROR(#REF!/I840),0,#REF!/I840)</f>
        <v>0</v>
      </c>
    </row>
    <row r="841" spans="1:11" x14ac:dyDescent="0.2">
      <c r="A841" s="32" t="s">
        <v>262</v>
      </c>
      <c r="B841" s="26" t="s">
        <v>272</v>
      </c>
      <c r="C841" s="33" t="str">
        <f>Tableau3[[#This Row],[Variétés]]&amp;"-"&amp;1</f>
        <v>Birch-teinté-1</v>
      </c>
      <c r="D841" s="33" t="str">
        <f t="shared" si="26"/>
        <v>Birch-teinté-1</v>
      </c>
      <c r="E841" s="18">
        <v>20</v>
      </c>
      <c r="F841" s="17">
        <v>1</v>
      </c>
      <c r="G841" s="17" t="s">
        <v>4</v>
      </c>
      <c r="H841" s="28">
        <f t="shared" si="27"/>
        <v>0.1</v>
      </c>
      <c r="I841" s="28">
        <v>1</v>
      </c>
      <c r="J841" s="29">
        <f>IF(ISERROR(#REF!/I841),0,#REF!/I841)</f>
        <v>0</v>
      </c>
      <c r="K841" s="34">
        <f>IF(ISERROR(#REF!/I841),0,#REF!/I841)</f>
        <v>0</v>
      </c>
    </row>
    <row r="842" spans="1:11" x14ac:dyDescent="0.2">
      <c r="A842" s="32" t="s">
        <v>262</v>
      </c>
      <c r="B842" s="26" t="s">
        <v>272</v>
      </c>
      <c r="C842" s="33" t="str">
        <f>Tableau3[[#This Row],[Variétés]]&amp;"-"&amp;1</f>
        <v>Birch-teinté-1</v>
      </c>
      <c r="D842" s="33" t="str">
        <f t="shared" si="26"/>
        <v>Birch-teinté-1</v>
      </c>
      <c r="E842" s="18">
        <v>20</v>
      </c>
      <c r="F842" s="17">
        <v>1</v>
      </c>
      <c r="G842" s="17" t="s">
        <v>4</v>
      </c>
      <c r="H842" s="28">
        <f t="shared" si="27"/>
        <v>0.1</v>
      </c>
      <c r="I842" s="28">
        <v>1</v>
      </c>
      <c r="J842" s="29">
        <f>IF(ISERROR(#REF!/I842),0,#REF!/I842)</f>
        <v>0</v>
      </c>
      <c r="K842" s="34">
        <f>IF(ISERROR(#REF!/I842),0,#REF!/I842)</f>
        <v>0</v>
      </c>
    </row>
    <row r="843" spans="1:11" x14ac:dyDescent="0.2">
      <c r="A843" s="32" t="s">
        <v>262</v>
      </c>
      <c r="B843" s="26" t="s">
        <v>272</v>
      </c>
      <c r="C843" s="33" t="str">
        <f>Tableau3[[#This Row],[Variétés]]&amp;"-"&amp;1</f>
        <v>Birch-teinté-1</v>
      </c>
      <c r="D843" s="33" t="str">
        <f t="shared" si="26"/>
        <v>Birch-teinté-1</v>
      </c>
      <c r="E843" s="18">
        <v>20</v>
      </c>
      <c r="F843" s="17">
        <v>1</v>
      </c>
      <c r="G843" s="17" t="s">
        <v>4</v>
      </c>
      <c r="H843" s="28">
        <f t="shared" si="27"/>
        <v>0.1</v>
      </c>
      <c r="I843" s="28">
        <v>1</v>
      </c>
      <c r="J843" s="29">
        <f>IF(ISERROR(#REF!/I843),0,#REF!/I843)</f>
        <v>0</v>
      </c>
      <c r="K843" s="34">
        <f>IF(ISERROR(#REF!/I843),0,#REF!/I843)</f>
        <v>0</v>
      </c>
    </row>
    <row r="844" spans="1:11" x14ac:dyDescent="0.2">
      <c r="A844" s="32" t="s">
        <v>262</v>
      </c>
      <c r="B844" s="26" t="s">
        <v>272</v>
      </c>
      <c r="C844" s="33" t="str">
        <f>Tableau3[[#This Row],[Variétés]]&amp;"-"&amp;1</f>
        <v>Birch-teinté-1</v>
      </c>
      <c r="D844" s="33" t="str">
        <f t="shared" si="26"/>
        <v>Birch-teinté-1</v>
      </c>
      <c r="E844" s="18">
        <v>20</v>
      </c>
      <c r="F844" s="17">
        <v>1</v>
      </c>
      <c r="G844" s="17" t="s">
        <v>4</v>
      </c>
      <c r="H844" s="28">
        <f t="shared" si="27"/>
        <v>0.1</v>
      </c>
      <c r="I844" s="28">
        <v>1</v>
      </c>
      <c r="J844" s="29">
        <f>IF(ISERROR(#REF!/I844),0,#REF!/I844)</f>
        <v>0</v>
      </c>
      <c r="K844" s="34">
        <f>IF(ISERROR(#REF!/I844),0,#REF!/I844)</f>
        <v>0</v>
      </c>
    </row>
    <row r="845" spans="1:11" x14ac:dyDescent="0.2">
      <c r="A845" s="32" t="s">
        <v>262</v>
      </c>
      <c r="B845" s="26" t="s">
        <v>272</v>
      </c>
      <c r="C845" s="33" t="str">
        <f>Tableau3[[#This Row],[Variétés]]&amp;"-"&amp;1</f>
        <v>Birch-teinté-1</v>
      </c>
      <c r="D845" s="33" t="str">
        <f t="shared" si="26"/>
        <v>Birch-teinté-1</v>
      </c>
      <c r="E845" s="18">
        <v>20</v>
      </c>
      <c r="F845" s="17">
        <v>1</v>
      </c>
      <c r="G845" s="17" t="s">
        <v>4</v>
      </c>
      <c r="H845" s="28">
        <f t="shared" si="27"/>
        <v>0.1</v>
      </c>
      <c r="I845" s="28">
        <v>1</v>
      </c>
      <c r="J845" s="29">
        <f>IF(ISERROR(#REF!/I845),0,#REF!/I845)</f>
        <v>0</v>
      </c>
      <c r="K845" s="34">
        <f>IF(ISERROR(#REF!/I845),0,#REF!/I845)</f>
        <v>0</v>
      </c>
    </row>
    <row r="846" spans="1:11" x14ac:dyDescent="0.2">
      <c r="A846" s="32" t="s">
        <v>262</v>
      </c>
      <c r="B846" s="26" t="s">
        <v>272</v>
      </c>
      <c r="C846" s="33" t="str">
        <f>Tableau3[[#This Row],[Variétés]]&amp;"-"&amp;1</f>
        <v>Birch-teinté-1</v>
      </c>
      <c r="D846" s="33" t="str">
        <f t="shared" si="26"/>
        <v>Birch-teinté-1</v>
      </c>
      <c r="E846" s="18">
        <v>20</v>
      </c>
      <c r="F846" s="17">
        <v>1</v>
      </c>
      <c r="G846" s="17" t="s">
        <v>4</v>
      </c>
      <c r="H846" s="28">
        <f t="shared" si="27"/>
        <v>0.1</v>
      </c>
      <c r="I846" s="28">
        <v>1</v>
      </c>
      <c r="J846" s="29">
        <f>IF(ISERROR(#REF!/I846),0,#REF!/I846)</f>
        <v>0</v>
      </c>
      <c r="K846" s="34">
        <f>IF(ISERROR(#REF!/I846),0,#REF!/I846)</f>
        <v>0</v>
      </c>
    </row>
    <row r="847" spans="1:11" x14ac:dyDescent="0.2">
      <c r="A847" s="32" t="s">
        <v>262</v>
      </c>
      <c r="B847" s="26" t="s">
        <v>272</v>
      </c>
      <c r="C847" s="33" t="str">
        <f>Tableau3[[#This Row],[Variétés]]&amp;"-"&amp;1</f>
        <v>Birch-teinté-1</v>
      </c>
      <c r="D847" s="33" t="str">
        <f t="shared" si="26"/>
        <v>Birch-teinté-1</v>
      </c>
      <c r="E847" s="18">
        <v>20</v>
      </c>
      <c r="F847" s="17">
        <v>1</v>
      </c>
      <c r="G847" s="17" t="s">
        <v>4</v>
      </c>
      <c r="H847" s="28">
        <f t="shared" si="27"/>
        <v>0.1</v>
      </c>
      <c r="I847" s="28">
        <v>1</v>
      </c>
      <c r="J847" s="29">
        <f>IF(ISERROR(#REF!/I847),0,#REF!/I847)</f>
        <v>0</v>
      </c>
      <c r="K847" s="34">
        <f>IF(ISERROR(#REF!/I847),0,#REF!/I847)</f>
        <v>0</v>
      </c>
    </row>
    <row r="848" spans="1:11" x14ac:dyDescent="0.2">
      <c r="A848" s="32" t="s">
        <v>262</v>
      </c>
      <c r="B848" s="26" t="s">
        <v>272</v>
      </c>
      <c r="C848" s="33" t="str">
        <f>Tableau3[[#This Row],[Variétés]]&amp;"-"&amp;1</f>
        <v>Birch-teinté-1</v>
      </c>
      <c r="D848" s="33" t="str">
        <f t="shared" si="26"/>
        <v>Birch-teinté-1</v>
      </c>
      <c r="E848" s="18">
        <v>20</v>
      </c>
      <c r="F848" s="17">
        <v>1</v>
      </c>
      <c r="G848" s="17" t="s">
        <v>4</v>
      </c>
      <c r="H848" s="28">
        <f t="shared" si="27"/>
        <v>0.1</v>
      </c>
      <c r="I848" s="28">
        <v>1</v>
      </c>
      <c r="J848" s="29">
        <f>IF(ISERROR(#REF!/I848),0,#REF!/I848)</f>
        <v>0</v>
      </c>
      <c r="K848" s="34">
        <f>IF(ISERROR(#REF!/I848),0,#REF!/I848)</f>
        <v>0</v>
      </c>
    </row>
    <row r="849" spans="1:11" x14ac:dyDescent="0.2">
      <c r="A849" s="32" t="s">
        <v>262</v>
      </c>
      <c r="B849" s="26" t="s">
        <v>273</v>
      </c>
      <c r="C849" s="33" t="str">
        <f>Tableau3[[#This Row],[Variétés]]&amp;"-"&amp;1</f>
        <v>Blé-1</v>
      </c>
      <c r="D849" s="33" t="str">
        <f t="shared" si="26"/>
        <v>Blé-1</v>
      </c>
      <c r="E849" s="18">
        <v>20</v>
      </c>
      <c r="F849" s="17">
        <v>1</v>
      </c>
      <c r="G849" s="17" t="s">
        <v>4</v>
      </c>
      <c r="H849" s="28">
        <f t="shared" si="27"/>
        <v>0.1</v>
      </c>
      <c r="I849" s="28">
        <v>1</v>
      </c>
      <c r="J849" s="29">
        <f>IF(ISERROR(#REF!/I849),0,#REF!/I849)</f>
        <v>0</v>
      </c>
      <c r="K849" s="34">
        <f>IF(ISERROR(#REF!/I849),0,#REF!/I849)</f>
        <v>0</v>
      </c>
    </row>
    <row r="850" spans="1:11" x14ac:dyDescent="0.2">
      <c r="A850" s="32" t="s">
        <v>262</v>
      </c>
      <c r="B850" s="26" t="s">
        <v>274</v>
      </c>
      <c r="C850" s="33" t="str">
        <f>Tableau3[[#This Row],[Variétés]]&amp;"-"&amp;1</f>
        <v>Chaemerops-1</v>
      </c>
      <c r="D850" s="33" t="str">
        <f t="shared" si="26"/>
        <v>Chaemerops-1</v>
      </c>
      <c r="E850" s="18">
        <v>20</v>
      </c>
      <c r="F850" s="17">
        <v>1</v>
      </c>
      <c r="G850" s="17" t="s">
        <v>4</v>
      </c>
      <c r="H850" s="28">
        <f t="shared" si="27"/>
        <v>0.1</v>
      </c>
      <c r="I850" s="28">
        <v>1</v>
      </c>
      <c r="J850" s="29">
        <f>IF(ISERROR(#REF!/I850),0,#REF!/I850)</f>
        <v>0</v>
      </c>
      <c r="K850" s="34">
        <f>IF(ISERROR(#REF!/I850),0,#REF!/I850)</f>
        <v>0</v>
      </c>
    </row>
    <row r="851" spans="1:11" x14ac:dyDescent="0.2">
      <c r="A851" s="32" t="s">
        <v>262</v>
      </c>
      <c r="B851" s="26" t="s">
        <v>275</v>
      </c>
      <c r="C851" s="33" t="str">
        <f>Tableau3[[#This Row],[Variétés]]&amp;"-"&amp;1</f>
        <v>Chico-1</v>
      </c>
      <c r="D851" s="33" t="str">
        <f t="shared" si="26"/>
        <v>Chico-1</v>
      </c>
      <c r="E851" s="18">
        <v>20</v>
      </c>
      <c r="F851" s="17">
        <v>1</v>
      </c>
      <c r="G851" s="17" t="s">
        <v>4</v>
      </c>
      <c r="H851" s="28">
        <f t="shared" si="27"/>
        <v>0.1</v>
      </c>
      <c r="I851" s="28">
        <v>1</v>
      </c>
      <c r="J851" s="29">
        <f>IF(ISERROR(#REF!/I851),0,#REF!/I851)</f>
        <v>0</v>
      </c>
      <c r="K851" s="34">
        <f>IF(ISERROR(#REF!/I851),0,#REF!/I851)</f>
        <v>0</v>
      </c>
    </row>
    <row r="852" spans="1:11" x14ac:dyDescent="0.2">
      <c r="A852" s="32" t="s">
        <v>262</v>
      </c>
      <c r="B852" s="26" t="s">
        <v>276</v>
      </c>
      <c r="C852" s="33" t="str">
        <f>Tableau3[[#This Row],[Variétés]]&amp;"-"&amp;1</f>
        <v>Coloquinte-1</v>
      </c>
      <c r="D852" s="33" t="str">
        <f t="shared" si="26"/>
        <v>Coloquinte-1</v>
      </c>
      <c r="E852" s="18">
        <v>10</v>
      </c>
      <c r="F852" s="17">
        <v>1</v>
      </c>
      <c r="G852" s="17" t="s">
        <v>4</v>
      </c>
      <c r="H852" s="28">
        <f t="shared" si="27"/>
        <v>0.1</v>
      </c>
      <c r="I852" s="28">
        <v>1</v>
      </c>
      <c r="J852" s="29">
        <f>IF(ISERROR(#REF!/I852),0,#REF!/I852)</f>
        <v>0</v>
      </c>
      <c r="K852" s="34">
        <f>IF(ISERROR(#REF!/I852),0,#REF!/I852)</f>
        <v>0</v>
      </c>
    </row>
    <row r="853" spans="1:11" x14ac:dyDescent="0.2">
      <c r="A853" s="32" t="s">
        <v>262</v>
      </c>
      <c r="B853" s="26" t="s">
        <v>277</v>
      </c>
      <c r="C853" s="33" t="str">
        <f>Tableau3[[#This Row],[Variétés]]&amp;"-"&amp;1</f>
        <v>Cordiline-1</v>
      </c>
      <c r="D853" s="33" t="str">
        <f t="shared" si="26"/>
        <v>Cordiline-1</v>
      </c>
      <c r="E853" s="18">
        <v>10</v>
      </c>
      <c r="F853" s="17">
        <v>1</v>
      </c>
      <c r="G853" s="17" t="s">
        <v>4</v>
      </c>
      <c r="H853" s="28">
        <f t="shared" si="27"/>
        <v>0.1</v>
      </c>
      <c r="I853" s="28">
        <v>1</v>
      </c>
      <c r="J853" s="29">
        <f>IF(ISERROR(#REF!/I853),0,#REF!/I853)</f>
        <v>0</v>
      </c>
      <c r="K853" s="34">
        <f>IF(ISERROR(#REF!/I853),0,#REF!/I853)</f>
        <v>0</v>
      </c>
    </row>
    <row r="854" spans="1:11" x14ac:dyDescent="0.2">
      <c r="A854" s="32" t="s">
        <v>262</v>
      </c>
      <c r="B854" s="26" t="s">
        <v>278</v>
      </c>
      <c r="C854" s="33" t="str">
        <f>Tableau3[[#This Row],[Variétés]]&amp;"-"&amp;1</f>
        <v>Coton-1</v>
      </c>
      <c r="D854" s="33" t="str">
        <f t="shared" si="26"/>
        <v>Coton-1</v>
      </c>
      <c r="E854" s="18">
        <v>10</v>
      </c>
      <c r="F854" s="17">
        <v>1</v>
      </c>
      <c r="G854" s="17" t="s">
        <v>4</v>
      </c>
      <c r="H854" s="28">
        <f t="shared" si="27"/>
        <v>0.1</v>
      </c>
      <c r="I854" s="28">
        <v>1</v>
      </c>
      <c r="J854" s="29">
        <f>IF(ISERROR(#REF!/I854),0,#REF!/I854)</f>
        <v>0</v>
      </c>
      <c r="K854" s="34">
        <f>IF(ISERROR(#REF!/I854),0,#REF!/I854)</f>
        <v>0</v>
      </c>
    </row>
    <row r="855" spans="1:11" x14ac:dyDescent="0.2">
      <c r="A855" s="32" t="s">
        <v>262</v>
      </c>
      <c r="B855" s="26" t="s">
        <v>279</v>
      </c>
      <c r="C855" s="33" t="str">
        <f>Tableau3[[#This Row],[Variétés]]&amp;"-"&amp;1</f>
        <v>Cyccas-1</v>
      </c>
      <c r="D855" s="33" t="str">
        <f t="shared" si="26"/>
        <v>Cyccas-1</v>
      </c>
      <c r="E855" s="18">
        <v>10</v>
      </c>
      <c r="F855" s="17">
        <v>1</v>
      </c>
      <c r="G855" s="17" t="s">
        <v>4</v>
      </c>
      <c r="H855" s="28">
        <f t="shared" si="27"/>
        <v>0.1</v>
      </c>
      <c r="I855" s="28">
        <v>1</v>
      </c>
      <c r="J855" s="29">
        <f>IF(ISERROR(#REF!/I855),0,#REF!/I855)</f>
        <v>0</v>
      </c>
      <c r="K855" s="34">
        <f>IF(ISERROR(#REF!/I855),0,#REF!/I855)</f>
        <v>0</v>
      </c>
    </row>
    <row r="856" spans="1:11" x14ac:dyDescent="0.2">
      <c r="A856" s="32" t="s">
        <v>262</v>
      </c>
      <c r="B856" s="26" t="s">
        <v>280</v>
      </c>
      <c r="C856" s="33" t="str">
        <f>Tableau3[[#This Row],[Variétés]]&amp;"-"&amp;1</f>
        <v>Dracaena panaché-1</v>
      </c>
      <c r="D856" s="33" t="str">
        <f t="shared" si="26"/>
        <v>Dracaena panaché-1</v>
      </c>
      <c r="E856" s="18">
        <v>10</v>
      </c>
      <c r="F856" s="17">
        <v>1</v>
      </c>
      <c r="G856" s="17" t="s">
        <v>4</v>
      </c>
      <c r="H856" s="28">
        <f t="shared" si="27"/>
        <v>0.1</v>
      </c>
      <c r="I856" s="28">
        <v>1</v>
      </c>
      <c r="J856" s="29">
        <f>IF(ISERROR(#REF!/I856),0,#REF!/I856)</f>
        <v>0</v>
      </c>
      <c r="K856" s="34">
        <f>IF(ISERROR(#REF!/I856),0,#REF!/I856)</f>
        <v>0</v>
      </c>
    </row>
    <row r="857" spans="1:11" x14ac:dyDescent="0.2">
      <c r="A857" s="32" t="s">
        <v>262</v>
      </c>
      <c r="B857" s="26" t="s">
        <v>281</v>
      </c>
      <c r="C857" s="33" t="str">
        <f>Tableau3[[#This Row],[Variétés]]&amp;"-"&amp;1</f>
        <v>Eucalyptus cinéraire-1</v>
      </c>
      <c r="D857" s="33" t="str">
        <f t="shared" si="26"/>
        <v>Eucalyptus cinéraire-1</v>
      </c>
      <c r="E857" s="18">
        <v>10</v>
      </c>
      <c r="F857" s="17">
        <v>1</v>
      </c>
      <c r="G857" s="17" t="s">
        <v>4</v>
      </c>
      <c r="H857" s="28">
        <f t="shared" si="27"/>
        <v>0.1</v>
      </c>
      <c r="I857" s="28">
        <v>1</v>
      </c>
      <c r="J857" s="29">
        <f>IF(ISERROR(#REF!/I857),0,#REF!/I857)</f>
        <v>0</v>
      </c>
      <c r="K857" s="34">
        <f>IF(ISERROR(#REF!/I857),0,#REF!/I857)</f>
        <v>0</v>
      </c>
    </row>
    <row r="858" spans="1:11" x14ac:dyDescent="0.2">
      <c r="A858" s="32" t="s">
        <v>262</v>
      </c>
      <c r="B858" s="26" t="s">
        <v>282</v>
      </c>
      <c r="C858" s="33" t="str">
        <f>Tableau3[[#This Row],[Variétés]]&amp;"-"&amp;1</f>
        <v>Eucalyptus parvifolia-1</v>
      </c>
      <c r="D858" s="33" t="str">
        <f t="shared" si="26"/>
        <v>Eucalyptus parvifolia-1</v>
      </c>
      <c r="E858" s="18">
        <v>10</v>
      </c>
      <c r="F858" s="17">
        <v>1</v>
      </c>
      <c r="G858" s="17" t="s">
        <v>4</v>
      </c>
      <c r="H858" s="28">
        <f t="shared" si="27"/>
        <v>0.1</v>
      </c>
      <c r="I858" s="28">
        <v>1</v>
      </c>
      <c r="J858" s="29">
        <f>IF(ISERROR(#REF!/I858),0,#REF!/I858)</f>
        <v>0</v>
      </c>
      <c r="K858" s="34">
        <f>IF(ISERROR(#REF!/I858),0,#REF!/I858)</f>
        <v>0</v>
      </c>
    </row>
    <row r="859" spans="1:11" x14ac:dyDescent="0.2">
      <c r="A859" s="32" t="s">
        <v>262</v>
      </c>
      <c r="B859" s="26" t="s">
        <v>283</v>
      </c>
      <c r="C859" s="33" t="str">
        <f>Tableau3[[#This Row],[Variétés]]&amp;"-"&amp;1</f>
        <v>Eucalyptus populus-1</v>
      </c>
      <c r="D859" s="33" t="str">
        <f t="shared" si="26"/>
        <v>Eucalyptus populus-1</v>
      </c>
      <c r="E859" s="18">
        <v>10</v>
      </c>
      <c r="F859" s="17">
        <v>1</v>
      </c>
      <c r="G859" s="17" t="s">
        <v>4</v>
      </c>
      <c r="H859" s="28">
        <f t="shared" si="27"/>
        <v>0.1</v>
      </c>
      <c r="I859" s="28">
        <v>1</v>
      </c>
      <c r="J859" s="29">
        <f>IF(ISERROR(#REF!/I859),0,#REF!/I859)</f>
        <v>0</v>
      </c>
      <c r="K859" s="34">
        <f>IF(ISERROR(#REF!/I859),0,#REF!/I859)</f>
        <v>0</v>
      </c>
    </row>
    <row r="860" spans="1:11" x14ac:dyDescent="0.2">
      <c r="A860" s="32" t="s">
        <v>262</v>
      </c>
      <c r="B860" s="26" t="s">
        <v>284</v>
      </c>
      <c r="C860" s="33" t="str">
        <f>Tableau3[[#This Row],[Variétés]]&amp;"-"&amp;1</f>
        <v>Eucalyptus-teinté cinéraire-1</v>
      </c>
      <c r="D860" s="33" t="str">
        <f t="shared" si="26"/>
        <v>Eucalyptus-teinté cinéraire-1</v>
      </c>
      <c r="E860" s="18">
        <v>10</v>
      </c>
      <c r="F860" s="17">
        <v>1</v>
      </c>
      <c r="G860" s="17" t="s">
        <v>4</v>
      </c>
      <c r="H860" s="28">
        <f t="shared" si="27"/>
        <v>0.1</v>
      </c>
      <c r="I860" s="28">
        <v>1</v>
      </c>
      <c r="J860" s="29">
        <f>IF(ISERROR(#REF!/I860),0,#REF!/I860)</f>
        <v>0</v>
      </c>
      <c r="K860" s="34">
        <f>IF(ISERROR(#REF!/I860),0,#REF!/I860)</f>
        <v>0</v>
      </c>
    </row>
    <row r="861" spans="1:11" x14ac:dyDescent="0.2">
      <c r="A861" s="32" t="s">
        <v>262</v>
      </c>
      <c r="B861" s="26" t="s">
        <v>284</v>
      </c>
      <c r="C861" s="33" t="str">
        <f>Tableau3[[#This Row],[Variétés]]&amp;"-"&amp;1</f>
        <v>Eucalyptus-teinté cinéraire-1</v>
      </c>
      <c r="D861" s="33" t="str">
        <f t="shared" si="26"/>
        <v>Eucalyptus-teinté cinéraire-1</v>
      </c>
      <c r="E861" s="18">
        <v>10</v>
      </c>
      <c r="F861" s="17">
        <v>1</v>
      </c>
      <c r="G861" s="17" t="s">
        <v>4</v>
      </c>
      <c r="H861" s="28">
        <f t="shared" si="27"/>
        <v>0.1</v>
      </c>
      <c r="I861" s="28">
        <v>1</v>
      </c>
      <c r="J861" s="29">
        <f>IF(ISERROR(#REF!/I861),0,#REF!/I861)</f>
        <v>0</v>
      </c>
      <c r="K861" s="34">
        <f>IF(ISERROR(#REF!/I861),0,#REF!/I861)</f>
        <v>0</v>
      </c>
    </row>
    <row r="862" spans="1:11" x14ac:dyDescent="0.2">
      <c r="A862" s="32" t="s">
        <v>262</v>
      </c>
      <c r="B862" s="26" t="s">
        <v>285</v>
      </c>
      <c r="C862" s="33" t="str">
        <f>Tableau3[[#This Row],[Variétés]]&amp;"-"&amp;1</f>
        <v>Feuille-d'anthurium arrow-1</v>
      </c>
      <c r="D862" s="33" t="str">
        <f t="shared" si="26"/>
        <v>Feuille-d'anthurium arrow-1</v>
      </c>
      <c r="E862" s="18">
        <v>10</v>
      </c>
      <c r="F862" s="17">
        <v>1</v>
      </c>
      <c r="G862" s="17" t="s">
        <v>4</v>
      </c>
      <c r="H862" s="28">
        <f t="shared" si="27"/>
        <v>0.1</v>
      </c>
      <c r="I862" s="28">
        <v>1</v>
      </c>
      <c r="J862" s="29">
        <f>IF(ISERROR(#REF!/I862),0,#REF!/I862)</f>
        <v>0</v>
      </c>
      <c r="K862" s="34">
        <f>IF(ISERROR(#REF!/I862),0,#REF!/I862)</f>
        <v>0</v>
      </c>
    </row>
    <row r="863" spans="1:11" x14ac:dyDescent="0.2">
      <c r="A863" s="32" t="s">
        <v>262</v>
      </c>
      <c r="B863" s="26" t="s">
        <v>286</v>
      </c>
      <c r="C863" s="33" t="str">
        <f>Tableau3[[#This Row],[Variétés]]&amp;"-"&amp;1</f>
        <v>Feuille-d'anthurium clairivernum-1</v>
      </c>
      <c r="D863" s="33" t="str">
        <f t="shared" si="26"/>
        <v>Feuille-d'anthurium clairivernum-1</v>
      </c>
      <c r="E863" s="18">
        <v>0</v>
      </c>
      <c r="F863" s="17">
        <v>1</v>
      </c>
      <c r="G863" s="17" t="s">
        <v>4</v>
      </c>
      <c r="H863" s="28">
        <f t="shared" si="27"/>
        <v>0.1</v>
      </c>
      <c r="I863" s="28">
        <v>1</v>
      </c>
      <c r="J863" s="29">
        <f>IF(ISERROR(#REF!/I863),0,#REF!/I863)</f>
        <v>0</v>
      </c>
      <c r="K863" s="34">
        <f>IF(ISERROR(#REF!/I863),0,#REF!/I863)</f>
        <v>0</v>
      </c>
    </row>
    <row r="864" spans="1:11" x14ac:dyDescent="0.2">
      <c r="A864" s="32" t="s">
        <v>262</v>
      </c>
      <c r="B864" s="26" t="s">
        <v>287</v>
      </c>
      <c r="C864" s="33" t="str">
        <f>Tableau3[[#This Row],[Variétés]]&amp;"-"&amp;1</f>
        <v>Feuille-d'anthurium GM-1</v>
      </c>
      <c r="D864" s="33" t="str">
        <f t="shared" si="26"/>
        <v>Feuille-d'anthurium GM-1</v>
      </c>
      <c r="E864" s="18">
        <v>10</v>
      </c>
      <c r="F864" s="17">
        <v>1</v>
      </c>
      <c r="G864" s="17" t="s">
        <v>4</v>
      </c>
      <c r="H864" s="28">
        <f t="shared" si="27"/>
        <v>0.1</v>
      </c>
      <c r="I864" s="28">
        <v>1</v>
      </c>
      <c r="J864" s="29">
        <f>IF(ISERROR(#REF!/I864),0,#REF!/I864)</f>
        <v>0</v>
      </c>
      <c r="K864" s="34">
        <f>IF(ISERROR(#REF!/I864),0,#REF!/I864)</f>
        <v>0</v>
      </c>
    </row>
    <row r="865" spans="1:11" x14ac:dyDescent="0.2">
      <c r="A865" s="32" t="s">
        <v>262</v>
      </c>
      <c r="B865" s="26" t="s">
        <v>288</v>
      </c>
      <c r="C865" s="33" t="str">
        <f>Tableau3[[#This Row],[Variétés]]&amp;"-"&amp;1</f>
        <v>Feuille-d'anthurium MM-1</v>
      </c>
      <c r="D865" s="33" t="str">
        <f t="shared" si="26"/>
        <v>Feuille-d'anthurium MM-1</v>
      </c>
      <c r="E865" s="18"/>
      <c r="F865" s="17">
        <v>1</v>
      </c>
      <c r="G865" s="17" t="s">
        <v>4</v>
      </c>
      <c r="H865" s="28">
        <f t="shared" si="27"/>
        <v>0.1</v>
      </c>
      <c r="I865" s="28">
        <v>1</v>
      </c>
      <c r="J865" s="29">
        <f>IF(ISERROR(#REF!/I865),0,#REF!/I865)</f>
        <v>0</v>
      </c>
      <c r="K865" s="34">
        <f>IF(ISERROR(#REF!/I865),0,#REF!/I865)</f>
        <v>0</v>
      </c>
    </row>
    <row r="866" spans="1:11" x14ac:dyDescent="0.2">
      <c r="A866" s="32" t="s">
        <v>262</v>
      </c>
      <c r="B866" s="26" t="s">
        <v>289</v>
      </c>
      <c r="C866" s="33" t="str">
        <f>Tableau3[[#This Row],[Variétés]]&amp;"-"&amp;1</f>
        <v>Feuille-d'anthurium PM-1</v>
      </c>
      <c r="D866" s="33" t="str">
        <f t="shared" si="26"/>
        <v>Feuille-d'anthurium PM-1</v>
      </c>
      <c r="E866" s="18">
        <v>5</v>
      </c>
      <c r="F866" s="17">
        <v>1</v>
      </c>
      <c r="G866" s="17" t="s">
        <v>4</v>
      </c>
      <c r="H866" s="28">
        <f t="shared" si="27"/>
        <v>0.1</v>
      </c>
      <c r="I866" s="28">
        <v>1</v>
      </c>
      <c r="J866" s="29">
        <f>IF(ISERROR(#REF!/I866),0,#REF!/I866)</f>
        <v>0</v>
      </c>
      <c r="K866" s="34">
        <f>IF(ISERROR(#REF!/I866),0,#REF!/I866)</f>
        <v>0</v>
      </c>
    </row>
    <row r="867" spans="1:11" x14ac:dyDescent="0.2">
      <c r="A867" s="32" t="s">
        <v>262</v>
      </c>
      <c r="B867" s="26" t="s">
        <v>290</v>
      </c>
      <c r="C867" s="33" t="str">
        <f>Tableau3[[#This Row],[Variétés]]&amp;"-"&amp;1</f>
        <v>Feuille-de-chêne-1</v>
      </c>
      <c r="D867" s="33" t="str">
        <f t="shared" si="26"/>
        <v>Feuille-de-chêne-1</v>
      </c>
      <c r="E867" s="18">
        <v>5</v>
      </c>
      <c r="F867" s="17">
        <v>1</v>
      </c>
      <c r="G867" s="17" t="s">
        <v>4</v>
      </c>
      <c r="H867" s="28">
        <f t="shared" si="27"/>
        <v>0.1</v>
      </c>
      <c r="I867" s="28">
        <v>1</v>
      </c>
      <c r="J867" s="29">
        <f>IF(ISERROR(#REF!/I867),0,#REF!/I867)</f>
        <v>0</v>
      </c>
      <c r="K867" s="34">
        <f>IF(ISERROR(#REF!/I867),0,#REF!/I867)</f>
        <v>0</v>
      </c>
    </row>
    <row r="868" spans="1:11" x14ac:dyDescent="0.2">
      <c r="A868" s="32" t="s">
        <v>262</v>
      </c>
      <c r="B868" s="26" t="s">
        <v>291</v>
      </c>
      <c r="C868" s="33" t="str">
        <f>Tableau3[[#This Row],[Variétés]]&amp;"-"&amp;1</f>
        <v>Feuille-de-chêne teintée-1</v>
      </c>
      <c r="D868" s="33" t="str">
        <f t="shared" si="26"/>
        <v>Feuille-de-chêne teintée-1</v>
      </c>
      <c r="E868" s="18">
        <v>5</v>
      </c>
      <c r="F868" s="17">
        <v>1</v>
      </c>
      <c r="G868" s="17" t="s">
        <v>4</v>
      </c>
      <c r="H868" s="28">
        <f t="shared" si="27"/>
        <v>0.1</v>
      </c>
      <c r="I868" s="28">
        <v>1</v>
      </c>
      <c r="J868" s="29">
        <f>IF(ISERROR(#REF!/I868),0,#REF!/I868)</f>
        <v>0</v>
      </c>
      <c r="K868" s="34">
        <f>IF(ISERROR(#REF!/I868),0,#REF!/I868)</f>
        <v>0</v>
      </c>
    </row>
    <row r="869" spans="1:11" x14ac:dyDescent="0.2">
      <c r="A869" s="32" t="s">
        <v>262</v>
      </c>
      <c r="B869" s="26" t="s">
        <v>291</v>
      </c>
      <c r="C869" s="33" t="str">
        <f>Tableau3[[#This Row],[Variétés]]&amp;"-"&amp;1</f>
        <v>Feuille-de-chêne teintée-1</v>
      </c>
      <c r="D869" s="33" t="str">
        <f t="shared" si="26"/>
        <v>Feuille-de-chêne teintée-1</v>
      </c>
      <c r="E869" s="18">
        <v>5</v>
      </c>
      <c r="F869" s="17">
        <v>1</v>
      </c>
      <c r="G869" s="17" t="s">
        <v>4</v>
      </c>
      <c r="H869" s="28">
        <f t="shared" si="27"/>
        <v>0.1</v>
      </c>
      <c r="I869" s="28">
        <v>1</v>
      </c>
      <c r="J869" s="29">
        <f>IF(ISERROR(#REF!/I869),0,#REF!/I869)</f>
        <v>0</v>
      </c>
      <c r="K869" s="34">
        <f>IF(ISERROR(#REF!/I869),0,#REF!/I869)</f>
        <v>0</v>
      </c>
    </row>
    <row r="870" spans="1:11" x14ac:dyDescent="0.2">
      <c r="A870" s="32" t="s">
        <v>262</v>
      </c>
      <c r="B870" s="26" t="s">
        <v>292</v>
      </c>
      <c r="C870" s="33" t="str">
        <f>Tableau3[[#This Row],[Variétés]]&amp;"-"&amp;1</f>
        <v>Feuille-de-cocos (extra)-1</v>
      </c>
      <c r="D870" s="33" t="str">
        <f t="shared" si="26"/>
        <v>Feuille-de-cocos (extra)-1</v>
      </c>
      <c r="E870" s="18">
        <v>5</v>
      </c>
      <c r="F870" s="17">
        <v>1</v>
      </c>
      <c r="G870" s="17" t="s">
        <v>4</v>
      </c>
      <c r="H870" s="28">
        <f t="shared" si="27"/>
        <v>0.1</v>
      </c>
      <c r="I870" s="28">
        <v>1</v>
      </c>
      <c r="J870" s="29">
        <f>IF(ISERROR(#REF!/I870),0,#REF!/I870)</f>
        <v>0</v>
      </c>
      <c r="K870" s="34">
        <f>IF(ISERROR(#REF!/I870),0,#REF!/I870)</f>
        <v>0</v>
      </c>
    </row>
    <row r="871" spans="1:11" x14ac:dyDescent="0.2">
      <c r="A871" s="32" t="s">
        <v>262</v>
      </c>
      <c r="B871" s="26" t="s">
        <v>293</v>
      </c>
      <c r="C871" s="33" t="str">
        <f>Tableau3[[#This Row],[Variétés]]&amp;"-"&amp;1</f>
        <v>Feuille-de-cocos GM-1</v>
      </c>
      <c r="D871" s="33" t="str">
        <f t="shared" si="26"/>
        <v>Feuille-de-cocos GM-1</v>
      </c>
      <c r="E871" s="18">
        <v>5</v>
      </c>
      <c r="F871" s="17">
        <v>1</v>
      </c>
      <c r="G871" s="17" t="s">
        <v>4</v>
      </c>
      <c r="H871" s="28">
        <f t="shared" si="27"/>
        <v>0.1</v>
      </c>
      <c r="I871" s="28">
        <v>1</v>
      </c>
      <c r="J871" s="29">
        <f>IF(ISERROR(#REF!/I871),0,#REF!/I871)</f>
        <v>0</v>
      </c>
      <c r="K871" s="34">
        <f>IF(ISERROR(#REF!/I871),0,#REF!/I871)</f>
        <v>0</v>
      </c>
    </row>
    <row r="872" spans="1:11" x14ac:dyDescent="0.2">
      <c r="A872" s="32" t="s">
        <v>262</v>
      </c>
      <c r="B872" s="26" t="s">
        <v>294</v>
      </c>
      <c r="C872" s="33" t="str">
        <f>Tableau3[[#This Row],[Variétés]]&amp;"-"&amp;1</f>
        <v>Feuille-de-cocos MM-1</v>
      </c>
      <c r="D872" s="33" t="str">
        <f t="shared" si="26"/>
        <v>Feuille-de-cocos MM-1</v>
      </c>
      <c r="E872" s="18">
        <v>5</v>
      </c>
      <c r="F872" s="17">
        <v>1</v>
      </c>
      <c r="G872" s="17" t="s">
        <v>4</v>
      </c>
      <c r="H872" s="28">
        <f t="shared" si="27"/>
        <v>0.1</v>
      </c>
      <c r="I872" s="28">
        <v>1</v>
      </c>
      <c r="J872" s="29">
        <f>IF(ISERROR(#REF!/I872),0,#REF!/I872)</f>
        <v>0</v>
      </c>
      <c r="K872" s="34">
        <f>IF(ISERROR(#REF!/I872),0,#REF!/I872)</f>
        <v>0</v>
      </c>
    </row>
    <row r="873" spans="1:11" x14ac:dyDescent="0.2">
      <c r="A873" s="32" t="s">
        <v>262</v>
      </c>
      <c r="B873" s="26" t="s">
        <v>295</v>
      </c>
      <c r="C873" s="33" t="str">
        <f>Tableau3[[#This Row],[Variétés]]&amp;"-"&amp;1</f>
        <v>Feuille-de-lotus-1</v>
      </c>
      <c r="D873" s="33" t="str">
        <f t="shared" si="26"/>
        <v>Feuille-de-lotus-1</v>
      </c>
      <c r="E873" s="18">
        <v>5</v>
      </c>
      <c r="F873" s="17">
        <v>1</v>
      </c>
      <c r="G873" s="17" t="s">
        <v>4</v>
      </c>
      <c r="H873" s="28">
        <f t="shared" si="27"/>
        <v>0.1</v>
      </c>
      <c r="I873" s="28">
        <v>1</v>
      </c>
      <c r="J873" s="29">
        <f>IF(ISERROR(#REF!/I873),0,#REF!/I873)</f>
        <v>0</v>
      </c>
      <c r="K873" s="34">
        <f>IF(ISERROR(#REF!/I873),0,#REF!/I873)</f>
        <v>0</v>
      </c>
    </row>
    <row r="874" spans="1:11" x14ac:dyDescent="0.2">
      <c r="A874" s="32" t="s">
        <v>262</v>
      </c>
      <c r="B874" s="26" t="s">
        <v>296</v>
      </c>
      <c r="C874" s="33" t="str">
        <f>Tableau3[[#This Row],[Variétés]]&amp;"-"&amp;1</f>
        <v>Feuille-de-strelitzia-1</v>
      </c>
      <c r="D874" s="33" t="str">
        <f t="shared" si="26"/>
        <v>Feuille-de-strelitzia-1</v>
      </c>
      <c r="E874" s="18">
        <v>5</v>
      </c>
      <c r="F874" s="17">
        <v>1</v>
      </c>
      <c r="G874" s="17" t="s">
        <v>4</v>
      </c>
      <c r="H874" s="28">
        <f t="shared" si="27"/>
        <v>0.1</v>
      </c>
      <c r="I874" s="28">
        <v>1</v>
      </c>
      <c r="J874" s="29">
        <f>IF(ISERROR(#REF!/I874),0,#REF!/I874)</f>
        <v>0</v>
      </c>
      <c r="K874" s="34">
        <f>IF(ISERROR(#REF!/I874),0,#REF!/I874)</f>
        <v>0</v>
      </c>
    </row>
    <row r="875" spans="1:11" x14ac:dyDescent="0.2">
      <c r="A875" s="32" t="s">
        <v>262</v>
      </c>
      <c r="B875" s="26" t="s">
        <v>297</v>
      </c>
      <c r="C875" s="33" t="str">
        <f>Tableau3[[#This Row],[Variétés]]&amp;"-"&amp;1</f>
        <v>Flexigrass-1</v>
      </c>
      <c r="D875" s="33" t="str">
        <f t="shared" si="26"/>
        <v>Flexigrass-1</v>
      </c>
      <c r="E875" s="18">
        <v>5</v>
      </c>
      <c r="F875" s="17">
        <v>1</v>
      </c>
      <c r="G875" s="17" t="s">
        <v>4</v>
      </c>
      <c r="H875" s="28">
        <f t="shared" si="27"/>
        <v>0.1</v>
      </c>
      <c r="I875" s="28">
        <v>1</v>
      </c>
      <c r="J875" s="29">
        <f>IF(ISERROR(#REF!/I875),0,#REF!/I875)</f>
        <v>0</v>
      </c>
      <c r="K875" s="34">
        <f>IF(ISERROR(#REF!/I875),0,#REF!/I875)</f>
        <v>0</v>
      </c>
    </row>
    <row r="876" spans="1:11" x14ac:dyDescent="0.2">
      <c r="A876" s="32" t="s">
        <v>262</v>
      </c>
      <c r="B876" s="26" t="s">
        <v>298</v>
      </c>
      <c r="C876" s="33" t="str">
        <f>Tableau3[[#This Row],[Variétés]]&amp;"-"&amp;1</f>
        <v>Fougere GM-1</v>
      </c>
      <c r="D876" s="33" t="str">
        <f t="shared" si="26"/>
        <v>Fougere GM-1</v>
      </c>
      <c r="E876" s="18">
        <v>5</v>
      </c>
      <c r="F876" s="17">
        <v>1</v>
      </c>
      <c r="G876" s="17" t="s">
        <v>4</v>
      </c>
      <c r="H876" s="28">
        <f t="shared" si="27"/>
        <v>0.1</v>
      </c>
      <c r="I876" s="28">
        <v>1</v>
      </c>
      <c r="J876" s="29">
        <f>IF(ISERROR(#REF!/I876),0,#REF!/I876)</f>
        <v>0</v>
      </c>
      <c r="K876" s="34">
        <f>IF(ISERROR(#REF!/I876),0,#REF!/I876)</f>
        <v>0</v>
      </c>
    </row>
    <row r="877" spans="1:11" x14ac:dyDescent="0.2">
      <c r="A877" s="32" t="s">
        <v>262</v>
      </c>
      <c r="B877" s="26" t="s">
        <v>299</v>
      </c>
      <c r="C877" s="33" t="str">
        <f>Tableau3[[#This Row],[Variétés]]&amp;"-"&amp;1</f>
        <v>Fougere MM-1</v>
      </c>
      <c r="D877" s="33" t="str">
        <f t="shared" si="26"/>
        <v>Fougere MM-1</v>
      </c>
      <c r="E877" s="18">
        <v>5</v>
      </c>
      <c r="F877" s="17">
        <v>1</v>
      </c>
      <c r="G877" s="17" t="s">
        <v>4</v>
      </c>
      <c r="H877" s="28">
        <f t="shared" si="27"/>
        <v>0.1</v>
      </c>
      <c r="I877" s="28">
        <v>1</v>
      </c>
      <c r="J877" s="29">
        <f>IF(ISERROR(#REF!/I877),0,#REF!/I877)</f>
        <v>0</v>
      </c>
      <c r="K877" s="34">
        <f>IF(ISERROR(#REF!/I877),0,#REF!/I877)</f>
        <v>0</v>
      </c>
    </row>
    <row r="878" spans="1:11" x14ac:dyDescent="0.2">
      <c r="A878" s="32" t="s">
        <v>262</v>
      </c>
      <c r="B878" s="26" t="s">
        <v>300</v>
      </c>
      <c r="C878" s="33" t="str">
        <f>Tableau3[[#This Row],[Variétés]]&amp;"-"&amp;1</f>
        <v>Fougere PM-1</v>
      </c>
      <c r="D878" s="33" t="str">
        <f t="shared" si="26"/>
        <v>Fougere PM-1</v>
      </c>
      <c r="E878" s="18">
        <v>25</v>
      </c>
      <c r="F878" s="17">
        <v>1</v>
      </c>
      <c r="G878" s="17" t="s">
        <v>4</v>
      </c>
      <c r="H878" s="28">
        <f t="shared" si="27"/>
        <v>0.1</v>
      </c>
      <c r="I878" s="28">
        <v>1</v>
      </c>
      <c r="J878" s="29">
        <f>IF(ISERROR(#REF!/I878),0,#REF!/I878)</f>
        <v>0</v>
      </c>
      <c r="K878" s="34">
        <f>IF(ISERROR(#REF!/I878),0,#REF!/I878)</f>
        <v>0</v>
      </c>
    </row>
    <row r="879" spans="1:11" x14ac:dyDescent="0.2">
      <c r="A879" s="32" t="s">
        <v>262</v>
      </c>
      <c r="B879" s="26" t="s">
        <v>301</v>
      </c>
      <c r="C879" s="33" t="str">
        <f>Tableau3[[#This Row],[Variétés]]&amp;"-"&amp;1</f>
        <v>Galax-1</v>
      </c>
      <c r="D879" s="33" t="str">
        <f t="shared" si="26"/>
        <v>Galax-1</v>
      </c>
      <c r="E879" s="18">
        <v>25</v>
      </c>
      <c r="F879" s="17">
        <v>1</v>
      </c>
      <c r="G879" s="17" t="s">
        <v>4</v>
      </c>
      <c r="H879" s="28">
        <f t="shared" si="27"/>
        <v>0.1</v>
      </c>
      <c r="I879" s="28">
        <v>1</v>
      </c>
      <c r="J879" s="29">
        <f>IF(ISERROR(#REF!/I879),0,#REF!/I879)</f>
        <v>0</v>
      </c>
      <c r="K879" s="34">
        <f>IF(ISERROR(#REF!/I879),0,#REF!/I879)</f>
        <v>0</v>
      </c>
    </row>
    <row r="880" spans="1:11" x14ac:dyDescent="0.2">
      <c r="A880" s="32" t="s">
        <v>262</v>
      </c>
      <c r="B880" s="26" t="s">
        <v>302</v>
      </c>
      <c r="C880" s="33" t="str">
        <f>Tableau3[[#This Row],[Variétés]]&amp;"-"&amp;1</f>
        <v>Gypsophile-1</v>
      </c>
      <c r="D880" s="33" t="str">
        <f t="shared" si="26"/>
        <v>Gypsophile-1</v>
      </c>
      <c r="E880" s="18">
        <v>25</v>
      </c>
      <c r="F880" s="17">
        <v>1</v>
      </c>
      <c r="G880" s="17" t="s">
        <v>4</v>
      </c>
      <c r="H880" s="28">
        <f t="shared" si="27"/>
        <v>0.1</v>
      </c>
      <c r="I880" s="28">
        <v>1</v>
      </c>
      <c r="J880" s="29">
        <f>IF(ISERROR(#REF!/I880),0,#REF!/I880)</f>
        <v>0</v>
      </c>
      <c r="K880" s="34">
        <f>IF(ISERROR(#REF!/I880),0,#REF!/I880)</f>
        <v>0</v>
      </c>
    </row>
    <row r="881" spans="1:11" x14ac:dyDescent="0.2">
      <c r="A881" s="32" t="s">
        <v>262</v>
      </c>
      <c r="B881" s="26" t="s">
        <v>302</v>
      </c>
      <c r="C881" s="33" t="str">
        <f>Tableau3[[#This Row],[Variétés]]&amp;"-"&amp;1</f>
        <v>Gypsophile-1</v>
      </c>
      <c r="D881" s="33" t="str">
        <f t="shared" si="26"/>
        <v>Gypsophile-1</v>
      </c>
      <c r="E881" s="18">
        <v>25</v>
      </c>
      <c r="F881" s="17">
        <v>1</v>
      </c>
      <c r="G881" s="17" t="s">
        <v>4</v>
      </c>
      <c r="H881" s="28">
        <f t="shared" si="27"/>
        <v>0.1</v>
      </c>
      <c r="I881" s="28">
        <v>1</v>
      </c>
      <c r="J881" s="29">
        <f>IF(ISERROR(#REF!/I881),0,#REF!/I881)</f>
        <v>0</v>
      </c>
      <c r="K881" s="34">
        <f>IF(ISERROR(#REF!/I881),0,#REF!/I881)</f>
        <v>0</v>
      </c>
    </row>
    <row r="882" spans="1:11" x14ac:dyDescent="0.2">
      <c r="A882" s="32" t="s">
        <v>262</v>
      </c>
      <c r="B882" s="26" t="s">
        <v>303</v>
      </c>
      <c r="C882" s="33" t="str">
        <f>Tableau3[[#This Row],[Variétés]]&amp;"-"&amp;1</f>
        <v>Hosta-1</v>
      </c>
      <c r="D882" s="33" t="str">
        <f t="shared" si="26"/>
        <v>Hosta-1</v>
      </c>
      <c r="E882" s="18">
        <v>25</v>
      </c>
      <c r="F882" s="17">
        <v>1</v>
      </c>
      <c r="G882" s="17" t="s">
        <v>4</v>
      </c>
      <c r="H882" s="28">
        <f t="shared" si="27"/>
        <v>0.1</v>
      </c>
      <c r="I882" s="28">
        <v>1</v>
      </c>
      <c r="J882" s="29">
        <f>IF(ISERROR(#REF!/I882),0,#REF!/I882)</f>
        <v>0</v>
      </c>
      <c r="K882" s="34">
        <f>IF(ISERROR(#REF!/I882),0,#REF!/I882)</f>
        <v>0</v>
      </c>
    </row>
    <row r="883" spans="1:11" x14ac:dyDescent="0.2">
      <c r="A883" s="32" t="s">
        <v>262</v>
      </c>
      <c r="B883" s="26" t="s">
        <v>304</v>
      </c>
      <c r="C883" s="33" t="str">
        <f>Tableau3[[#This Row],[Variétés]]&amp;"-"&amp;1</f>
        <v>Kentia-1</v>
      </c>
      <c r="D883" s="33" t="str">
        <f t="shared" si="26"/>
        <v>Kentia-1</v>
      </c>
      <c r="E883" s="18">
        <v>25</v>
      </c>
      <c r="F883" s="17">
        <v>1</v>
      </c>
      <c r="G883" s="17" t="s">
        <v>4</v>
      </c>
      <c r="H883" s="28">
        <f t="shared" si="27"/>
        <v>0.1</v>
      </c>
      <c r="I883" s="28">
        <v>1</v>
      </c>
      <c r="J883" s="29">
        <f>IF(ISERROR(#REF!/I883),0,#REF!/I883)</f>
        <v>0</v>
      </c>
      <c r="K883" s="34">
        <f>IF(ISERROR(#REF!/I883),0,#REF!/I883)</f>
        <v>0</v>
      </c>
    </row>
    <row r="884" spans="1:11" x14ac:dyDescent="0.2">
      <c r="A884" s="32" t="s">
        <v>262</v>
      </c>
      <c r="B884" s="26" t="s">
        <v>305</v>
      </c>
      <c r="C884" s="33" t="str">
        <f>Tableau3[[#This Row],[Variétés]]&amp;"-"&amp;1</f>
        <v>Lierre hedera-1</v>
      </c>
      <c r="D884" s="33" t="str">
        <f t="shared" si="26"/>
        <v>Lierre hedera-1</v>
      </c>
      <c r="E884" s="18">
        <v>25</v>
      </c>
      <c r="F884" s="17">
        <v>1</v>
      </c>
      <c r="G884" s="17" t="s">
        <v>4</v>
      </c>
      <c r="H884" s="28">
        <f t="shared" si="27"/>
        <v>0.1</v>
      </c>
      <c r="I884" s="28">
        <v>1</v>
      </c>
      <c r="J884" s="29">
        <f>IF(ISERROR(#REF!/I884),0,#REF!/I884)</f>
        <v>0</v>
      </c>
      <c r="K884" s="34">
        <f>IF(ISERROR(#REF!/I884),0,#REF!/I884)</f>
        <v>0</v>
      </c>
    </row>
    <row r="885" spans="1:11" x14ac:dyDescent="0.2">
      <c r="A885" s="32" t="s">
        <v>262</v>
      </c>
      <c r="B885" s="26" t="s">
        <v>306</v>
      </c>
      <c r="C885" s="33" t="str">
        <f>Tableau3[[#This Row],[Variétés]]&amp;"-"&amp;1</f>
        <v>Mitsumata velours-1</v>
      </c>
      <c r="D885" s="33" t="str">
        <f t="shared" si="26"/>
        <v>Mitsumata velours-1</v>
      </c>
      <c r="E885" s="18">
        <v>10</v>
      </c>
      <c r="F885" s="17">
        <v>1</v>
      </c>
      <c r="G885" s="17" t="s">
        <v>4</v>
      </c>
      <c r="H885" s="28">
        <f t="shared" si="27"/>
        <v>0.1</v>
      </c>
      <c r="I885" s="28">
        <v>1</v>
      </c>
      <c r="J885" s="29">
        <f>IF(ISERROR(#REF!/I885),0,#REF!/I885)</f>
        <v>0</v>
      </c>
      <c r="K885" s="34">
        <f>IF(ISERROR(#REF!/I885),0,#REF!/I885)</f>
        <v>0</v>
      </c>
    </row>
    <row r="886" spans="1:11" x14ac:dyDescent="0.2">
      <c r="A886" s="32" t="s">
        <v>262</v>
      </c>
      <c r="B886" s="26" t="s">
        <v>306</v>
      </c>
      <c r="C886" s="33" t="str">
        <f>Tableau3[[#This Row],[Variétés]]&amp;"-"&amp;1</f>
        <v>Mitsumata velours-1</v>
      </c>
      <c r="D886" s="33" t="str">
        <f t="shared" si="26"/>
        <v>Mitsumata velours-1</v>
      </c>
      <c r="E886" s="18">
        <v>10</v>
      </c>
      <c r="F886" s="17">
        <v>1</v>
      </c>
      <c r="G886" s="17" t="s">
        <v>4</v>
      </c>
      <c r="H886" s="28">
        <f t="shared" si="27"/>
        <v>0.1</v>
      </c>
      <c r="I886" s="28">
        <v>1</v>
      </c>
      <c r="J886" s="29">
        <f>IF(ISERROR(#REF!/I886),0,#REF!/I886)</f>
        <v>0</v>
      </c>
      <c r="K886" s="34">
        <f>IF(ISERROR(#REF!/I886),0,#REF!/I886)</f>
        <v>0</v>
      </c>
    </row>
    <row r="887" spans="1:11" x14ac:dyDescent="0.2">
      <c r="A887" s="32" t="s">
        <v>262</v>
      </c>
      <c r="B887" s="26" t="s">
        <v>306</v>
      </c>
      <c r="C887" s="33" t="str">
        <f>Tableau3[[#This Row],[Variétés]]&amp;"-"&amp;1</f>
        <v>Mitsumata velours-1</v>
      </c>
      <c r="D887" s="33" t="str">
        <f t="shared" si="26"/>
        <v>Mitsumata velours-1</v>
      </c>
      <c r="E887" s="18">
        <v>10</v>
      </c>
      <c r="F887" s="17">
        <v>1</v>
      </c>
      <c r="G887" s="17" t="s">
        <v>4</v>
      </c>
      <c r="H887" s="28">
        <f t="shared" si="27"/>
        <v>0.1</v>
      </c>
      <c r="I887" s="28">
        <v>1</v>
      </c>
      <c r="J887" s="29">
        <f>IF(ISERROR(#REF!/I887),0,#REF!/I887)</f>
        <v>0</v>
      </c>
      <c r="K887" s="34">
        <f>IF(ISERROR(#REF!/I887),0,#REF!/I887)</f>
        <v>0</v>
      </c>
    </row>
    <row r="888" spans="1:11" x14ac:dyDescent="0.2">
      <c r="A888" s="32" t="s">
        <v>262</v>
      </c>
      <c r="B888" s="26" t="s">
        <v>306</v>
      </c>
      <c r="C888" s="33" t="str">
        <f>Tableau3[[#This Row],[Variétés]]&amp;"-"&amp;1</f>
        <v>Mitsumata velours-1</v>
      </c>
      <c r="D888" s="33" t="str">
        <f t="shared" si="26"/>
        <v>Mitsumata velours-1</v>
      </c>
      <c r="E888" s="18">
        <v>50</v>
      </c>
      <c r="F888" s="17">
        <v>1</v>
      </c>
      <c r="G888" s="17" t="s">
        <v>4</v>
      </c>
      <c r="H888" s="28">
        <f t="shared" si="27"/>
        <v>0.1</v>
      </c>
      <c r="I888" s="28">
        <v>1</v>
      </c>
      <c r="J888" s="29">
        <f>IF(ISERROR(#REF!/I888),0,#REF!/I888)</f>
        <v>0</v>
      </c>
      <c r="K888" s="34">
        <f>IF(ISERROR(#REF!/I888),0,#REF!/I888)</f>
        <v>0</v>
      </c>
    </row>
    <row r="889" spans="1:11" x14ac:dyDescent="0.2">
      <c r="A889" s="32" t="s">
        <v>262</v>
      </c>
      <c r="B889" s="26" t="s">
        <v>306</v>
      </c>
      <c r="C889" s="33" t="str">
        <f>Tableau3[[#This Row],[Variétés]]&amp;"-"&amp;1</f>
        <v>Mitsumata velours-1</v>
      </c>
      <c r="D889" s="33" t="str">
        <f t="shared" si="26"/>
        <v>Mitsumata velours-1</v>
      </c>
      <c r="E889" s="18">
        <v>50</v>
      </c>
      <c r="F889" s="17">
        <v>1</v>
      </c>
      <c r="G889" s="17" t="s">
        <v>4</v>
      </c>
      <c r="H889" s="28">
        <f t="shared" si="27"/>
        <v>0.1</v>
      </c>
      <c r="I889" s="28">
        <v>1</v>
      </c>
      <c r="J889" s="29">
        <f>IF(ISERROR(#REF!/I889),0,#REF!/I889)</f>
        <v>0</v>
      </c>
      <c r="K889" s="34">
        <f>IF(ISERROR(#REF!/I889),0,#REF!/I889)</f>
        <v>0</v>
      </c>
    </row>
    <row r="890" spans="1:11" x14ac:dyDescent="0.2">
      <c r="A890" s="32" t="s">
        <v>262</v>
      </c>
      <c r="B890" s="26" t="s">
        <v>306</v>
      </c>
      <c r="C890" s="33" t="str">
        <f>Tableau3[[#This Row],[Variétés]]&amp;"-"&amp;1</f>
        <v>Mitsumata velours-1</v>
      </c>
      <c r="D890" s="33" t="str">
        <f t="shared" si="26"/>
        <v>Mitsumata velours-1</v>
      </c>
      <c r="E890" s="18">
        <v>50</v>
      </c>
      <c r="F890" s="17">
        <v>1</v>
      </c>
      <c r="G890" s="17" t="s">
        <v>4</v>
      </c>
      <c r="H890" s="28">
        <f t="shared" si="27"/>
        <v>0.1</v>
      </c>
      <c r="I890" s="28">
        <v>1</v>
      </c>
      <c r="J890" s="29">
        <f>IF(ISERROR(#REF!/I890),0,#REF!/I890)</f>
        <v>0</v>
      </c>
      <c r="K890" s="34">
        <f>IF(ISERROR(#REF!/I890),0,#REF!/I890)</f>
        <v>0</v>
      </c>
    </row>
    <row r="891" spans="1:11" x14ac:dyDescent="0.2">
      <c r="A891" s="32" t="s">
        <v>262</v>
      </c>
      <c r="B891" s="26" t="s">
        <v>306</v>
      </c>
      <c r="C891" s="33" t="str">
        <f>Tableau3[[#This Row],[Variétés]]&amp;"-"&amp;1</f>
        <v>Mitsumata velours-1</v>
      </c>
      <c r="D891" s="33" t="str">
        <f t="shared" si="26"/>
        <v>Mitsumata velours-1</v>
      </c>
      <c r="E891" s="18">
        <v>50</v>
      </c>
      <c r="F891" s="17">
        <v>1</v>
      </c>
      <c r="G891" s="17" t="s">
        <v>4</v>
      </c>
      <c r="H891" s="28">
        <f t="shared" si="27"/>
        <v>0.1</v>
      </c>
      <c r="I891" s="28">
        <v>1</v>
      </c>
      <c r="J891" s="29">
        <f>IF(ISERROR(#REF!/I891),0,#REF!/I891)</f>
        <v>0</v>
      </c>
      <c r="K891" s="34">
        <f>IF(ISERROR(#REF!/I891),0,#REF!/I891)</f>
        <v>0</v>
      </c>
    </row>
    <row r="892" spans="1:11" x14ac:dyDescent="0.2">
      <c r="A892" s="32" t="s">
        <v>262</v>
      </c>
      <c r="B892" s="26" t="s">
        <v>306</v>
      </c>
      <c r="C892" s="33" t="str">
        <f>Tableau3[[#This Row],[Variétés]]&amp;"-"&amp;1</f>
        <v>Mitsumata velours-1</v>
      </c>
      <c r="D892" s="33" t="str">
        <f t="shared" si="26"/>
        <v>Mitsumata velours-1</v>
      </c>
      <c r="E892" s="18">
        <v>25</v>
      </c>
      <c r="F892" s="17">
        <v>1</v>
      </c>
      <c r="G892" s="17" t="s">
        <v>4</v>
      </c>
      <c r="H892" s="28">
        <f t="shared" si="27"/>
        <v>0.1</v>
      </c>
      <c r="I892" s="28">
        <v>1</v>
      </c>
      <c r="J892" s="29">
        <f>IF(ISERROR(#REF!/I892),0,#REF!/I892)</f>
        <v>0</v>
      </c>
      <c r="K892" s="34">
        <f>IF(ISERROR(#REF!/I892),0,#REF!/I892)</f>
        <v>0</v>
      </c>
    </row>
    <row r="893" spans="1:11" x14ac:dyDescent="0.2">
      <c r="A893" s="32" t="s">
        <v>262</v>
      </c>
      <c r="B893" s="26" t="s">
        <v>306</v>
      </c>
      <c r="C893" s="33" t="str">
        <f>Tableau3[[#This Row],[Variétés]]&amp;"-"&amp;1</f>
        <v>Mitsumata velours-1</v>
      </c>
      <c r="D893" s="33" t="str">
        <f t="shared" si="26"/>
        <v>Mitsumata velours-1</v>
      </c>
      <c r="E893" s="18">
        <v>25</v>
      </c>
      <c r="F893" s="17">
        <v>1</v>
      </c>
      <c r="G893" s="17" t="s">
        <v>4</v>
      </c>
      <c r="H893" s="28">
        <f t="shared" si="27"/>
        <v>0.1</v>
      </c>
      <c r="I893" s="28">
        <v>1</v>
      </c>
      <c r="J893" s="29">
        <f>IF(ISERROR(#REF!/I893),0,#REF!/I893)</f>
        <v>0</v>
      </c>
      <c r="K893" s="34">
        <f>IF(ISERROR(#REF!/I893),0,#REF!/I893)</f>
        <v>0</v>
      </c>
    </row>
    <row r="894" spans="1:11" x14ac:dyDescent="0.2">
      <c r="A894" s="32" t="s">
        <v>262</v>
      </c>
      <c r="B894" s="26" t="s">
        <v>306</v>
      </c>
      <c r="C894" s="33" t="str">
        <f>Tableau3[[#This Row],[Variétés]]&amp;"-"&amp;1</f>
        <v>Mitsumata velours-1</v>
      </c>
      <c r="D894" s="33" t="str">
        <f t="shared" si="26"/>
        <v>Mitsumata velours-1</v>
      </c>
      <c r="E894" s="18">
        <v>25</v>
      </c>
      <c r="F894" s="17">
        <v>1</v>
      </c>
      <c r="G894" s="17" t="s">
        <v>4</v>
      </c>
      <c r="H894" s="28">
        <f t="shared" si="27"/>
        <v>0.1</v>
      </c>
      <c r="I894" s="28">
        <v>1</v>
      </c>
      <c r="J894" s="29">
        <f>IF(ISERROR(#REF!/I894),0,#REF!/I894)</f>
        <v>0</v>
      </c>
      <c r="K894" s="34">
        <f>IF(ISERROR(#REF!/I894),0,#REF!/I894)</f>
        <v>0</v>
      </c>
    </row>
    <row r="895" spans="1:11" x14ac:dyDescent="0.2">
      <c r="A895" s="32" t="s">
        <v>262</v>
      </c>
      <c r="B895" s="26" t="s">
        <v>307</v>
      </c>
      <c r="C895" s="33" t="str">
        <f>Tableau3[[#This Row],[Variétés]]&amp;"-"&amp;1</f>
        <v>Mitsumata-teinté-1</v>
      </c>
      <c r="D895" s="33" t="str">
        <f t="shared" si="26"/>
        <v>Mitsumata-teinté-1</v>
      </c>
      <c r="E895" s="18">
        <v>25</v>
      </c>
      <c r="F895" s="17">
        <v>1</v>
      </c>
      <c r="G895" s="17" t="s">
        <v>4</v>
      </c>
      <c r="H895" s="28">
        <f t="shared" si="27"/>
        <v>0.1</v>
      </c>
      <c r="I895" s="28">
        <v>1</v>
      </c>
      <c r="J895" s="29">
        <f>IF(ISERROR(#REF!/I895),0,#REF!/I895)</f>
        <v>0</v>
      </c>
      <c r="K895" s="34">
        <f>IF(ISERROR(#REF!/I895),0,#REF!/I895)</f>
        <v>0</v>
      </c>
    </row>
    <row r="896" spans="1:11" x14ac:dyDescent="0.2">
      <c r="A896" s="32" t="s">
        <v>262</v>
      </c>
      <c r="B896" s="26" t="s">
        <v>307</v>
      </c>
      <c r="C896" s="33" t="str">
        <f>Tableau3[[#This Row],[Variétés]]&amp;"-"&amp;1</f>
        <v>Mitsumata-teinté-1</v>
      </c>
      <c r="D896" s="33" t="str">
        <f t="shared" si="26"/>
        <v>Mitsumata-teinté-1</v>
      </c>
      <c r="E896" s="18">
        <v>10</v>
      </c>
      <c r="F896" s="17">
        <v>1</v>
      </c>
      <c r="G896" s="17" t="s">
        <v>4</v>
      </c>
      <c r="H896" s="28">
        <f t="shared" si="27"/>
        <v>0.1</v>
      </c>
      <c r="I896" s="28">
        <v>1</v>
      </c>
      <c r="J896" s="29">
        <f>IF(ISERROR(#REF!/I896),0,#REF!/I896)</f>
        <v>0</v>
      </c>
      <c r="K896" s="34">
        <f>IF(ISERROR(#REF!/I896),0,#REF!/I896)</f>
        <v>0</v>
      </c>
    </row>
    <row r="897" spans="1:11" x14ac:dyDescent="0.2">
      <c r="A897" s="32" t="s">
        <v>262</v>
      </c>
      <c r="B897" s="26" t="s">
        <v>307</v>
      </c>
      <c r="C897" s="33" t="str">
        <f>Tableau3[[#This Row],[Variétés]]&amp;"-"&amp;1</f>
        <v>Mitsumata-teinté-1</v>
      </c>
      <c r="D897" s="33" t="str">
        <f t="shared" ref="D897:D960" si="28">C897</f>
        <v>Mitsumata-teinté-1</v>
      </c>
      <c r="E897" s="18">
        <v>10</v>
      </c>
      <c r="F897" s="17">
        <v>1</v>
      </c>
      <c r="G897" s="17" t="s">
        <v>4</v>
      </c>
      <c r="H897" s="28">
        <f t="shared" ref="H897:H960" si="29">IF(G897="N",0.1,0.2)</f>
        <v>0.1</v>
      </c>
      <c r="I897" s="28">
        <v>1</v>
      </c>
      <c r="J897" s="29">
        <f>IF(ISERROR(#REF!/I897),0,#REF!/I897)</f>
        <v>0</v>
      </c>
      <c r="K897" s="34">
        <f>IF(ISERROR(#REF!/I897),0,#REF!/I897)</f>
        <v>0</v>
      </c>
    </row>
    <row r="898" spans="1:11" x14ac:dyDescent="0.2">
      <c r="A898" s="32" t="s">
        <v>262</v>
      </c>
      <c r="B898" s="26" t="s">
        <v>307</v>
      </c>
      <c r="C898" s="33" t="str">
        <f>Tableau3[[#This Row],[Variétés]]&amp;"-"&amp;1</f>
        <v>Mitsumata-teinté-1</v>
      </c>
      <c r="D898" s="33" t="str">
        <f t="shared" si="28"/>
        <v>Mitsumata-teinté-1</v>
      </c>
      <c r="E898" s="18">
        <v>10</v>
      </c>
      <c r="F898" s="17">
        <v>1</v>
      </c>
      <c r="G898" s="17" t="s">
        <v>4</v>
      </c>
      <c r="H898" s="28">
        <f t="shared" si="29"/>
        <v>0.1</v>
      </c>
      <c r="I898" s="28">
        <v>1</v>
      </c>
      <c r="J898" s="29">
        <f>IF(ISERROR(#REF!/I898),0,#REF!/I898)</f>
        <v>0</v>
      </c>
      <c r="K898" s="34">
        <f>IF(ISERROR(#REF!/I898),0,#REF!/I898)</f>
        <v>0</v>
      </c>
    </row>
    <row r="899" spans="1:11" x14ac:dyDescent="0.2">
      <c r="A899" s="32" t="s">
        <v>262</v>
      </c>
      <c r="B899" s="26" t="s">
        <v>307</v>
      </c>
      <c r="C899" s="33" t="str">
        <f>Tableau3[[#This Row],[Variétés]]&amp;"-"&amp;1</f>
        <v>Mitsumata-teinté-1</v>
      </c>
      <c r="D899" s="33" t="str">
        <f t="shared" si="28"/>
        <v>Mitsumata-teinté-1</v>
      </c>
      <c r="E899" s="18">
        <v>10</v>
      </c>
      <c r="F899" s="17">
        <v>1</v>
      </c>
      <c r="G899" s="17" t="s">
        <v>4</v>
      </c>
      <c r="H899" s="28">
        <f t="shared" si="29"/>
        <v>0.1</v>
      </c>
      <c r="I899" s="28">
        <v>1</v>
      </c>
      <c r="J899" s="29">
        <f>IF(ISERROR(#REF!/I899),0,#REF!/I899)</f>
        <v>0</v>
      </c>
      <c r="K899" s="34">
        <f>IF(ISERROR(#REF!/I899),0,#REF!/I899)</f>
        <v>0</v>
      </c>
    </row>
    <row r="900" spans="1:11" x14ac:dyDescent="0.2">
      <c r="A900" s="32" t="s">
        <v>262</v>
      </c>
      <c r="B900" s="26" t="s">
        <v>307</v>
      </c>
      <c r="C900" s="33" t="str">
        <f>Tableau3[[#This Row],[Variétés]]&amp;"-"&amp;1</f>
        <v>Mitsumata-teinté-1</v>
      </c>
      <c r="D900" s="33" t="str">
        <f t="shared" si="28"/>
        <v>Mitsumata-teinté-1</v>
      </c>
      <c r="E900" s="18">
        <v>25</v>
      </c>
      <c r="F900" s="17">
        <v>1</v>
      </c>
      <c r="G900" s="17" t="s">
        <v>4</v>
      </c>
      <c r="H900" s="28">
        <f t="shared" si="29"/>
        <v>0.1</v>
      </c>
      <c r="I900" s="28">
        <v>1</v>
      </c>
      <c r="J900" s="29">
        <f>IF(ISERROR(#REF!/I900),0,#REF!/I900)</f>
        <v>0</v>
      </c>
      <c r="K900" s="34">
        <f>IF(ISERROR(#REF!/I900),0,#REF!/I900)</f>
        <v>0</v>
      </c>
    </row>
    <row r="901" spans="1:11" x14ac:dyDescent="0.2">
      <c r="A901" s="32" t="s">
        <v>262</v>
      </c>
      <c r="B901" s="26" t="s">
        <v>307</v>
      </c>
      <c r="C901" s="33" t="str">
        <f>Tableau3[[#This Row],[Variétés]]&amp;"-"&amp;1</f>
        <v>Mitsumata-teinté-1</v>
      </c>
      <c r="D901" s="33" t="str">
        <f t="shared" si="28"/>
        <v>Mitsumata-teinté-1</v>
      </c>
      <c r="E901" s="18">
        <v>25</v>
      </c>
      <c r="F901" s="17">
        <v>1</v>
      </c>
      <c r="G901" s="17" t="s">
        <v>4</v>
      </c>
      <c r="H901" s="28">
        <f t="shared" si="29"/>
        <v>0.1</v>
      </c>
      <c r="I901" s="28">
        <v>1</v>
      </c>
      <c r="J901" s="29">
        <f>IF(ISERROR(#REF!/I901),0,#REF!/I901)</f>
        <v>0</v>
      </c>
      <c r="K901" s="34">
        <f>IF(ISERROR(#REF!/I901),0,#REF!/I901)</f>
        <v>0</v>
      </c>
    </row>
    <row r="902" spans="1:11" x14ac:dyDescent="0.2">
      <c r="A902" s="32" t="s">
        <v>262</v>
      </c>
      <c r="B902" s="26" t="s">
        <v>307</v>
      </c>
      <c r="C902" s="33" t="str">
        <f>Tableau3[[#This Row],[Variétés]]&amp;"-"&amp;1</f>
        <v>Mitsumata-teinté-1</v>
      </c>
      <c r="D902" s="33" t="str">
        <f t="shared" si="28"/>
        <v>Mitsumata-teinté-1</v>
      </c>
      <c r="E902" s="18">
        <v>25</v>
      </c>
      <c r="F902" s="17">
        <v>1</v>
      </c>
      <c r="G902" s="17" t="s">
        <v>4</v>
      </c>
      <c r="H902" s="28">
        <f t="shared" si="29"/>
        <v>0.1</v>
      </c>
      <c r="I902" s="28">
        <v>1</v>
      </c>
      <c r="J902" s="29">
        <f>IF(ISERROR(#REF!/I902),0,#REF!/I902)</f>
        <v>0</v>
      </c>
      <c r="K902" s="34">
        <f>IF(ISERROR(#REF!/I902),0,#REF!/I902)</f>
        <v>0</v>
      </c>
    </row>
    <row r="903" spans="1:11" x14ac:dyDescent="0.2">
      <c r="A903" s="32" t="s">
        <v>262</v>
      </c>
      <c r="B903" s="26" t="s">
        <v>307</v>
      </c>
      <c r="C903" s="33" t="str">
        <f>Tableau3[[#This Row],[Variétés]]&amp;"-"&amp;1</f>
        <v>Mitsumata-teinté-1</v>
      </c>
      <c r="D903" s="33" t="str">
        <f t="shared" si="28"/>
        <v>Mitsumata-teinté-1</v>
      </c>
      <c r="E903" s="18"/>
      <c r="F903" s="17">
        <v>1</v>
      </c>
      <c r="G903" s="17" t="s">
        <v>4</v>
      </c>
      <c r="H903" s="28">
        <f t="shared" si="29"/>
        <v>0.1</v>
      </c>
      <c r="I903" s="28">
        <v>1</v>
      </c>
      <c r="J903" s="29">
        <f>IF(ISERROR(#REF!/I903),0,#REF!/I903)</f>
        <v>0</v>
      </c>
      <c r="K903" s="34">
        <f>IF(ISERROR(#REF!/I903),0,#REF!/I903)</f>
        <v>0</v>
      </c>
    </row>
    <row r="904" spans="1:11" x14ac:dyDescent="0.2">
      <c r="A904" s="32" t="s">
        <v>262</v>
      </c>
      <c r="B904" s="26" t="s">
        <v>307</v>
      </c>
      <c r="C904" s="33" t="str">
        <f>Tableau3[[#This Row],[Variétés]]&amp;"-"&amp;1</f>
        <v>Mitsumata-teinté-1</v>
      </c>
      <c r="D904" s="33" t="str">
        <f t="shared" si="28"/>
        <v>Mitsumata-teinté-1</v>
      </c>
      <c r="E904" s="18">
        <v>10</v>
      </c>
      <c r="F904" s="17">
        <v>1</v>
      </c>
      <c r="G904" s="17" t="s">
        <v>4</v>
      </c>
      <c r="H904" s="28">
        <f t="shared" si="29"/>
        <v>0.1</v>
      </c>
      <c r="I904" s="28">
        <v>1</v>
      </c>
      <c r="J904" s="29">
        <f>IF(ISERROR(#REF!/I904),0,#REF!/I904)</f>
        <v>0</v>
      </c>
      <c r="K904" s="34">
        <f>IF(ISERROR(#REF!/I904),0,#REF!/I904)</f>
        <v>0</v>
      </c>
    </row>
    <row r="905" spans="1:11" x14ac:dyDescent="0.2">
      <c r="A905" s="32" t="s">
        <v>262</v>
      </c>
      <c r="B905" s="26" t="s">
        <v>308</v>
      </c>
      <c r="C905" s="33" t="str">
        <f>Tableau3[[#This Row],[Variétés]]&amp;"-"&amp;1</f>
        <v>Monstera GM-1</v>
      </c>
      <c r="D905" s="33" t="str">
        <f t="shared" si="28"/>
        <v>Monstera GM-1</v>
      </c>
      <c r="E905" s="18">
        <v>10</v>
      </c>
      <c r="F905" s="17">
        <v>1</v>
      </c>
      <c r="G905" s="17" t="s">
        <v>4</v>
      </c>
      <c r="H905" s="28">
        <f t="shared" si="29"/>
        <v>0.1</v>
      </c>
      <c r="I905" s="28">
        <v>1</v>
      </c>
      <c r="J905" s="29">
        <f>IF(ISERROR(#REF!/I905),0,#REF!/I905)</f>
        <v>0</v>
      </c>
      <c r="K905" s="34">
        <f>IF(ISERROR(#REF!/I905),0,#REF!/I905)</f>
        <v>0</v>
      </c>
    </row>
    <row r="906" spans="1:11" x14ac:dyDescent="0.2">
      <c r="A906" s="32" t="s">
        <v>262</v>
      </c>
      <c r="B906" s="26" t="s">
        <v>309</v>
      </c>
      <c r="C906" s="33" t="str">
        <f>Tableau3[[#This Row],[Variétés]]&amp;"-"&amp;1</f>
        <v>Monstera MM-1</v>
      </c>
      <c r="D906" s="33" t="str">
        <f t="shared" si="28"/>
        <v>Monstera MM-1</v>
      </c>
      <c r="E906" s="18">
        <v>10</v>
      </c>
      <c r="F906" s="17">
        <v>1</v>
      </c>
      <c r="G906" s="17" t="s">
        <v>4</v>
      </c>
      <c r="H906" s="28">
        <f t="shared" si="29"/>
        <v>0.1</v>
      </c>
      <c r="I906" s="28">
        <v>1</v>
      </c>
      <c r="J906" s="29">
        <f>IF(ISERROR(#REF!/I906),0,#REF!/I906)</f>
        <v>0</v>
      </c>
      <c r="K906" s="34">
        <f>IF(ISERROR(#REF!/I906),0,#REF!/I906)</f>
        <v>0</v>
      </c>
    </row>
    <row r="907" spans="1:11" x14ac:dyDescent="0.2">
      <c r="A907" s="32" t="s">
        <v>262</v>
      </c>
      <c r="B907" s="26" t="s">
        <v>310</v>
      </c>
      <c r="C907" s="33" t="str">
        <f>Tableau3[[#This Row],[Variétés]]&amp;"-"&amp;1</f>
        <v>Monstera PM-1</v>
      </c>
      <c r="D907" s="33" t="str">
        <f t="shared" si="28"/>
        <v>Monstera PM-1</v>
      </c>
      <c r="E907" s="18">
        <v>10</v>
      </c>
      <c r="F907" s="17">
        <v>1</v>
      </c>
      <c r="G907" s="17" t="s">
        <v>4</v>
      </c>
      <c r="H907" s="28">
        <f t="shared" si="29"/>
        <v>0.1</v>
      </c>
      <c r="I907" s="28">
        <v>1</v>
      </c>
      <c r="J907" s="29">
        <f>IF(ISERROR(#REF!/I907),0,#REF!/I907)</f>
        <v>0</v>
      </c>
      <c r="K907" s="34">
        <f>IF(ISERROR(#REF!/I907),0,#REF!/I907)</f>
        <v>0</v>
      </c>
    </row>
    <row r="908" spans="1:11" x14ac:dyDescent="0.2">
      <c r="A908" s="32" t="s">
        <v>262</v>
      </c>
      <c r="B908" s="26" t="s">
        <v>311</v>
      </c>
      <c r="C908" s="33" t="str">
        <f>Tableau3[[#This Row],[Variétés]]&amp;"-"&amp;1</f>
        <v>Mousse boule-1</v>
      </c>
      <c r="D908" s="33" t="str">
        <f t="shared" si="28"/>
        <v>Mousse boule-1</v>
      </c>
      <c r="E908" s="18">
        <v>10</v>
      </c>
      <c r="F908" s="17">
        <v>1</v>
      </c>
      <c r="G908" s="17" t="s">
        <v>4</v>
      </c>
      <c r="H908" s="28">
        <f t="shared" si="29"/>
        <v>0.1</v>
      </c>
      <c r="I908" s="28">
        <v>1</v>
      </c>
      <c r="J908" s="29">
        <f>IF(ISERROR(#REF!/I908),0,#REF!/I908)</f>
        <v>0</v>
      </c>
      <c r="K908" s="34">
        <f>IF(ISERROR(#REF!/I908),0,#REF!/I908)</f>
        <v>0</v>
      </c>
    </row>
    <row r="909" spans="1:11" x14ac:dyDescent="0.2">
      <c r="A909" s="32" t="s">
        <v>262</v>
      </c>
      <c r="B909" s="26" t="s">
        <v>312</v>
      </c>
      <c r="C909" s="33" t="str">
        <f>Tableau3[[#This Row],[Variétés]]&amp;"-"&amp;1</f>
        <v>Mousse plate-1</v>
      </c>
      <c r="D909" s="33" t="str">
        <f t="shared" si="28"/>
        <v>Mousse plate-1</v>
      </c>
      <c r="E909" s="18">
        <v>10</v>
      </c>
      <c r="F909" s="17">
        <v>1</v>
      </c>
      <c r="G909" s="17" t="s">
        <v>4</v>
      </c>
      <c r="H909" s="28">
        <f t="shared" si="29"/>
        <v>0.1</v>
      </c>
      <c r="I909" s="28">
        <v>1</v>
      </c>
      <c r="J909" s="29">
        <f>IF(ISERROR(#REF!/I909),0,#REF!/I909)</f>
        <v>0</v>
      </c>
      <c r="K909" s="34">
        <f>IF(ISERROR(#REF!/I909),0,#REF!/I909)</f>
        <v>0</v>
      </c>
    </row>
    <row r="910" spans="1:11" x14ac:dyDescent="0.2">
      <c r="A910" s="32" t="s">
        <v>262</v>
      </c>
      <c r="B910" s="26" t="s">
        <v>313</v>
      </c>
      <c r="C910" s="33" t="str">
        <f>Tableau3[[#This Row],[Variétés]]&amp;"-"&amp;1</f>
        <v>Pandanus-1</v>
      </c>
      <c r="D910" s="33" t="str">
        <f t="shared" si="28"/>
        <v>Pandanus-1</v>
      </c>
      <c r="E910" s="18">
        <v>10</v>
      </c>
      <c r="F910" s="17">
        <v>1</v>
      </c>
      <c r="G910" s="17" t="s">
        <v>4</v>
      </c>
      <c r="H910" s="28">
        <f t="shared" si="29"/>
        <v>0.1</v>
      </c>
      <c r="I910" s="28">
        <v>1</v>
      </c>
      <c r="J910" s="29">
        <f>IF(ISERROR(#REF!/I910),0,#REF!/I910)</f>
        <v>0</v>
      </c>
      <c r="K910" s="34">
        <f>IF(ISERROR(#REF!/I910),0,#REF!/I910)</f>
        <v>0</v>
      </c>
    </row>
    <row r="911" spans="1:11" x14ac:dyDescent="0.2">
      <c r="A911" s="32" t="s">
        <v>262</v>
      </c>
      <c r="B911" s="26" t="s">
        <v>314</v>
      </c>
      <c r="C911" s="33" t="str">
        <f>Tableau3[[#This Row],[Variétés]]&amp;"-"&amp;1</f>
        <v>Panicum-1</v>
      </c>
      <c r="D911" s="33" t="str">
        <f t="shared" si="28"/>
        <v>Panicum-1</v>
      </c>
      <c r="E911" s="18">
        <v>10</v>
      </c>
      <c r="F911" s="17">
        <v>1</v>
      </c>
      <c r="G911" s="17" t="s">
        <v>4</v>
      </c>
      <c r="H911" s="28">
        <f t="shared" si="29"/>
        <v>0.1</v>
      </c>
      <c r="I911" s="28">
        <v>1</v>
      </c>
      <c r="J911" s="29">
        <f>IF(ISERROR(#REF!/I911),0,#REF!/I911)</f>
        <v>0</v>
      </c>
      <c r="K911" s="34">
        <f>IF(ISERROR(#REF!/I911),0,#REF!/I911)</f>
        <v>0</v>
      </c>
    </row>
    <row r="912" spans="1:11" x14ac:dyDescent="0.2">
      <c r="A912" s="32" t="s">
        <v>262</v>
      </c>
      <c r="B912" s="26" t="s">
        <v>315</v>
      </c>
      <c r="C912" s="33" t="str">
        <f>Tableau3[[#This Row],[Variétés]]&amp;"-"&amp;1</f>
        <v>Papyrus-1</v>
      </c>
      <c r="D912" s="33" t="str">
        <f t="shared" si="28"/>
        <v>Papyrus-1</v>
      </c>
      <c r="E912" s="18">
        <v>10</v>
      </c>
      <c r="F912" s="17">
        <v>1</v>
      </c>
      <c r="G912" s="17" t="s">
        <v>4</v>
      </c>
      <c r="H912" s="28">
        <f t="shared" si="29"/>
        <v>0.1</v>
      </c>
      <c r="I912" s="28">
        <v>1</v>
      </c>
      <c r="J912" s="29">
        <f>IF(ISERROR(#REF!/I912),0,#REF!/I912)</f>
        <v>0</v>
      </c>
      <c r="K912" s="34">
        <f>IF(ISERROR(#REF!/I912),0,#REF!/I912)</f>
        <v>0</v>
      </c>
    </row>
    <row r="913" spans="1:11" x14ac:dyDescent="0.2">
      <c r="A913" s="32" t="s">
        <v>262</v>
      </c>
      <c r="B913" s="26" t="s">
        <v>316</v>
      </c>
      <c r="C913" s="33" t="str">
        <f>Tableau3[[#This Row],[Variétés]]&amp;"-"&amp;1</f>
        <v>Pistache-1</v>
      </c>
      <c r="D913" s="33" t="str">
        <f t="shared" si="28"/>
        <v>Pistache-1</v>
      </c>
      <c r="E913" s="18">
        <v>10</v>
      </c>
      <c r="F913" s="17">
        <v>1</v>
      </c>
      <c r="G913" s="17" t="s">
        <v>4</v>
      </c>
      <c r="H913" s="28">
        <f t="shared" si="29"/>
        <v>0.1</v>
      </c>
      <c r="I913" s="28">
        <v>1</v>
      </c>
      <c r="J913" s="29">
        <f>IF(ISERROR(#REF!/I913),0,#REF!/I913)</f>
        <v>0</v>
      </c>
      <c r="K913" s="34">
        <f>IF(ISERROR(#REF!/I913),0,#REF!/I913)</f>
        <v>0</v>
      </c>
    </row>
    <row r="914" spans="1:11" x14ac:dyDescent="0.2">
      <c r="A914" s="32" t="s">
        <v>262</v>
      </c>
      <c r="B914" s="26" t="s">
        <v>317</v>
      </c>
      <c r="C914" s="33" t="str">
        <f>Tableau3[[#This Row],[Variétés]]&amp;"-"&amp;1</f>
        <v>Pittosporum GM-1</v>
      </c>
      <c r="D914" s="33" t="str">
        <f t="shared" si="28"/>
        <v>Pittosporum GM-1</v>
      </c>
      <c r="E914" s="18">
        <v>10</v>
      </c>
      <c r="F914" s="17">
        <v>1</v>
      </c>
      <c r="G914" s="17" t="s">
        <v>4</v>
      </c>
      <c r="H914" s="28">
        <f t="shared" si="29"/>
        <v>0.1</v>
      </c>
      <c r="I914" s="28">
        <v>1</v>
      </c>
      <c r="J914" s="29">
        <f>IF(ISERROR(#REF!/I914),0,#REF!/I914)</f>
        <v>0</v>
      </c>
      <c r="K914" s="34">
        <f>IF(ISERROR(#REF!/I914),0,#REF!/I914)</f>
        <v>0</v>
      </c>
    </row>
    <row r="915" spans="1:11" x14ac:dyDescent="0.2">
      <c r="A915" s="32" t="s">
        <v>262</v>
      </c>
      <c r="B915" s="26" t="s">
        <v>318</v>
      </c>
      <c r="C915" s="33" t="str">
        <f>Tableau3[[#This Row],[Variétés]]&amp;"-"&amp;1</f>
        <v>Pittosporum PM-1</v>
      </c>
      <c r="D915" s="33" t="str">
        <f t="shared" si="28"/>
        <v>Pittosporum PM-1</v>
      </c>
      <c r="E915" s="18">
        <v>10</v>
      </c>
      <c r="F915" s="17">
        <v>1</v>
      </c>
      <c r="G915" s="17" t="s">
        <v>4</v>
      </c>
      <c r="H915" s="28">
        <f t="shared" si="29"/>
        <v>0.1</v>
      </c>
      <c r="I915" s="28">
        <v>1</v>
      </c>
      <c r="J915" s="29">
        <f>IF(ISERROR(#REF!/I915),0,#REF!/I915)</f>
        <v>0</v>
      </c>
      <c r="K915" s="34">
        <f>IF(ISERROR(#REF!/I915),0,#REF!/I915)</f>
        <v>0</v>
      </c>
    </row>
    <row r="916" spans="1:11" x14ac:dyDescent="0.2">
      <c r="A916" s="32" t="s">
        <v>262</v>
      </c>
      <c r="B916" s="26" t="s">
        <v>319</v>
      </c>
      <c r="C916" s="33" t="str">
        <f>Tableau3[[#This Row],[Variétés]]&amp;"-"&amp;1</f>
        <v>Polygonum-1</v>
      </c>
      <c r="D916" s="33" t="str">
        <f t="shared" si="28"/>
        <v>Polygonum-1</v>
      </c>
      <c r="E916" s="18">
        <v>10</v>
      </c>
      <c r="F916" s="17">
        <v>1</v>
      </c>
      <c r="G916" s="17" t="s">
        <v>4</v>
      </c>
      <c r="H916" s="28">
        <f t="shared" si="29"/>
        <v>0.1</v>
      </c>
      <c r="I916" s="28">
        <v>1</v>
      </c>
      <c r="J916" s="29">
        <f>IF(ISERROR(#REF!/I916),0,#REF!/I916)</f>
        <v>0</v>
      </c>
      <c r="K916" s="34">
        <f>IF(ISERROR(#REF!/I916),0,#REF!/I916)</f>
        <v>0</v>
      </c>
    </row>
    <row r="917" spans="1:11" x14ac:dyDescent="0.2">
      <c r="A917" s="32" t="s">
        <v>262</v>
      </c>
      <c r="B917" s="26" t="s">
        <v>320</v>
      </c>
      <c r="C917" s="33" t="str">
        <f>Tableau3[[#This Row],[Variétés]]&amp;"-"&amp;1</f>
        <v>Prêle-1</v>
      </c>
      <c r="D917" s="33" t="str">
        <f t="shared" si="28"/>
        <v>Prêle-1</v>
      </c>
      <c r="E917" s="18">
        <v>10</v>
      </c>
      <c r="F917" s="17">
        <v>1</v>
      </c>
      <c r="G917" s="17" t="s">
        <v>4</v>
      </c>
      <c r="H917" s="28">
        <f t="shared" si="29"/>
        <v>0.1</v>
      </c>
      <c r="I917" s="28">
        <v>1</v>
      </c>
      <c r="J917" s="29">
        <f>IF(ISERROR(#REF!/I917),0,#REF!/I917)</f>
        <v>0</v>
      </c>
      <c r="K917" s="34">
        <f>IF(ISERROR(#REF!/I917),0,#REF!/I917)</f>
        <v>0</v>
      </c>
    </row>
    <row r="918" spans="1:11" x14ac:dyDescent="0.2">
      <c r="A918" s="32" t="s">
        <v>262</v>
      </c>
      <c r="B918" s="26" t="s">
        <v>321</v>
      </c>
      <c r="C918" s="33" t="str">
        <f>Tableau3[[#This Row],[Variétés]]&amp;"-"&amp;1</f>
        <v>Robelini-1</v>
      </c>
      <c r="D918" s="33" t="str">
        <f t="shared" si="28"/>
        <v>Robelini-1</v>
      </c>
      <c r="E918" s="18">
        <v>10</v>
      </c>
      <c r="F918" s="17">
        <v>1</v>
      </c>
      <c r="G918" s="17" t="s">
        <v>4</v>
      </c>
      <c r="H918" s="28">
        <f t="shared" si="29"/>
        <v>0.1</v>
      </c>
      <c r="I918" s="28">
        <v>1</v>
      </c>
      <c r="J918" s="29">
        <f>IF(ISERROR(#REF!/I918),0,#REF!/I918)</f>
        <v>0</v>
      </c>
      <c r="K918" s="34">
        <f>IF(ISERROR(#REF!/I918),0,#REF!/I918)</f>
        <v>0</v>
      </c>
    </row>
    <row r="919" spans="1:11" x14ac:dyDescent="0.2">
      <c r="A919" s="32" t="s">
        <v>262</v>
      </c>
      <c r="B919" s="26" t="s">
        <v>322</v>
      </c>
      <c r="C919" s="33" t="str">
        <f>Tableau3[[#This Row],[Variétés]]&amp;"-"&amp;1</f>
        <v>Robelini-1-mètre-1</v>
      </c>
      <c r="D919" s="33" t="str">
        <f t="shared" si="28"/>
        <v>Robelini-1-mètre-1</v>
      </c>
      <c r="E919" s="18">
        <v>10</v>
      </c>
      <c r="F919" s="17">
        <v>1</v>
      </c>
      <c r="G919" s="17" t="s">
        <v>4</v>
      </c>
      <c r="H919" s="28">
        <f t="shared" si="29"/>
        <v>0.1</v>
      </c>
      <c r="I919" s="28">
        <v>1</v>
      </c>
      <c r="J919" s="29">
        <f>IF(ISERROR(#REF!/I919),0,#REF!/I919)</f>
        <v>0</v>
      </c>
      <c r="K919" s="34">
        <f>IF(ISERROR(#REF!/I919),0,#REF!/I919)</f>
        <v>0</v>
      </c>
    </row>
    <row r="920" spans="1:11" x14ac:dyDescent="0.2">
      <c r="A920" s="32" t="s">
        <v>262</v>
      </c>
      <c r="B920" s="26" t="s">
        <v>323</v>
      </c>
      <c r="C920" s="33" t="str">
        <f>Tableau3[[#This Row],[Variétés]]&amp;"-"&amp;1</f>
        <v>Ruscus GM-1</v>
      </c>
      <c r="D920" s="33" t="str">
        <f t="shared" si="28"/>
        <v>Ruscus GM-1</v>
      </c>
      <c r="E920" s="18">
        <v>10</v>
      </c>
      <c r="F920" s="17">
        <v>1</v>
      </c>
      <c r="G920" s="17" t="s">
        <v>4</v>
      </c>
      <c r="H920" s="28">
        <f t="shared" si="29"/>
        <v>0.1</v>
      </c>
      <c r="I920" s="28">
        <v>1</v>
      </c>
      <c r="J920" s="29">
        <f>IF(ISERROR(#REF!/I920),0,#REF!/I920)</f>
        <v>0</v>
      </c>
      <c r="K920" s="34">
        <f>IF(ISERROR(#REF!/I920),0,#REF!/I920)</f>
        <v>0</v>
      </c>
    </row>
    <row r="921" spans="1:11" x14ac:dyDescent="0.2">
      <c r="A921" s="32" t="s">
        <v>262</v>
      </c>
      <c r="B921" s="26" t="s">
        <v>324</v>
      </c>
      <c r="C921" s="33" t="str">
        <f>Tableau3[[#This Row],[Variétés]]&amp;"-"&amp;1</f>
        <v>Ruscus MM-1</v>
      </c>
      <c r="D921" s="33" t="str">
        <f t="shared" si="28"/>
        <v>Ruscus MM-1</v>
      </c>
      <c r="E921" s="18">
        <v>10</v>
      </c>
      <c r="F921" s="17">
        <v>1</v>
      </c>
      <c r="G921" s="17" t="s">
        <v>4</v>
      </c>
      <c r="H921" s="28">
        <f t="shared" si="29"/>
        <v>0.1</v>
      </c>
      <c r="I921" s="28">
        <v>1</v>
      </c>
      <c r="J921" s="29">
        <f>IF(ISERROR(#REF!/I921),0,#REF!/I921)</f>
        <v>0</v>
      </c>
      <c r="K921" s="34">
        <f>IF(ISERROR(#REF!/I921),0,#REF!/I921)</f>
        <v>0</v>
      </c>
    </row>
    <row r="922" spans="1:11" x14ac:dyDescent="0.2">
      <c r="A922" s="32" t="s">
        <v>262</v>
      </c>
      <c r="B922" s="26" t="s">
        <v>325</v>
      </c>
      <c r="C922" s="33" t="str">
        <f>Tableau3[[#This Row],[Variétés]]&amp;"-"&amp;1</f>
        <v>Ruscus PM-1</v>
      </c>
      <c r="D922" s="33" t="str">
        <f t="shared" si="28"/>
        <v>Ruscus PM-1</v>
      </c>
      <c r="E922" s="18">
        <v>10</v>
      </c>
      <c r="F922" s="17">
        <v>1</v>
      </c>
      <c r="G922" s="17" t="s">
        <v>4</v>
      </c>
      <c r="H922" s="28">
        <f t="shared" si="29"/>
        <v>0.1</v>
      </c>
      <c r="I922" s="28">
        <v>1</v>
      </c>
      <c r="J922" s="29">
        <f>IF(ISERROR(#REF!/I922),0,#REF!/I922)</f>
        <v>0</v>
      </c>
      <c r="K922" s="34">
        <f>IF(ISERROR(#REF!/I922),0,#REF!/I922)</f>
        <v>0</v>
      </c>
    </row>
    <row r="923" spans="1:11" x14ac:dyDescent="0.2">
      <c r="A923" s="32" t="s">
        <v>262</v>
      </c>
      <c r="B923" s="26" t="s">
        <v>326</v>
      </c>
      <c r="C923" s="33" t="str">
        <f>Tableau3[[#This Row],[Variétés]]&amp;"-"&amp;1</f>
        <v>Salal-1</v>
      </c>
      <c r="D923" s="33" t="str">
        <f t="shared" si="28"/>
        <v>Salal-1</v>
      </c>
      <c r="E923" s="18">
        <v>10</v>
      </c>
      <c r="F923" s="17">
        <v>1</v>
      </c>
      <c r="G923" s="17" t="s">
        <v>4</v>
      </c>
      <c r="H923" s="28">
        <f t="shared" si="29"/>
        <v>0.1</v>
      </c>
      <c r="I923" s="28">
        <v>1</v>
      </c>
      <c r="J923" s="29">
        <f>IF(ISERROR(#REF!/I923),0,#REF!/I923)</f>
        <v>0</v>
      </c>
      <c r="K923" s="34">
        <f>IF(ISERROR(#REF!/I923),0,#REF!/I923)</f>
        <v>0</v>
      </c>
    </row>
    <row r="924" spans="1:11" x14ac:dyDescent="0.2">
      <c r="A924" s="32" t="s">
        <v>262</v>
      </c>
      <c r="B924" s="26" t="s">
        <v>327</v>
      </c>
      <c r="C924" s="33" t="str">
        <f>Tableau3[[#This Row],[Variétés]]&amp;"-"&amp;1</f>
        <v>Salal-teinté-1</v>
      </c>
      <c r="D924" s="33" t="str">
        <f t="shared" si="28"/>
        <v>Salal-teinté-1</v>
      </c>
      <c r="E924" s="18">
        <v>10</v>
      </c>
      <c r="F924" s="17">
        <v>1</v>
      </c>
      <c r="G924" s="17" t="s">
        <v>4</v>
      </c>
      <c r="H924" s="28">
        <f t="shared" si="29"/>
        <v>0.1</v>
      </c>
      <c r="I924" s="28">
        <v>1</v>
      </c>
      <c r="J924" s="29">
        <f>IF(ISERROR(#REF!/I924),0,#REF!/I924)</f>
        <v>0</v>
      </c>
      <c r="K924" s="34">
        <f>IF(ISERROR(#REF!/I924),0,#REF!/I924)</f>
        <v>0</v>
      </c>
    </row>
    <row r="925" spans="1:11" x14ac:dyDescent="0.2">
      <c r="A925" s="32" t="s">
        <v>262</v>
      </c>
      <c r="B925" s="26" t="s">
        <v>327</v>
      </c>
      <c r="C925" s="33" t="str">
        <f>Tableau3[[#This Row],[Variétés]]&amp;"-"&amp;1</f>
        <v>Salal-teinté-1</v>
      </c>
      <c r="D925" s="33" t="str">
        <f t="shared" si="28"/>
        <v>Salal-teinté-1</v>
      </c>
      <c r="E925" s="18">
        <v>10</v>
      </c>
      <c r="F925" s="17">
        <v>1</v>
      </c>
      <c r="G925" s="17" t="s">
        <v>4</v>
      </c>
      <c r="H925" s="28">
        <f t="shared" si="29"/>
        <v>0.1</v>
      </c>
      <c r="I925" s="28">
        <v>1</v>
      </c>
      <c r="J925" s="29">
        <f>IF(ISERROR(#REF!/I925),0,#REF!/I925)</f>
        <v>0</v>
      </c>
      <c r="K925" s="34">
        <f>IF(ISERROR(#REF!/I925),0,#REF!/I925)</f>
        <v>0</v>
      </c>
    </row>
    <row r="926" spans="1:11" x14ac:dyDescent="0.2">
      <c r="A926" s="32" t="s">
        <v>262</v>
      </c>
      <c r="B926" s="26" t="s">
        <v>328</v>
      </c>
      <c r="C926" s="33" t="str">
        <f>Tableau3[[#This Row],[Variétés]]&amp;"-"&amp;1</f>
        <v>Salix-1</v>
      </c>
      <c r="D926" s="33" t="str">
        <f t="shared" si="28"/>
        <v>Salix-1</v>
      </c>
      <c r="E926" s="18">
        <v>10</v>
      </c>
      <c r="F926" s="17">
        <v>1</v>
      </c>
      <c r="G926" s="17" t="s">
        <v>4</v>
      </c>
      <c r="H926" s="28">
        <f t="shared" si="29"/>
        <v>0.1</v>
      </c>
      <c r="I926" s="28">
        <v>1</v>
      </c>
      <c r="J926" s="29">
        <f>IF(ISERROR(#REF!/I926),0,#REF!/I926)</f>
        <v>0</v>
      </c>
      <c r="K926" s="34">
        <f>IF(ISERROR(#REF!/I926),0,#REF!/I926)</f>
        <v>0</v>
      </c>
    </row>
    <row r="927" spans="1:11" x14ac:dyDescent="0.2">
      <c r="A927" s="32" t="s">
        <v>262</v>
      </c>
      <c r="B927" s="26" t="s">
        <v>329</v>
      </c>
      <c r="C927" s="33" t="str">
        <f>Tableau3[[#This Row],[Variétés]]&amp;"-"&amp;1</f>
        <v>Salix corylus-1</v>
      </c>
      <c r="D927" s="33" t="str">
        <f t="shared" si="28"/>
        <v>Salix corylus-1</v>
      </c>
      <c r="E927" s="18">
        <v>10</v>
      </c>
      <c r="F927" s="17">
        <v>1</v>
      </c>
      <c r="G927" s="17" t="s">
        <v>4</v>
      </c>
      <c r="H927" s="28">
        <f t="shared" si="29"/>
        <v>0.1</v>
      </c>
      <c r="I927" s="28">
        <v>1</v>
      </c>
      <c r="J927" s="29">
        <f>IF(ISERROR(#REF!/I927),0,#REF!/I927)</f>
        <v>0</v>
      </c>
      <c r="K927" s="34">
        <f>IF(ISERROR(#REF!/I927),0,#REF!/I927)</f>
        <v>0</v>
      </c>
    </row>
    <row r="928" spans="1:11" x14ac:dyDescent="0.2">
      <c r="A928" s="32" t="s">
        <v>262</v>
      </c>
      <c r="B928" s="26" t="s">
        <v>330</v>
      </c>
      <c r="C928" s="33" t="str">
        <f>Tableau3[[#This Row],[Variétés]]&amp;"-"&amp;1</f>
        <v>T-grass-1</v>
      </c>
      <c r="D928" s="33" t="str">
        <f t="shared" si="28"/>
        <v>T-grass-1</v>
      </c>
      <c r="E928" s="18">
        <v>10</v>
      </c>
      <c r="F928" s="17">
        <v>1</v>
      </c>
      <c r="G928" s="17" t="s">
        <v>4</v>
      </c>
      <c r="H928" s="28">
        <f t="shared" si="29"/>
        <v>0.1</v>
      </c>
      <c r="I928" s="28">
        <v>1</v>
      </c>
      <c r="J928" s="29">
        <f>IF(ISERROR(#REF!/I928),0,#REF!/I928)</f>
        <v>0</v>
      </c>
      <c r="K928" s="34">
        <f>IF(ISERROR(#REF!/I928),0,#REF!/I928)</f>
        <v>0</v>
      </c>
    </row>
    <row r="929" spans="1:11" x14ac:dyDescent="0.2">
      <c r="A929" s="32" t="s">
        <v>262</v>
      </c>
      <c r="B929" s="26" t="s">
        <v>331</v>
      </c>
      <c r="C929" s="33" t="str">
        <f>Tableau3[[#This Row],[Variétés]]&amp;"-"&amp;1</f>
        <v>Thlaspi-1</v>
      </c>
      <c r="D929" s="33" t="str">
        <f t="shared" si="28"/>
        <v>Thlaspi-1</v>
      </c>
      <c r="E929" s="18">
        <v>10</v>
      </c>
      <c r="F929" s="17">
        <v>1</v>
      </c>
      <c r="G929" s="17" t="s">
        <v>4</v>
      </c>
      <c r="H929" s="28">
        <f t="shared" si="29"/>
        <v>0.1</v>
      </c>
      <c r="I929" s="28">
        <v>1</v>
      </c>
      <c r="J929" s="29">
        <f>IF(ISERROR(#REF!/I929),0,#REF!/I929)</f>
        <v>0</v>
      </c>
      <c r="K929" s="34">
        <f>IF(ISERROR(#REF!/I929),0,#REF!/I929)</f>
        <v>0</v>
      </c>
    </row>
    <row r="930" spans="1:11" x14ac:dyDescent="0.2">
      <c r="A930" s="32" t="s">
        <v>262</v>
      </c>
      <c r="B930" s="26" t="s">
        <v>332</v>
      </c>
      <c r="C930" s="33" t="str">
        <f>Tableau3[[#This Row],[Variétés]]&amp;"-"&amp;1</f>
        <v>Tortueux-1</v>
      </c>
      <c r="D930" s="33" t="str">
        <f t="shared" si="28"/>
        <v>Tortueux-1</v>
      </c>
      <c r="E930" s="18">
        <v>10</v>
      </c>
      <c r="F930" s="17">
        <v>1</v>
      </c>
      <c r="G930" s="17" t="s">
        <v>4</v>
      </c>
      <c r="H930" s="28">
        <f t="shared" si="29"/>
        <v>0.1</v>
      </c>
      <c r="I930" s="28">
        <v>1</v>
      </c>
      <c r="J930" s="29">
        <f>IF(ISERROR(#REF!/I930),0,#REF!/I930)</f>
        <v>0</v>
      </c>
      <c r="K930" s="34">
        <f>IF(ISERROR(#REF!/I930),0,#REF!/I930)</f>
        <v>0</v>
      </c>
    </row>
    <row r="931" spans="1:11" x14ac:dyDescent="0.2">
      <c r="A931" s="32" t="s">
        <v>262</v>
      </c>
      <c r="B931" s="26" t="s">
        <v>333</v>
      </c>
      <c r="C931" s="33" t="str">
        <f>Tableau3[[#This Row],[Variétés]]&amp;"-"&amp;1</f>
        <v>Treefern-1</v>
      </c>
      <c r="D931" s="33" t="str">
        <f t="shared" si="28"/>
        <v>Treefern-1</v>
      </c>
      <c r="E931" s="18">
        <v>10</v>
      </c>
      <c r="F931" s="17">
        <v>1</v>
      </c>
      <c r="G931" s="17" t="s">
        <v>4</v>
      </c>
      <c r="H931" s="28">
        <f t="shared" si="29"/>
        <v>0.1</v>
      </c>
      <c r="I931" s="28">
        <v>1</v>
      </c>
      <c r="J931" s="29">
        <f>IF(ISERROR(#REF!/I931),0,#REF!/I931)</f>
        <v>0</v>
      </c>
      <c r="K931" s="34">
        <f>IF(ISERROR(#REF!/I931),0,#REF!/I931)</f>
        <v>0</v>
      </c>
    </row>
    <row r="932" spans="1:11" x14ac:dyDescent="0.2">
      <c r="A932" s="32" t="s">
        <v>262</v>
      </c>
      <c r="B932" s="26" t="s">
        <v>334</v>
      </c>
      <c r="C932" s="33" t="str">
        <f>Tableau3[[#This Row],[Variétés]]&amp;"-"&amp;1</f>
        <v>Typha-1</v>
      </c>
      <c r="D932" s="33" t="str">
        <f t="shared" si="28"/>
        <v>Typha-1</v>
      </c>
      <c r="E932" s="18">
        <v>10</v>
      </c>
      <c r="F932" s="17">
        <v>1</v>
      </c>
      <c r="G932" s="17" t="s">
        <v>4</v>
      </c>
      <c r="H932" s="28">
        <f t="shared" si="29"/>
        <v>0.1</v>
      </c>
      <c r="I932" s="28">
        <v>1</v>
      </c>
      <c r="J932" s="29">
        <f>IF(ISERROR(#REF!/I932),0,#REF!/I932)</f>
        <v>0</v>
      </c>
      <c r="K932" s="34">
        <f>IF(ISERROR(#REF!/I932),0,#REF!/I932)</f>
        <v>0</v>
      </c>
    </row>
    <row r="933" spans="1:11" x14ac:dyDescent="0.2">
      <c r="A933" s="32" t="s">
        <v>262</v>
      </c>
      <c r="B933" s="26" t="s">
        <v>335</v>
      </c>
      <c r="C933" s="33" t="str">
        <f>Tableau3[[#This Row],[Variétés]]&amp;"-"&amp;1</f>
        <v>Xanadu-1</v>
      </c>
      <c r="D933" s="33" t="str">
        <f t="shared" si="28"/>
        <v>Xanadu-1</v>
      </c>
      <c r="E933" s="18">
        <v>10</v>
      </c>
      <c r="F933" s="17">
        <v>1</v>
      </c>
      <c r="G933" s="17" t="s">
        <v>4</v>
      </c>
      <c r="H933" s="28">
        <f t="shared" si="29"/>
        <v>0.1</v>
      </c>
      <c r="I933" s="28">
        <v>1</v>
      </c>
      <c r="J933" s="29">
        <f>IF(ISERROR(#REF!/I933),0,#REF!/I933)</f>
        <v>0</v>
      </c>
      <c r="K933" s="34">
        <f>IF(ISERROR(#REF!/I933),0,#REF!/I933)</f>
        <v>0</v>
      </c>
    </row>
    <row r="934" spans="1:11" x14ac:dyDescent="0.2">
      <c r="A934" s="32" t="s">
        <v>262</v>
      </c>
      <c r="B934" s="26" t="s">
        <v>336</v>
      </c>
      <c r="C934" s="33" t="str">
        <f>Tableau3[[#This Row],[Variétés]]&amp;"-"&amp;1</f>
        <v>Xantal-1</v>
      </c>
      <c r="D934" s="33" t="str">
        <f t="shared" si="28"/>
        <v>Xantal-1</v>
      </c>
      <c r="E934" s="18">
        <v>25</v>
      </c>
      <c r="F934" s="17">
        <v>1</v>
      </c>
      <c r="G934" s="17" t="s">
        <v>4</v>
      </c>
      <c r="H934" s="28">
        <f t="shared" si="29"/>
        <v>0.1</v>
      </c>
      <c r="I934" s="28">
        <v>1</v>
      </c>
      <c r="J934" s="29">
        <f>IF(ISERROR(#REF!/I934),0,#REF!/I934)</f>
        <v>0</v>
      </c>
      <c r="K934" s="34">
        <f>IF(ISERROR(#REF!/I934),0,#REF!/I934)</f>
        <v>0</v>
      </c>
    </row>
    <row r="935" spans="1:11" x14ac:dyDescent="0.2">
      <c r="A935" s="32" t="s">
        <v>337</v>
      </c>
      <c r="B935" s="26" t="s">
        <v>338</v>
      </c>
      <c r="C935" s="33" t="str">
        <f>Tableau3[[#This Row],[Variétés]]&amp;"-"&amp;1</f>
        <v>Cache pot Céramique-1</v>
      </c>
      <c r="D935" s="33" t="str">
        <f t="shared" si="28"/>
        <v>Cache pot Céramique-1</v>
      </c>
      <c r="E935" s="18">
        <v>25</v>
      </c>
      <c r="F935" s="17">
        <v>1</v>
      </c>
      <c r="G935" s="17" t="s">
        <v>4</v>
      </c>
      <c r="H935" s="28">
        <f t="shared" si="29"/>
        <v>0.1</v>
      </c>
      <c r="I935" s="28">
        <v>1</v>
      </c>
      <c r="J935" s="29">
        <f>IF(ISERROR(#REF!/I935),0,#REF!/I935)</f>
        <v>0</v>
      </c>
      <c r="K935" s="34">
        <f>IF(ISERROR(#REF!/I935),0,#REF!/I935)</f>
        <v>0</v>
      </c>
    </row>
    <row r="936" spans="1:11" x14ac:dyDescent="0.2">
      <c r="A936" s="32" t="s">
        <v>337</v>
      </c>
      <c r="B936" s="26" t="s">
        <v>338</v>
      </c>
      <c r="C936" s="33" t="str">
        <f>Tableau3[[#This Row],[Variétés]]&amp;"-"&amp;1</f>
        <v>Cache pot Céramique-1</v>
      </c>
      <c r="D936" s="33" t="str">
        <f t="shared" si="28"/>
        <v>Cache pot Céramique-1</v>
      </c>
      <c r="E936" s="18">
        <v>25</v>
      </c>
      <c r="F936" s="17">
        <v>1</v>
      </c>
      <c r="G936" s="17" t="s">
        <v>4</v>
      </c>
      <c r="H936" s="28">
        <f t="shared" si="29"/>
        <v>0.1</v>
      </c>
      <c r="I936" s="28">
        <v>1</v>
      </c>
      <c r="J936" s="29">
        <f>IF(ISERROR(#REF!/I936),0,#REF!/I936)</f>
        <v>0</v>
      </c>
      <c r="K936" s="34">
        <f>IF(ISERROR(#REF!/I936),0,#REF!/I936)</f>
        <v>0</v>
      </c>
    </row>
    <row r="937" spans="1:11" x14ac:dyDescent="0.2">
      <c r="A937" s="32" t="s">
        <v>337</v>
      </c>
      <c r="B937" s="26" t="s">
        <v>338</v>
      </c>
      <c r="C937" s="33" t="str">
        <f>Tableau3[[#This Row],[Variétés]]&amp;"-"&amp;1</f>
        <v>Cache pot Céramique-1</v>
      </c>
      <c r="D937" s="33" t="str">
        <f t="shared" si="28"/>
        <v>Cache pot Céramique-1</v>
      </c>
      <c r="E937" s="18">
        <v>25</v>
      </c>
      <c r="F937" s="17">
        <v>1</v>
      </c>
      <c r="G937" s="17" t="s">
        <v>4</v>
      </c>
      <c r="H937" s="28">
        <f t="shared" si="29"/>
        <v>0.1</v>
      </c>
      <c r="I937" s="28">
        <v>1</v>
      </c>
      <c r="J937" s="29">
        <f>IF(ISERROR(#REF!/I937),0,#REF!/I937)</f>
        <v>0</v>
      </c>
      <c r="K937" s="34">
        <f>IF(ISERROR(#REF!/I937),0,#REF!/I937)</f>
        <v>0</v>
      </c>
    </row>
    <row r="938" spans="1:11" x14ac:dyDescent="0.2">
      <c r="A938" s="32" t="s">
        <v>337</v>
      </c>
      <c r="B938" s="26" t="s">
        <v>338</v>
      </c>
      <c r="C938" s="33" t="str">
        <f>Tableau3[[#This Row],[Variétés]]&amp;"-"&amp;1</f>
        <v>Cache pot Céramique-1</v>
      </c>
      <c r="D938" s="33" t="str">
        <f t="shared" si="28"/>
        <v>Cache pot Céramique-1</v>
      </c>
      <c r="E938" s="18">
        <v>0</v>
      </c>
      <c r="F938" s="17">
        <v>1</v>
      </c>
      <c r="G938" s="17" t="s">
        <v>4</v>
      </c>
      <c r="H938" s="28">
        <f t="shared" si="29"/>
        <v>0.1</v>
      </c>
      <c r="I938" s="28">
        <v>1</v>
      </c>
      <c r="J938" s="29">
        <f>IF(ISERROR(#REF!/I938),0,#REF!/I938)</f>
        <v>0</v>
      </c>
      <c r="K938" s="34">
        <f>IF(ISERROR(#REF!/I938),0,#REF!/I938)</f>
        <v>0</v>
      </c>
    </row>
    <row r="939" spans="1:11" x14ac:dyDescent="0.2">
      <c r="A939" s="32" t="s">
        <v>337</v>
      </c>
      <c r="B939" s="26" t="s">
        <v>338</v>
      </c>
      <c r="C939" s="33" t="str">
        <f>Tableau3[[#This Row],[Variétés]]&amp;"-"&amp;1</f>
        <v>Cache pot Céramique-1</v>
      </c>
      <c r="D939" s="33" t="str">
        <f t="shared" si="28"/>
        <v>Cache pot Céramique-1</v>
      </c>
      <c r="E939" s="18">
        <v>20</v>
      </c>
      <c r="F939" s="17">
        <v>1</v>
      </c>
      <c r="G939" s="17" t="s">
        <v>4</v>
      </c>
      <c r="H939" s="28">
        <f t="shared" si="29"/>
        <v>0.1</v>
      </c>
      <c r="I939" s="28">
        <v>1</v>
      </c>
      <c r="J939" s="29">
        <f>IF(ISERROR(#REF!/I939),0,#REF!/I939)</f>
        <v>0</v>
      </c>
      <c r="K939" s="34">
        <f>IF(ISERROR(#REF!/I939),0,#REF!/I939)</f>
        <v>0</v>
      </c>
    </row>
    <row r="940" spans="1:11" x14ac:dyDescent="0.2">
      <c r="A940" s="32" t="s">
        <v>337</v>
      </c>
      <c r="B940" s="26" t="s">
        <v>338</v>
      </c>
      <c r="C940" s="33" t="str">
        <f>Tableau3[[#This Row],[Variétés]]&amp;"-"&amp;1</f>
        <v>Cache pot Céramique-1</v>
      </c>
      <c r="D940" s="33" t="str">
        <f t="shared" si="28"/>
        <v>Cache pot Céramique-1</v>
      </c>
      <c r="E940" s="18">
        <v>20</v>
      </c>
      <c r="F940" s="17">
        <v>1</v>
      </c>
      <c r="G940" s="17" t="s">
        <v>4</v>
      </c>
      <c r="H940" s="28">
        <f t="shared" si="29"/>
        <v>0.1</v>
      </c>
      <c r="I940" s="28">
        <v>1</v>
      </c>
      <c r="J940" s="29">
        <f>IF(ISERROR(#REF!/I940),0,#REF!/I940)</f>
        <v>0</v>
      </c>
      <c r="K940" s="34">
        <f>IF(ISERROR(#REF!/I940),0,#REF!/I940)</f>
        <v>0</v>
      </c>
    </row>
    <row r="941" spans="1:11" x14ac:dyDescent="0.2">
      <c r="A941" s="32" t="s">
        <v>337</v>
      </c>
      <c r="B941" s="26" t="s">
        <v>338</v>
      </c>
      <c r="C941" s="33" t="str">
        <f>Tableau3[[#This Row],[Variétés]]&amp;"-"&amp;1</f>
        <v>Cache pot Céramique-1</v>
      </c>
      <c r="D941" s="33" t="str">
        <f t="shared" si="28"/>
        <v>Cache pot Céramique-1</v>
      </c>
      <c r="E941" s="18">
        <v>20</v>
      </c>
      <c r="F941" s="17">
        <v>1</v>
      </c>
      <c r="G941" s="17" t="s">
        <v>4</v>
      </c>
      <c r="H941" s="28">
        <f t="shared" si="29"/>
        <v>0.1</v>
      </c>
      <c r="I941" s="28">
        <v>1</v>
      </c>
      <c r="J941" s="29">
        <f>IF(ISERROR(#REF!/I941),0,#REF!/I941)</f>
        <v>0</v>
      </c>
      <c r="K941" s="34">
        <f>IF(ISERROR(#REF!/I941),0,#REF!/I941)</f>
        <v>0</v>
      </c>
    </row>
    <row r="942" spans="1:11" x14ac:dyDescent="0.2">
      <c r="A942" s="32" t="s">
        <v>337</v>
      </c>
      <c r="B942" s="26" t="s">
        <v>338</v>
      </c>
      <c r="C942" s="33" t="str">
        <f>Tableau3[[#This Row],[Variétés]]&amp;"-"&amp;1</f>
        <v>Cache pot Céramique-1</v>
      </c>
      <c r="D942" s="33" t="str">
        <f t="shared" si="28"/>
        <v>Cache pot Céramique-1</v>
      </c>
      <c r="E942" s="18">
        <v>20</v>
      </c>
      <c r="F942" s="17">
        <v>1</v>
      </c>
      <c r="G942" s="17" t="s">
        <v>4</v>
      </c>
      <c r="H942" s="28">
        <f t="shared" si="29"/>
        <v>0.1</v>
      </c>
      <c r="I942" s="28">
        <v>1</v>
      </c>
      <c r="J942" s="29">
        <f>IF(ISERROR(#REF!/I942),0,#REF!/I942)</f>
        <v>0</v>
      </c>
      <c r="K942" s="34">
        <f>IF(ISERROR(#REF!/I942),0,#REF!/I942)</f>
        <v>0</v>
      </c>
    </row>
    <row r="943" spans="1:11" x14ac:dyDescent="0.2">
      <c r="A943" s="32" t="s">
        <v>337</v>
      </c>
      <c r="B943" s="26" t="s">
        <v>338</v>
      </c>
      <c r="C943" s="33" t="str">
        <f>Tableau3[[#This Row],[Variétés]]&amp;"-"&amp;1</f>
        <v>Cache pot Céramique-1</v>
      </c>
      <c r="D943" s="33" t="str">
        <f t="shared" si="28"/>
        <v>Cache pot Céramique-1</v>
      </c>
      <c r="E943" s="18">
        <v>20</v>
      </c>
      <c r="F943" s="17">
        <v>1</v>
      </c>
      <c r="G943" s="17" t="s">
        <v>4</v>
      </c>
      <c r="H943" s="28">
        <f t="shared" si="29"/>
        <v>0.1</v>
      </c>
      <c r="I943" s="28">
        <v>1</v>
      </c>
      <c r="J943" s="29">
        <f>IF(ISERROR(#REF!/I943),0,#REF!/I943)</f>
        <v>0</v>
      </c>
      <c r="K943" s="34">
        <f>IF(ISERROR(#REF!/I943),0,#REF!/I943)</f>
        <v>0</v>
      </c>
    </row>
    <row r="944" spans="1:11" x14ac:dyDescent="0.2">
      <c r="A944" s="32" t="s">
        <v>337</v>
      </c>
      <c r="B944" s="26" t="s">
        <v>338</v>
      </c>
      <c r="C944" s="33" t="str">
        <f>Tableau3[[#This Row],[Variétés]]&amp;"-"&amp;1</f>
        <v>Cache pot Céramique-1</v>
      </c>
      <c r="D944" s="33" t="str">
        <f t="shared" si="28"/>
        <v>Cache pot Céramique-1</v>
      </c>
      <c r="E944" s="18">
        <v>20</v>
      </c>
      <c r="F944" s="17">
        <v>1</v>
      </c>
      <c r="G944" s="17" t="s">
        <v>4</v>
      </c>
      <c r="H944" s="28">
        <f t="shared" si="29"/>
        <v>0.1</v>
      </c>
      <c r="I944" s="28">
        <v>1</v>
      </c>
      <c r="J944" s="29">
        <f>IF(ISERROR(#REF!/I944),0,#REF!/I944)</f>
        <v>0</v>
      </c>
      <c r="K944" s="34">
        <f>IF(ISERROR(#REF!/I944),0,#REF!/I944)</f>
        <v>0</v>
      </c>
    </row>
    <row r="945" spans="1:11" x14ac:dyDescent="0.2">
      <c r="A945" s="32" t="s">
        <v>337</v>
      </c>
      <c r="B945" s="26" t="s">
        <v>338</v>
      </c>
      <c r="C945" s="33" t="str">
        <f>Tableau3[[#This Row],[Variétés]]&amp;"-"&amp;1</f>
        <v>Cache pot Céramique-1</v>
      </c>
      <c r="D945" s="33" t="str">
        <f t="shared" si="28"/>
        <v>Cache pot Céramique-1</v>
      </c>
      <c r="E945" s="18">
        <v>20</v>
      </c>
      <c r="F945" s="17">
        <v>1</v>
      </c>
      <c r="G945" s="17" t="s">
        <v>4</v>
      </c>
      <c r="H945" s="28">
        <f t="shared" si="29"/>
        <v>0.1</v>
      </c>
      <c r="I945" s="28">
        <v>1</v>
      </c>
      <c r="J945" s="29">
        <f>IF(ISERROR(#REF!/I945),0,#REF!/I945)</f>
        <v>0</v>
      </c>
      <c r="K945" s="34">
        <f>IF(ISERROR(#REF!/I945),0,#REF!/I945)</f>
        <v>0</v>
      </c>
    </row>
    <row r="946" spans="1:11" x14ac:dyDescent="0.2">
      <c r="A946" s="32" t="s">
        <v>337</v>
      </c>
      <c r="B946" s="26" t="s">
        <v>338</v>
      </c>
      <c r="C946" s="33" t="str">
        <f>Tableau3[[#This Row],[Variétés]]&amp;"-"&amp;1</f>
        <v>Cache pot Céramique-1</v>
      </c>
      <c r="D946" s="33" t="str">
        <f t="shared" si="28"/>
        <v>Cache pot Céramique-1</v>
      </c>
      <c r="E946" s="18">
        <v>20</v>
      </c>
      <c r="F946" s="17">
        <v>1</v>
      </c>
      <c r="G946" s="17" t="s">
        <v>4</v>
      </c>
      <c r="H946" s="28">
        <f t="shared" si="29"/>
        <v>0.1</v>
      </c>
      <c r="I946" s="28">
        <v>1</v>
      </c>
      <c r="J946" s="29">
        <f>IF(ISERROR(#REF!/I946),0,#REF!/I946)</f>
        <v>0</v>
      </c>
      <c r="K946" s="34">
        <f>IF(ISERROR(#REF!/I946),0,#REF!/I946)</f>
        <v>0</v>
      </c>
    </row>
    <row r="947" spans="1:11" x14ac:dyDescent="0.2">
      <c r="A947" s="32" t="s">
        <v>337</v>
      </c>
      <c r="B947" s="26" t="s">
        <v>338</v>
      </c>
      <c r="C947" s="33" t="str">
        <f>Tableau3[[#This Row],[Variétés]]&amp;"-"&amp;1</f>
        <v>Cache pot Céramique-1</v>
      </c>
      <c r="D947" s="33" t="str">
        <f t="shared" si="28"/>
        <v>Cache pot Céramique-1</v>
      </c>
      <c r="E947" s="18">
        <v>20</v>
      </c>
      <c r="F947" s="17">
        <v>1</v>
      </c>
      <c r="G947" s="17" t="s">
        <v>4</v>
      </c>
      <c r="H947" s="28">
        <f t="shared" si="29"/>
        <v>0.1</v>
      </c>
      <c r="I947" s="28">
        <v>1</v>
      </c>
      <c r="J947" s="29">
        <f>IF(ISERROR(#REF!/I947),0,#REF!/I947)</f>
        <v>0</v>
      </c>
      <c r="K947" s="34">
        <f>IF(ISERROR(#REF!/I947),0,#REF!/I947)</f>
        <v>0</v>
      </c>
    </row>
    <row r="948" spans="1:11" x14ac:dyDescent="0.2">
      <c r="A948" s="32" t="s">
        <v>337</v>
      </c>
      <c r="B948" s="26" t="s">
        <v>338</v>
      </c>
      <c r="C948" s="33" t="str">
        <f>Tableau3[[#This Row],[Variétés]]&amp;"-"&amp;1</f>
        <v>Cache pot Céramique-1</v>
      </c>
      <c r="D948" s="33" t="str">
        <f t="shared" si="28"/>
        <v>Cache pot Céramique-1</v>
      </c>
      <c r="E948" s="18">
        <v>20</v>
      </c>
      <c r="F948" s="17">
        <v>1</v>
      </c>
      <c r="G948" s="17" t="s">
        <v>4</v>
      </c>
      <c r="H948" s="28">
        <f t="shared" si="29"/>
        <v>0.1</v>
      </c>
      <c r="I948" s="28">
        <v>1</v>
      </c>
      <c r="J948" s="29">
        <f>IF(ISERROR(#REF!/I948),0,#REF!/I948)</f>
        <v>0</v>
      </c>
      <c r="K948" s="34">
        <f>IF(ISERROR(#REF!/I948),0,#REF!/I948)</f>
        <v>0</v>
      </c>
    </row>
    <row r="949" spans="1:11" x14ac:dyDescent="0.2">
      <c r="A949" s="32" t="s">
        <v>337</v>
      </c>
      <c r="B949" s="26" t="s">
        <v>338</v>
      </c>
      <c r="C949" s="33" t="str">
        <f>Tableau3[[#This Row],[Variétés]]&amp;"-"&amp;1</f>
        <v>Cache pot Céramique-1</v>
      </c>
      <c r="D949" s="33" t="str">
        <f t="shared" si="28"/>
        <v>Cache pot Céramique-1</v>
      </c>
      <c r="E949" s="18">
        <v>10</v>
      </c>
      <c r="F949" s="17">
        <v>1</v>
      </c>
      <c r="G949" s="17" t="s">
        <v>4</v>
      </c>
      <c r="H949" s="28">
        <f t="shared" si="29"/>
        <v>0.1</v>
      </c>
      <c r="I949" s="28">
        <v>1</v>
      </c>
      <c r="J949" s="29">
        <f>IF(ISERROR(#REF!/I949),0,#REF!/I949)</f>
        <v>0</v>
      </c>
      <c r="K949" s="34">
        <f>IF(ISERROR(#REF!/I949),0,#REF!/I949)</f>
        <v>0</v>
      </c>
    </row>
    <row r="950" spans="1:11" x14ac:dyDescent="0.2">
      <c r="A950" s="32" t="s">
        <v>337</v>
      </c>
      <c r="B950" s="26" t="s">
        <v>338</v>
      </c>
      <c r="C950" s="33" t="str">
        <f>Tableau3[[#This Row],[Variétés]]&amp;"-"&amp;1</f>
        <v>Cache pot Céramique-1</v>
      </c>
      <c r="D950" s="33" t="str">
        <f t="shared" si="28"/>
        <v>Cache pot Céramique-1</v>
      </c>
      <c r="E950" s="18">
        <v>10</v>
      </c>
      <c r="F950" s="17">
        <v>1</v>
      </c>
      <c r="G950" s="17" t="s">
        <v>4</v>
      </c>
      <c r="H950" s="28">
        <f t="shared" si="29"/>
        <v>0.1</v>
      </c>
      <c r="I950" s="28">
        <v>1</v>
      </c>
      <c r="J950" s="29">
        <f>IF(ISERROR(#REF!/I950),0,#REF!/I950)</f>
        <v>0</v>
      </c>
      <c r="K950" s="34">
        <f>IF(ISERROR(#REF!/I950),0,#REF!/I950)</f>
        <v>0</v>
      </c>
    </row>
    <row r="951" spans="1:11" x14ac:dyDescent="0.2">
      <c r="A951" s="32" t="s">
        <v>337</v>
      </c>
      <c r="B951" s="26" t="s">
        <v>338</v>
      </c>
      <c r="C951" s="33" t="str">
        <f>Tableau3[[#This Row],[Variétés]]&amp;"-"&amp;1</f>
        <v>Cache pot Céramique-1</v>
      </c>
      <c r="D951" s="33" t="str">
        <f t="shared" si="28"/>
        <v>Cache pot Céramique-1</v>
      </c>
      <c r="E951" s="18">
        <v>10</v>
      </c>
      <c r="F951" s="17">
        <v>1</v>
      </c>
      <c r="G951" s="17" t="s">
        <v>4</v>
      </c>
      <c r="H951" s="28">
        <f t="shared" si="29"/>
        <v>0.1</v>
      </c>
      <c r="I951" s="28">
        <v>1</v>
      </c>
      <c r="J951" s="29">
        <f>IF(ISERROR(#REF!/I951),0,#REF!/I951)</f>
        <v>0</v>
      </c>
      <c r="K951" s="34">
        <f>IF(ISERROR(#REF!/I951),0,#REF!/I951)</f>
        <v>0</v>
      </c>
    </row>
    <row r="952" spans="1:11" x14ac:dyDescent="0.2">
      <c r="A952" s="32" t="s">
        <v>337</v>
      </c>
      <c r="B952" s="26" t="s">
        <v>338</v>
      </c>
      <c r="C952" s="33" t="str">
        <f>Tableau3[[#This Row],[Variétés]]&amp;"-"&amp;1</f>
        <v>Cache pot Céramique-1</v>
      </c>
      <c r="D952" s="33" t="str">
        <f t="shared" si="28"/>
        <v>Cache pot Céramique-1</v>
      </c>
      <c r="E952" s="18">
        <v>10</v>
      </c>
      <c r="F952" s="17">
        <v>1</v>
      </c>
      <c r="G952" s="17" t="s">
        <v>4</v>
      </c>
      <c r="H952" s="28">
        <f t="shared" si="29"/>
        <v>0.1</v>
      </c>
      <c r="I952" s="28">
        <v>1</v>
      </c>
      <c r="J952" s="29">
        <f>IF(ISERROR(#REF!/I952),0,#REF!/I952)</f>
        <v>0</v>
      </c>
      <c r="K952" s="34">
        <f>IF(ISERROR(#REF!/I952),0,#REF!/I952)</f>
        <v>0</v>
      </c>
    </row>
    <row r="953" spans="1:11" x14ac:dyDescent="0.2">
      <c r="A953" s="32" t="s">
        <v>337</v>
      </c>
      <c r="B953" s="26" t="s">
        <v>338</v>
      </c>
      <c r="C953" s="33" t="str">
        <f>Tableau3[[#This Row],[Variétés]]&amp;"-"&amp;1</f>
        <v>Cache pot Céramique-1</v>
      </c>
      <c r="D953" s="33" t="str">
        <f t="shared" si="28"/>
        <v>Cache pot Céramique-1</v>
      </c>
      <c r="E953" s="18">
        <v>10</v>
      </c>
      <c r="F953" s="17">
        <v>1</v>
      </c>
      <c r="G953" s="17" t="s">
        <v>4</v>
      </c>
      <c r="H953" s="28">
        <f t="shared" si="29"/>
        <v>0.1</v>
      </c>
      <c r="I953" s="28">
        <v>1</v>
      </c>
      <c r="J953" s="29">
        <f>IF(ISERROR(#REF!/I953),0,#REF!/I953)</f>
        <v>0</v>
      </c>
      <c r="K953" s="34">
        <f>IF(ISERROR(#REF!/I953),0,#REF!/I953)</f>
        <v>0</v>
      </c>
    </row>
    <row r="954" spans="1:11" x14ac:dyDescent="0.2">
      <c r="A954" s="32" t="s">
        <v>337</v>
      </c>
      <c r="B954" s="26" t="s">
        <v>338</v>
      </c>
      <c r="C954" s="33" t="str">
        <f>Tableau3[[#This Row],[Variétés]]&amp;"-"&amp;1</f>
        <v>Cache pot Céramique-1</v>
      </c>
      <c r="D954" s="33" t="str">
        <f t="shared" si="28"/>
        <v>Cache pot Céramique-1</v>
      </c>
      <c r="E954" s="18">
        <v>10</v>
      </c>
      <c r="F954" s="17">
        <v>1</v>
      </c>
      <c r="G954" s="17" t="s">
        <v>4</v>
      </c>
      <c r="H954" s="28">
        <f t="shared" si="29"/>
        <v>0.1</v>
      </c>
      <c r="I954" s="28">
        <v>1</v>
      </c>
      <c r="J954" s="29">
        <f>IF(ISERROR(#REF!/I954),0,#REF!/I954)</f>
        <v>0</v>
      </c>
      <c r="K954" s="34">
        <f>IF(ISERROR(#REF!/I954),0,#REF!/I954)</f>
        <v>0</v>
      </c>
    </row>
    <row r="955" spans="1:11" x14ac:dyDescent="0.2">
      <c r="A955" s="32" t="s">
        <v>337</v>
      </c>
      <c r="B955" s="26" t="s">
        <v>338</v>
      </c>
      <c r="C955" s="33" t="str">
        <f>Tableau3[[#This Row],[Variétés]]&amp;"-"&amp;1</f>
        <v>Cache pot Céramique-1</v>
      </c>
      <c r="D955" s="33" t="str">
        <f t="shared" si="28"/>
        <v>Cache pot Céramique-1</v>
      </c>
      <c r="E955" s="18">
        <v>25</v>
      </c>
      <c r="F955" s="17">
        <v>1</v>
      </c>
      <c r="G955" s="17" t="s">
        <v>4</v>
      </c>
      <c r="H955" s="28">
        <f t="shared" si="29"/>
        <v>0.1</v>
      </c>
      <c r="I955" s="28">
        <v>1</v>
      </c>
      <c r="J955" s="29">
        <f>IF(ISERROR(#REF!/I955),0,#REF!/I955)</f>
        <v>0</v>
      </c>
      <c r="K955" s="34">
        <f>IF(ISERROR(#REF!/I955),0,#REF!/I955)</f>
        <v>0</v>
      </c>
    </row>
    <row r="956" spans="1:11" x14ac:dyDescent="0.2">
      <c r="A956" s="32" t="s">
        <v>337</v>
      </c>
      <c r="B956" s="26" t="s">
        <v>338</v>
      </c>
      <c r="C956" s="33" t="str">
        <f>Tableau3[[#This Row],[Variétés]]&amp;"-"&amp;1</f>
        <v>Cache pot Céramique-1</v>
      </c>
      <c r="D956" s="33" t="str">
        <f t="shared" si="28"/>
        <v>Cache pot Céramique-1</v>
      </c>
      <c r="E956" s="18">
        <v>5</v>
      </c>
      <c r="F956" s="17">
        <v>1</v>
      </c>
      <c r="G956" s="17" t="s">
        <v>4</v>
      </c>
      <c r="H956" s="28">
        <f t="shared" si="29"/>
        <v>0.1</v>
      </c>
      <c r="I956" s="28">
        <v>1</v>
      </c>
      <c r="J956" s="29">
        <f>IF(ISERROR(#REF!/I956),0,#REF!/I956)</f>
        <v>0</v>
      </c>
      <c r="K956" s="34">
        <f>IF(ISERROR(#REF!/I956),0,#REF!/I956)</f>
        <v>0</v>
      </c>
    </row>
    <row r="957" spans="1:11" x14ac:dyDescent="0.2">
      <c r="A957" s="32" t="s">
        <v>337</v>
      </c>
      <c r="B957" s="26" t="s">
        <v>338</v>
      </c>
      <c r="C957" s="33" t="str">
        <f>Tableau3[[#This Row],[Variétés]]&amp;"-"&amp;1</f>
        <v>Cache pot Céramique-1</v>
      </c>
      <c r="D957" s="33" t="str">
        <f t="shared" si="28"/>
        <v>Cache pot Céramique-1</v>
      </c>
      <c r="E957" s="18">
        <v>20</v>
      </c>
      <c r="F957" s="17">
        <v>1</v>
      </c>
      <c r="G957" s="17" t="s">
        <v>4</v>
      </c>
      <c r="H957" s="28">
        <f t="shared" si="29"/>
        <v>0.1</v>
      </c>
      <c r="I957" s="28">
        <v>1</v>
      </c>
      <c r="J957" s="29">
        <f>IF(ISERROR(#REF!/I957),0,#REF!/I957)</f>
        <v>0</v>
      </c>
      <c r="K957" s="34">
        <f>IF(ISERROR(#REF!/I957),0,#REF!/I957)</f>
        <v>0</v>
      </c>
    </row>
    <row r="958" spans="1:11" x14ac:dyDescent="0.2">
      <c r="A958" s="32" t="s">
        <v>337</v>
      </c>
      <c r="B958" s="26" t="s">
        <v>338</v>
      </c>
      <c r="C958" s="33" t="str">
        <f>Tableau3[[#This Row],[Variétés]]&amp;"-"&amp;1</f>
        <v>Cache pot Céramique-1</v>
      </c>
      <c r="D958" s="33" t="str">
        <f t="shared" si="28"/>
        <v>Cache pot Céramique-1</v>
      </c>
      <c r="E958" s="18">
        <v>20</v>
      </c>
      <c r="F958" s="17">
        <v>1</v>
      </c>
      <c r="G958" s="17" t="s">
        <v>4</v>
      </c>
      <c r="H958" s="28">
        <f t="shared" si="29"/>
        <v>0.1</v>
      </c>
      <c r="I958" s="28">
        <v>1</v>
      </c>
      <c r="J958" s="29">
        <f>IF(ISERROR(#REF!/I958),0,#REF!/I958)</f>
        <v>0</v>
      </c>
      <c r="K958" s="34">
        <f>IF(ISERROR(#REF!/I958),0,#REF!/I958)</f>
        <v>0</v>
      </c>
    </row>
    <row r="959" spans="1:11" x14ac:dyDescent="0.2">
      <c r="A959" s="32" t="s">
        <v>337</v>
      </c>
      <c r="B959" s="26" t="s">
        <v>338</v>
      </c>
      <c r="C959" s="33" t="str">
        <f>Tableau3[[#This Row],[Variétés]]&amp;"-"&amp;1</f>
        <v>Cache pot Céramique-1</v>
      </c>
      <c r="D959" s="33" t="str">
        <f t="shared" si="28"/>
        <v>Cache pot Céramique-1</v>
      </c>
      <c r="E959" s="18">
        <v>20</v>
      </c>
      <c r="F959" s="17">
        <v>1</v>
      </c>
      <c r="G959" s="17" t="s">
        <v>4</v>
      </c>
      <c r="H959" s="28">
        <f t="shared" si="29"/>
        <v>0.1</v>
      </c>
      <c r="I959" s="28">
        <v>1</v>
      </c>
      <c r="J959" s="29">
        <f>IF(ISERROR(#REF!/I959),0,#REF!/I959)</f>
        <v>0</v>
      </c>
      <c r="K959" s="34">
        <f>IF(ISERROR(#REF!/I959),0,#REF!/I959)</f>
        <v>0</v>
      </c>
    </row>
    <row r="960" spans="1:11" x14ac:dyDescent="0.2">
      <c r="A960" s="32" t="s">
        <v>337</v>
      </c>
      <c r="B960" s="26" t="s">
        <v>338</v>
      </c>
      <c r="C960" s="33" t="str">
        <f>Tableau3[[#This Row],[Variétés]]&amp;"-"&amp;1</f>
        <v>Cache pot Céramique-1</v>
      </c>
      <c r="D960" s="33" t="str">
        <f t="shared" si="28"/>
        <v>Cache pot Céramique-1</v>
      </c>
      <c r="E960" s="18">
        <v>10</v>
      </c>
      <c r="F960" s="17">
        <v>1</v>
      </c>
      <c r="G960" s="17" t="s">
        <v>4</v>
      </c>
      <c r="H960" s="28">
        <f t="shared" si="29"/>
        <v>0.1</v>
      </c>
      <c r="I960" s="28">
        <v>1</v>
      </c>
      <c r="J960" s="29">
        <f>IF(ISERROR(#REF!/I960),0,#REF!/I960)</f>
        <v>0</v>
      </c>
      <c r="K960" s="34">
        <f>IF(ISERROR(#REF!/I960),0,#REF!/I960)</f>
        <v>0</v>
      </c>
    </row>
    <row r="961" spans="1:11" x14ac:dyDescent="0.2">
      <c r="A961" s="32" t="s">
        <v>337</v>
      </c>
      <c r="B961" s="26" t="s">
        <v>338</v>
      </c>
      <c r="C961" s="33" t="str">
        <f>Tableau3[[#This Row],[Variétés]]&amp;"-"&amp;1</f>
        <v>Cache pot Céramique-1</v>
      </c>
      <c r="D961" s="33" t="str">
        <f t="shared" ref="D961:D1024" si="30">C961</f>
        <v>Cache pot Céramique-1</v>
      </c>
      <c r="E961" s="18">
        <v>10</v>
      </c>
      <c r="F961" s="17">
        <v>1</v>
      </c>
      <c r="G961" s="17" t="s">
        <v>4</v>
      </c>
      <c r="H961" s="28">
        <f t="shared" ref="H961:H1024" si="31">IF(G961="N",0.1,0.2)</f>
        <v>0.1</v>
      </c>
      <c r="I961" s="28">
        <v>1</v>
      </c>
      <c r="J961" s="29">
        <f>IF(ISERROR(#REF!/I961),0,#REF!/I961)</f>
        <v>0</v>
      </c>
      <c r="K961" s="34">
        <f>IF(ISERROR(#REF!/I961),0,#REF!/I961)</f>
        <v>0</v>
      </c>
    </row>
    <row r="962" spans="1:11" x14ac:dyDescent="0.2">
      <c r="A962" s="32" t="s">
        <v>337</v>
      </c>
      <c r="B962" s="26" t="s">
        <v>338</v>
      </c>
      <c r="C962" s="33" t="str">
        <f>Tableau3[[#This Row],[Variétés]]&amp;"-"&amp;1</f>
        <v>Cache pot Céramique-1</v>
      </c>
      <c r="D962" s="33" t="str">
        <f t="shared" si="30"/>
        <v>Cache pot Céramique-1</v>
      </c>
      <c r="E962" s="18">
        <v>20</v>
      </c>
      <c r="F962" s="17">
        <v>1</v>
      </c>
      <c r="G962" s="17" t="s">
        <v>4</v>
      </c>
      <c r="H962" s="28">
        <f t="shared" si="31"/>
        <v>0.1</v>
      </c>
      <c r="I962" s="28">
        <v>1</v>
      </c>
      <c r="J962" s="29">
        <f>IF(ISERROR(#REF!/I962),0,#REF!/I962)</f>
        <v>0</v>
      </c>
      <c r="K962" s="34">
        <f>IF(ISERROR(#REF!/I962),0,#REF!/I962)</f>
        <v>0</v>
      </c>
    </row>
    <row r="963" spans="1:11" x14ac:dyDescent="0.2">
      <c r="A963" s="32" t="s">
        <v>337</v>
      </c>
      <c r="B963" s="26" t="s">
        <v>338</v>
      </c>
      <c r="C963" s="33" t="str">
        <f>Tableau3[[#This Row],[Variétés]]&amp;"-"&amp;1</f>
        <v>Cache pot Céramique-1</v>
      </c>
      <c r="D963" s="33" t="str">
        <f t="shared" si="30"/>
        <v>Cache pot Céramique-1</v>
      </c>
      <c r="E963" s="18">
        <v>20</v>
      </c>
      <c r="F963" s="17">
        <v>1</v>
      </c>
      <c r="G963" s="17" t="s">
        <v>4</v>
      </c>
      <c r="H963" s="28">
        <f t="shared" si="31"/>
        <v>0.1</v>
      </c>
      <c r="I963" s="28">
        <v>1</v>
      </c>
      <c r="J963" s="29">
        <f>IF(ISERROR(#REF!/I963),0,#REF!/I963)</f>
        <v>0</v>
      </c>
      <c r="K963" s="34">
        <f>IF(ISERROR(#REF!/I963),0,#REF!/I963)</f>
        <v>0</v>
      </c>
    </row>
    <row r="964" spans="1:11" x14ac:dyDescent="0.2">
      <c r="A964" s="32" t="s">
        <v>337</v>
      </c>
      <c r="B964" s="26" t="s">
        <v>338</v>
      </c>
      <c r="C964" s="33" t="str">
        <f>Tableau3[[#This Row],[Variétés]]&amp;"-"&amp;1</f>
        <v>Cache pot Céramique-1</v>
      </c>
      <c r="D964" s="33" t="str">
        <f t="shared" si="30"/>
        <v>Cache pot Céramique-1</v>
      </c>
      <c r="E964" s="18">
        <v>20</v>
      </c>
      <c r="F964" s="17">
        <v>1</v>
      </c>
      <c r="G964" s="17" t="s">
        <v>4</v>
      </c>
      <c r="H964" s="28">
        <f t="shared" si="31"/>
        <v>0.1</v>
      </c>
      <c r="I964" s="28">
        <v>1</v>
      </c>
      <c r="J964" s="29">
        <f>IF(ISERROR(#REF!/I964),0,#REF!/I964)</f>
        <v>0</v>
      </c>
      <c r="K964" s="34">
        <f>IF(ISERROR(#REF!/I964),0,#REF!/I964)</f>
        <v>0</v>
      </c>
    </row>
    <row r="965" spans="1:11" x14ac:dyDescent="0.2">
      <c r="A965" s="36" t="s">
        <v>337</v>
      </c>
      <c r="B965" s="26" t="s">
        <v>338</v>
      </c>
      <c r="C965" s="35" t="str">
        <f>Tableau3[[#This Row],[Variétés]]&amp;"-"&amp;1</f>
        <v>Cache pot Céramique-1</v>
      </c>
      <c r="D965" s="35" t="str">
        <f t="shared" si="30"/>
        <v>Cache pot Céramique-1</v>
      </c>
      <c r="E965" s="18">
        <v>20</v>
      </c>
      <c r="F965" s="17">
        <v>1</v>
      </c>
      <c r="G965" s="17" t="s">
        <v>4</v>
      </c>
      <c r="H965" s="28">
        <f t="shared" si="31"/>
        <v>0.1</v>
      </c>
      <c r="I965" s="28">
        <v>1</v>
      </c>
      <c r="J965" s="29">
        <f>IF(ISERROR(#REF!/I965),0,#REF!/I965)</f>
        <v>0</v>
      </c>
      <c r="K965" s="34">
        <f>IF(ISERROR(#REF!/I965),0,#REF!/I965)</f>
        <v>0</v>
      </c>
    </row>
    <row r="966" spans="1:11" x14ac:dyDescent="0.2">
      <c r="A966" s="32" t="s">
        <v>337</v>
      </c>
      <c r="B966" s="26" t="s">
        <v>338</v>
      </c>
      <c r="C966" s="33" t="str">
        <f>Tableau3[[#This Row],[Variétés]]&amp;"-"&amp;1</f>
        <v>Cache pot Céramique-1</v>
      </c>
      <c r="D966" s="33" t="str">
        <f t="shared" si="30"/>
        <v>Cache pot Céramique-1</v>
      </c>
      <c r="E966" s="18">
        <v>20</v>
      </c>
      <c r="F966" s="17">
        <v>1</v>
      </c>
      <c r="G966" s="17" t="s">
        <v>4</v>
      </c>
      <c r="H966" s="28">
        <f t="shared" si="31"/>
        <v>0.1</v>
      </c>
      <c r="I966" s="28">
        <v>1</v>
      </c>
      <c r="J966" s="29">
        <f>IF(ISERROR(#REF!/I966),0,#REF!/I966)</f>
        <v>0</v>
      </c>
      <c r="K966" s="34">
        <f>IF(ISERROR(#REF!/I966),0,#REF!/I966)</f>
        <v>0</v>
      </c>
    </row>
    <row r="967" spans="1:11" x14ac:dyDescent="0.2">
      <c r="A967" s="32" t="s">
        <v>337</v>
      </c>
      <c r="B967" s="26" t="s">
        <v>338</v>
      </c>
      <c r="C967" s="33" t="str">
        <f>Tableau3[[#This Row],[Variétés]]&amp;"-"&amp;1</f>
        <v>Cache pot Céramique-1</v>
      </c>
      <c r="D967" s="33" t="str">
        <f t="shared" si="30"/>
        <v>Cache pot Céramique-1</v>
      </c>
      <c r="E967" s="18">
        <v>20</v>
      </c>
      <c r="F967" s="17">
        <v>1</v>
      </c>
      <c r="G967" s="17" t="s">
        <v>4</v>
      </c>
      <c r="H967" s="28">
        <f t="shared" si="31"/>
        <v>0.1</v>
      </c>
      <c r="I967" s="28">
        <v>1</v>
      </c>
      <c r="J967" s="29">
        <f>IF(ISERROR(#REF!/I967),0,#REF!/I967)</f>
        <v>0</v>
      </c>
      <c r="K967" s="34">
        <f>IF(ISERROR(#REF!/I967),0,#REF!/I967)</f>
        <v>0</v>
      </c>
    </row>
    <row r="968" spans="1:11" x14ac:dyDescent="0.2">
      <c r="A968" s="32" t="s">
        <v>337</v>
      </c>
      <c r="B968" s="26" t="s">
        <v>338</v>
      </c>
      <c r="C968" s="33" t="str">
        <f>Tableau3[[#This Row],[Variétés]]&amp;"-"&amp;1</f>
        <v>Cache pot Céramique-1</v>
      </c>
      <c r="D968" s="33" t="str">
        <f t="shared" si="30"/>
        <v>Cache pot Céramique-1</v>
      </c>
      <c r="E968" s="18">
        <v>20</v>
      </c>
      <c r="F968" s="17">
        <v>1</v>
      </c>
      <c r="G968" s="17" t="s">
        <v>4</v>
      </c>
      <c r="H968" s="28">
        <f t="shared" si="31"/>
        <v>0.1</v>
      </c>
      <c r="I968" s="28">
        <v>1</v>
      </c>
      <c r="J968" s="29">
        <f>IF(ISERROR(#REF!/I968),0,#REF!/I968)</f>
        <v>0</v>
      </c>
      <c r="K968" s="34">
        <f>IF(ISERROR(#REF!/I968),0,#REF!/I968)</f>
        <v>0</v>
      </c>
    </row>
    <row r="969" spans="1:11" x14ac:dyDescent="0.2">
      <c r="A969" s="32" t="s">
        <v>337</v>
      </c>
      <c r="B969" s="26" t="s">
        <v>338</v>
      </c>
      <c r="C969" s="33" t="str">
        <f>Tableau3[[#This Row],[Variétés]]&amp;"-"&amp;1</f>
        <v>Cache pot Céramique-1</v>
      </c>
      <c r="D969" s="33" t="str">
        <f t="shared" si="30"/>
        <v>Cache pot Céramique-1</v>
      </c>
      <c r="E969" s="18">
        <v>20</v>
      </c>
      <c r="F969" s="17">
        <v>1</v>
      </c>
      <c r="G969" s="17" t="s">
        <v>4</v>
      </c>
      <c r="H969" s="28">
        <f t="shared" si="31"/>
        <v>0.1</v>
      </c>
      <c r="I969" s="28">
        <v>1</v>
      </c>
      <c r="J969" s="29">
        <f>IF(ISERROR(#REF!/I969),0,#REF!/I969)</f>
        <v>0</v>
      </c>
      <c r="K969" s="34">
        <f>IF(ISERROR(#REF!/I969),0,#REF!/I969)</f>
        <v>0</v>
      </c>
    </row>
    <row r="970" spans="1:11" x14ac:dyDescent="0.2">
      <c r="A970" s="36" t="s">
        <v>337</v>
      </c>
      <c r="B970" s="26" t="s">
        <v>338</v>
      </c>
      <c r="C970" s="33" t="str">
        <f>Tableau3[[#This Row],[Variétés]]&amp;"-"&amp;1</f>
        <v>Cache pot Céramique-1</v>
      </c>
      <c r="D970" s="35" t="str">
        <f t="shared" si="30"/>
        <v>Cache pot Céramique-1</v>
      </c>
      <c r="E970" s="18">
        <v>20</v>
      </c>
      <c r="F970" s="17">
        <v>1</v>
      </c>
      <c r="G970" s="17" t="s">
        <v>4</v>
      </c>
      <c r="H970" s="28">
        <f t="shared" si="31"/>
        <v>0.1</v>
      </c>
      <c r="I970" s="28">
        <v>1</v>
      </c>
      <c r="J970" s="29">
        <f>IF(ISERROR(#REF!/I970),0,#REF!/I970)</f>
        <v>0</v>
      </c>
      <c r="K970" s="34">
        <f>IF(ISERROR(#REF!/I970),0,#REF!/I970)</f>
        <v>0</v>
      </c>
    </row>
    <row r="971" spans="1:11" x14ac:dyDescent="0.2">
      <c r="A971" s="32" t="s">
        <v>337</v>
      </c>
      <c r="B971" s="26" t="s">
        <v>338</v>
      </c>
      <c r="C971" s="33" t="str">
        <f>Tableau3[[#This Row],[Variétés]]&amp;"-"&amp;1</f>
        <v>Cache pot Céramique-1</v>
      </c>
      <c r="D971" s="33" t="str">
        <f t="shared" si="30"/>
        <v>Cache pot Céramique-1</v>
      </c>
      <c r="E971" s="18">
        <v>20</v>
      </c>
      <c r="F971" s="17">
        <v>1</v>
      </c>
      <c r="G971" s="17" t="s">
        <v>4</v>
      </c>
      <c r="H971" s="28">
        <f t="shared" si="31"/>
        <v>0.1</v>
      </c>
      <c r="I971" s="28">
        <v>1</v>
      </c>
      <c r="J971" s="29">
        <f>IF(ISERROR(#REF!/I971),0,#REF!/I971)</f>
        <v>0</v>
      </c>
      <c r="K971" s="34">
        <f>IF(ISERROR(#REF!/I971),0,#REF!/I971)</f>
        <v>0</v>
      </c>
    </row>
    <row r="972" spans="1:11" x14ac:dyDescent="0.2">
      <c r="A972" s="32" t="s">
        <v>337</v>
      </c>
      <c r="B972" s="26" t="s">
        <v>338</v>
      </c>
      <c r="C972" s="33" t="str">
        <f>Tableau3[[#This Row],[Variétés]]&amp;"-"&amp;1</f>
        <v>Cache pot Céramique-1</v>
      </c>
      <c r="D972" s="33" t="str">
        <f t="shared" si="30"/>
        <v>Cache pot Céramique-1</v>
      </c>
      <c r="E972" s="18">
        <v>20</v>
      </c>
      <c r="F972" s="17">
        <v>1</v>
      </c>
      <c r="G972" s="17" t="s">
        <v>4</v>
      </c>
      <c r="H972" s="28">
        <f t="shared" si="31"/>
        <v>0.1</v>
      </c>
      <c r="I972" s="28">
        <v>1</v>
      </c>
      <c r="J972" s="29">
        <f>IF(ISERROR(#REF!/I972),0,#REF!/I972)</f>
        <v>0</v>
      </c>
      <c r="K972" s="34">
        <f>IF(ISERROR(#REF!/I972),0,#REF!/I972)</f>
        <v>0</v>
      </c>
    </row>
    <row r="973" spans="1:11" x14ac:dyDescent="0.2">
      <c r="A973" s="32" t="s">
        <v>337</v>
      </c>
      <c r="B973" s="26" t="s">
        <v>338</v>
      </c>
      <c r="C973" s="33" t="str">
        <f>Tableau3[[#This Row],[Variétés]]&amp;"-"&amp;1</f>
        <v>Cache pot Céramique-1</v>
      </c>
      <c r="D973" s="33" t="str">
        <f t="shared" si="30"/>
        <v>Cache pot Céramique-1</v>
      </c>
      <c r="E973" s="18">
        <v>20</v>
      </c>
      <c r="F973" s="17">
        <v>1</v>
      </c>
      <c r="G973" s="17" t="s">
        <v>4</v>
      </c>
      <c r="H973" s="28">
        <f t="shared" si="31"/>
        <v>0.1</v>
      </c>
      <c r="I973" s="28">
        <v>1</v>
      </c>
      <c r="J973" s="29">
        <f>IF(ISERROR(#REF!/I973),0,#REF!/I973)</f>
        <v>0</v>
      </c>
      <c r="K973" s="34">
        <f>IF(ISERROR(#REF!/I973),0,#REF!/I973)</f>
        <v>0</v>
      </c>
    </row>
    <row r="974" spans="1:11" x14ac:dyDescent="0.2">
      <c r="A974" s="32" t="s">
        <v>337</v>
      </c>
      <c r="B974" s="26" t="s">
        <v>338</v>
      </c>
      <c r="C974" s="33" t="str">
        <f>Tableau3[[#This Row],[Variétés]]&amp;"-"&amp;1</f>
        <v>Cache pot Céramique-1</v>
      </c>
      <c r="D974" s="33" t="str">
        <f t="shared" si="30"/>
        <v>Cache pot Céramique-1</v>
      </c>
      <c r="E974" s="18">
        <v>20</v>
      </c>
      <c r="F974" s="17">
        <v>1</v>
      </c>
      <c r="G974" s="17" t="s">
        <v>4</v>
      </c>
      <c r="H974" s="28">
        <f t="shared" si="31"/>
        <v>0.1</v>
      </c>
      <c r="I974" s="28">
        <v>1</v>
      </c>
      <c r="J974" s="29">
        <f>IF(ISERROR(#REF!/I974),0,#REF!/I974)</f>
        <v>0</v>
      </c>
      <c r="K974" s="34">
        <f>IF(ISERROR(#REF!/I974),0,#REF!/I974)</f>
        <v>0</v>
      </c>
    </row>
    <row r="975" spans="1:11" x14ac:dyDescent="0.2">
      <c r="A975" s="32" t="s">
        <v>337</v>
      </c>
      <c r="B975" s="26" t="s">
        <v>338</v>
      </c>
      <c r="C975" s="33" t="str">
        <f>Tableau3[[#This Row],[Variétés]]&amp;"-"&amp;1</f>
        <v>Cache pot Céramique-1</v>
      </c>
      <c r="D975" s="33" t="str">
        <f t="shared" si="30"/>
        <v>Cache pot Céramique-1</v>
      </c>
      <c r="E975" s="18">
        <v>20</v>
      </c>
      <c r="F975" s="17">
        <v>1</v>
      </c>
      <c r="G975" s="17" t="s">
        <v>4</v>
      </c>
      <c r="H975" s="28">
        <f t="shared" si="31"/>
        <v>0.1</v>
      </c>
      <c r="I975" s="28">
        <v>1</v>
      </c>
      <c r="J975" s="29">
        <f>IF(ISERROR(#REF!/I975),0,#REF!/I975)</f>
        <v>0</v>
      </c>
      <c r="K975" s="34">
        <f>IF(ISERROR(#REF!/I975),0,#REF!/I975)</f>
        <v>0</v>
      </c>
    </row>
    <row r="976" spans="1:11" x14ac:dyDescent="0.2">
      <c r="A976" s="32" t="s">
        <v>337</v>
      </c>
      <c r="B976" s="26" t="s">
        <v>338</v>
      </c>
      <c r="C976" s="33" t="str">
        <f>Tableau3[[#This Row],[Variétés]]&amp;"-"&amp;1</f>
        <v>Cache pot Céramique-1</v>
      </c>
      <c r="D976" s="33" t="str">
        <f t="shared" si="30"/>
        <v>Cache pot Céramique-1</v>
      </c>
      <c r="E976" s="18">
        <v>20</v>
      </c>
      <c r="F976" s="17">
        <v>1</v>
      </c>
      <c r="G976" s="17" t="s">
        <v>4</v>
      </c>
      <c r="H976" s="28">
        <f t="shared" si="31"/>
        <v>0.1</v>
      </c>
      <c r="I976" s="28">
        <v>1</v>
      </c>
      <c r="J976" s="29">
        <f>IF(ISERROR(#REF!/I976),0,#REF!/I976)</f>
        <v>0</v>
      </c>
      <c r="K976" s="34">
        <f>IF(ISERROR(#REF!/I976),0,#REF!/I976)</f>
        <v>0</v>
      </c>
    </row>
    <row r="977" spans="1:11" x14ac:dyDescent="0.2">
      <c r="A977" s="32" t="s">
        <v>337</v>
      </c>
      <c r="B977" s="26" t="s">
        <v>338</v>
      </c>
      <c r="C977" s="33" t="str">
        <f>Tableau3[[#This Row],[Variétés]]&amp;"-"&amp;1</f>
        <v>Cache pot Céramique-1</v>
      </c>
      <c r="D977" s="33" t="str">
        <f t="shared" si="30"/>
        <v>Cache pot Céramique-1</v>
      </c>
      <c r="E977" s="18">
        <v>20</v>
      </c>
      <c r="F977" s="17">
        <v>1</v>
      </c>
      <c r="G977" s="17" t="s">
        <v>4</v>
      </c>
      <c r="H977" s="28">
        <f t="shared" si="31"/>
        <v>0.1</v>
      </c>
      <c r="I977" s="28">
        <v>1</v>
      </c>
      <c r="J977" s="29">
        <f>IF(ISERROR(#REF!/I977),0,#REF!/I977)</f>
        <v>0</v>
      </c>
      <c r="K977" s="34">
        <f>IF(ISERROR(#REF!/I977),0,#REF!/I977)</f>
        <v>0</v>
      </c>
    </row>
    <row r="978" spans="1:11" x14ac:dyDescent="0.2">
      <c r="A978" s="32" t="s">
        <v>337</v>
      </c>
      <c r="B978" s="26" t="s">
        <v>338</v>
      </c>
      <c r="C978" s="33" t="str">
        <f>Tableau3[[#This Row],[Variétés]]&amp;"-"&amp;1</f>
        <v>Cache pot Céramique-1</v>
      </c>
      <c r="D978" s="33" t="str">
        <f t="shared" si="30"/>
        <v>Cache pot Céramique-1</v>
      </c>
      <c r="E978" s="18">
        <v>20</v>
      </c>
      <c r="F978" s="17">
        <v>1</v>
      </c>
      <c r="G978" s="17" t="s">
        <v>4</v>
      </c>
      <c r="H978" s="28">
        <f t="shared" si="31"/>
        <v>0.1</v>
      </c>
      <c r="I978" s="28">
        <v>1</v>
      </c>
      <c r="J978" s="29">
        <f>IF(ISERROR(#REF!/I978),0,#REF!/I978)</f>
        <v>0</v>
      </c>
      <c r="K978" s="34">
        <f>IF(ISERROR(#REF!/I978),0,#REF!/I978)</f>
        <v>0</v>
      </c>
    </row>
    <row r="979" spans="1:11" x14ac:dyDescent="0.2">
      <c r="A979" s="32" t="s">
        <v>337</v>
      </c>
      <c r="B979" s="26" t="s">
        <v>338</v>
      </c>
      <c r="C979" s="33" t="str">
        <f>Tableau3[[#This Row],[Variétés]]&amp;"-"&amp;1</f>
        <v>Cache pot Céramique-1</v>
      </c>
      <c r="D979" s="33" t="str">
        <f t="shared" si="30"/>
        <v>Cache pot Céramique-1</v>
      </c>
      <c r="E979" s="18">
        <v>20</v>
      </c>
      <c r="F979" s="17">
        <v>1</v>
      </c>
      <c r="G979" s="17" t="s">
        <v>4</v>
      </c>
      <c r="H979" s="28">
        <f t="shared" si="31"/>
        <v>0.1</v>
      </c>
      <c r="I979" s="28">
        <v>1</v>
      </c>
      <c r="J979" s="29">
        <f>IF(ISERROR(#REF!/I979),0,#REF!/I979)</f>
        <v>0</v>
      </c>
      <c r="K979" s="34">
        <f>IF(ISERROR(#REF!/I979),0,#REF!/I979)</f>
        <v>0</v>
      </c>
    </row>
    <row r="980" spans="1:11" x14ac:dyDescent="0.2">
      <c r="A980" s="32" t="s">
        <v>337</v>
      </c>
      <c r="B980" s="26" t="s">
        <v>338</v>
      </c>
      <c r="C980" s="33" t="str">
        <f>Tableau3[[#This Row],[Variétés]]&amp;"-"&amp;1</f>
        <v>Cache pot Céramique-1</v>
      </c>
      <c r="D980" s="33" t="str">
        <f t="shared" si="30"/>
        <v>Cache pot Céramique-1</v>
      </c>
      <c r="E980" s="18">
        <v>20</v>
      </c>
      <c r="F980" s="17">
        <v>1</v>
      </c>
      <c r="G980" s="17" t="s">
        <v>4</v>
      </c>
      <c r="H980" s="28">
        <f t="shared" si="31"/>
        <v>0.1</v>
      </c>
      <c r="I980" s="28">
        <v>1</v>
      </c>
      <c r="J980" s="29">
        <f>IF(ISERROR(#REF!/I980),0,#REF!/I980)</f>
        <v>0</v>
      </c>
      <c r="K980" s="34">
        <f>IF(ISERROR(#REF!/I980),0,#REF!/I980)</f>
        <v>0</v>
      </c>
    </row>
    <row r="981" spans="1:11" x14ac:dyDescent="0.2">
      <c r="A981" s="32" t="s">
        <v>337</v>
      </c>
      <c r="B981" s="26" t="s">
        <v>338</v>
      </c>
      <c r="C981" s="33" t="str">
        <f>Tableau3[[#This Row],[Variétés]]&amp;"-"&amp;1</f>
        <v>Cache pot Céramique-1</v>
      </c>
      <c r="D981" s="33" t="str">
        <f t="shared" si="30"/>
        <v>Cache pot Céramique-1</v>
      </c>
      <c r="E981" s="18">
        <v>50</v>
      </c>
      <c r="F981" s="17">
        <v>1</v>
      </c>
      <c r="G981" s="17" t="s">
        <v>4</v>
      </c>
      <c r="H981" s="28">
        <f t="shared" si="31"/>
        <v>0.1</v>
      </c>
      <c r="I981" s="28">
        <v>1</v>
      </c>
      <c r="J981" s="29">
        <f>IF(ISERROR(#REF!/I981),0,#REF!/I981)</f>
        <v>0</v>
      </c>
      <c r="K981" s="34">
        <f>IF(ISERROR(#REF!/I981),0,#REF!/I981)</f>
        <v>0</v>
      </c>
    </row>
    <row r="982" spans="1:11" x14ac:dyDescent="0.2">
      <c r="A982" s="32" t="s">
        <v>337</v>
      </c>
      <c r="B982" s="26" t="s">
        <v>338</v>
      </c>
      <c r="C982" s="33" t="str">
        <f>Tableau3[[#This Row],[Variétés]]&amp;"-"&amp;1</f>
        <v>Cache pot Céramique-1</v>
      </c>
      <c r="D982" s="33" t="str">
        <f t="shared" si="30"/>
        <v>Cache pot Céramique-1</v>
      </c>
      <c r="E982" s="18">
        <v>50</v>
      </c>
      <c r="F982" s="17">
        <v>1</v>
      </c>
      <c r="G982" s="17" t="s">
        <v>4</v>
      </c>
      <c r="H982" s="28">
        <f t="shared" si="31"/>
        <v>0.1</v>
      </c>
      <c r="I982" s="28">
        <v>1</v>
      </c>
      <c r="J982" s="29">
        <f>IF(ISERROR(#REF!/I982),0,#REF!/I982)</f>
        <v>0</v>
      </c>
      <c r="K982" s="34">
        <f>IF(ISERROR(#REF!/I982),0,#REF!/I982)</f>
        <v>0</v>
      </c>
    </row>
    <row r="983" spans="1:11" x14ac:dyDescent="0.2">
      <c r="A983" s="32" t="s">
        <v>337</v>
      </c>
      <c r="B983" s="26" t="s">
        <v>338</v>
      </c>
      <c r="C983" s="33" t="str">
        <f>Tableau3[[#This Row],[Variétés]]&amp;"-"&amp;1</f>
        <v>Cache pot Céramique-1</v>
      </c>
      <c r="D983" s="33" t="str">
        <f t="shared" si="30"/>
        <v>Cache pot Céramique-1</v>
      </c>
      <c r="E983" s="18">
        <v>50</v>
      </c>
      <c r="F983" s="17">
        <v>1</v>
      </c>
      <c r="G983" s="17" t="s">
        <v>4</v>
      </c>
      <c r="H983" s="28">
        <f t="shared" si="31"/>
        <v>0.1</v>
      </c>
      <c r="I983" s="28">
        <v>1</v>
      </c>
      <c r="J983" s="29">
        <f>IF(ISERROR(#REF!/I983),0,#REF!/I983)</f>
        <v>0</v>
      </c>
      <c r="K983" s="34">
        <f>IF(ISERROR(#REF!/I983),0,#REF!/I983)</f>
        <v>0</v>
      </c>
    </row>
    <row r="984" spans="1:11" x14ac:dyDescent="0.2">
      <c r="A984" s="32" t="s">
        <v>337</v>
      </c>
      <c r="B984" s="26" t="s">
        <v>338</v>
      </c>
      <c r="C984" s="33" t="str">
        <f>Tableau3[[#This Row],[Variétés]]&amp;"-"&amp;1</f>
        <v>Cache pot Céramique-1</v>
      </c>
      <c r="D984" s="33" t="str">
        <f t="shared" si="30"/>
        <v>Cache pot Céramique-1</v>
      </c>
      <c r="E984" s="18">
        <v>50</v>
      </c>
      <c r="F984" s="17">
        <v>1</v>
      </c>
      <c r="G984" s="17" t="s">
        <v>4</v>
      </c>
      <c r="H984" s="28">
        <f t="shared" si="31"/>
        <v>0.1</v>
      </c>
      <c r="I984" s="28">
        <v>1</v>
      </c>
      <c r="J984" s="29">
        <f>IF(ISERROR(#REF!/I984),0,#REF!/I984)</f>
        <v>0</v>
      </c>
      <c r="K984" s="34">
        <f>IF(ISERROR(#REF!/I984),0,#REF!/I984)</f>
        <v>0</v>
      </c>
    </row>
    <row r="985" spans="1:11" x14ac:dyDescent="0.2">
      <c r="A985" s="32" t="s">
        <v>337</v>
      </c>
      <c r="B985" s="26" t="s">
        <v>338</v>
      </c>
      <c r="C985" s="33" t="str">
        <f>Tableau3[[#This Row],[Variétés]]&amp;"-"&amp;1</f>
        <v>Cache pot Céramique-1</v>
      </c>
      <c r="D985" s="33" t="str">
        <f t="shared" si="30"/>
        <v>Cache pot Céramique-1</v>
      </c>
      <c r="E985" s="18">
        <v>10</v>
      </c>
      <c r="F985" s="17">
        <v>1</v>
      </c>
      <c r="G985" s="17" t="s">
        <v>4</v>
      </c>
      <c r="H985" s="28">
        <f t="shared" si="31"/>
        <v>0.1</v>
      </c>
      <c r="I985" s="28">
        <v>1</v>
      </c>
      <c r="J985" s="29">
        <f>IF(ISERROR(#REF!/I985),0,#REF!/I985)</f>
        <v>0</v>
      </c>
      <c r="K985" s="34">
        <f>IF(ISERROR(#REF!/I985),0,#REF!/I985)</f>
        <v>0</v>
      </c>
    </row>
    <row r="986" spans="1:11" x14ac:dyDescent="0.2">
      <c r="A986" s="32" t="s">
        <v>337</v>
      </c>
      <c r="B986" s="26" t="s">
        <v>338</v>
      </c>
      <c r="C986" s="33" t="str">
        <f>Tableau3[[#This Row],[Variétés]]&amp;"-"&amp;1</f>
        <v>Cache pot Céramique-1</v>
      </c>
      <c r="D986" s="33" t="str">
        <f t="shared" si="30"/>
        <v>Cache pot Céramique-1</v>
      </c>
      <c r="E986" s="18">
        <v>10</v>
      </c>
      <c r="F986" s="17">
        <v>1</v>
      </c>
      <c r="G986" s="17" t="s">
        <v>4</v>
      </c>
      <c r="H986" s="28">
        <f t="shared" si="31"/>
        <v>0.1</v>
      </c>
      <c r="I986" s="28">
        <v>1</v>
      </c>
      <c r="J986" s="29">
        <f>IF(ISERROR(#REF!/I986),0,#REF!/I986)</f>
        <v>0</v>
      </c>
      <c r="K986" s="34">
        <f>IF(ISERROR(#REF!/I986),0,#REF!/I986)</f>
        <v>0</v>
      </c>
    </row>
    <row r="987" spans="1:11" x14ac:dyDescent="0.2">
      <c r="A987" s="32" t="s">
        <v>337</v>
      </c>
      <c r="B987" s="26" t="s">
        <v>338</v>
      </c>
      <c r="C987" s="33" t="str">
        <f>Tableau3[[#This Row],[Variétés]]&amp;"-"&amp;1</f>
        <v>Cache pot Céramique-1</v>
      </c>
      <c r="D987" s="33" t="str">
        <f t="shared" si="30"/>
        <v>Cache pot Céramique-1</v>
      </c>
      <c r="E987" s="18">
        <v>10</v>
      </c>
      <c r="F987" s="17">
        <v>1</v>
      </c>
      <c r="G987" s="17" t="s">
        <v>4</v>
      </c>
      <c r="H987" s="28">
        <f t="shared" si="31"/>
        <v>0.1</v>
      </c>
      <c r="I987" s="28">
        <v>1</v>
      </c>
      <c r="J987" s="29">
        <f>IF(ISERROR(#REF!/I987),0,#REF!/I987)</f>
        <v>0</v>
      </c>
      <c r="K987" s="34">
        <f>IF(ISERROR(#REF!/I987),0,#REF!/I987)</f>
        <v>0</v>
      </c>
    </row>
    <row r="988" spans="1:11" x14ac:dyDescent="0.2">
      <c r="A988" s="32" t="s">
        <v>337</v>
      </c>
      <c r="B988" s="26" t="s">
        <v>338</v>
      </c>
      <c r="C988" s="33" t="str">
        <f>Tableau3[[#This Row],[Variétés]]&amp;"-"&amp;1</f>
        <v>Cache pot Céramique-1</v>
      </c>
      <c r="D988" s="33" t="str">
        <f t="shared" si="30"/>
        <v>Cache pot Céramique-1</v>
      </c>
      <c r="E988" s="18">
        <v>10</v>
      </c>
      <c r="F988" s="17">
        <v>1</v>
      </c>
      <c r="G988" s="17" t="s">
        <v>4</v>
      </c>
      <c r="H988" s="28">
        <f t="shared" si="31"/>
        <v>0.1</v>
      </c>
      <c r="I988" s="28">
        <v>1</v>
      </c>
      <c r="J988" s="29">
        <f>IF(ISERROR(#REF!/I988),0,#REF!/I988)</f>
        <v>0</v>
      </c>
      <c r="K988" s="34">
        <f>IF(ISERROR(#REF!/I988),0,#REF!/I988)</f>
        <v>0</v>
      </c>
    </row>
    <row r="989" spans="1:11" x14ac:dyDescent="0.2">
      <c r="A989" s="32" t="s">
        <v>337</v>
      </c>
      <c r="B989" s="26" t="s">
        <v>338</v>
      </c>
      <c r="C989" s="33" t="str">
        <f>Tableau3[[#This Row],[Variétés]]&amp;"-"&amp;1</f>
        <v>Cache pot Céramique-1</v>
      </c>
      <c r="D989" s="33" t="str">
        <f t="shared" si="30"/>
        <v>Cache pot Céramique-1</v>
      </c>
      <c r="E989" s="18">
        <v>10</v>
      </c>
      <c r="F989" s="17">
        <v>1</v>
      </c>
      <c r="G989" s="17" t="s">
        <v>4</v>
      </c>
      <c r="H989" s="28">
        <f t="shared" si="31"/>
        <v>0.1</v>
      </c>
      <c r="I989" s="28">
        <v>1</v>
      </c>
      <c r="J989" s="29">
        <f>IF(ISERROR(#REF!/I989),0,#REF!/I989)</f>
        <v>0</v>
      </c>
      <c r="K989" s="34">
        <f>IF(ISERROR(#REF!/I989),0,#REF!/I989)</f>
        <v>0</v>
      </c>
    </row>
    <row r="990" spans="1:11" x14ac:dyDescent="0.2">
      <c r="A990" s="32" t="s">
        <v>337</v>
      </c>
      <c r="B990" s="26" t="s">
        <v>338</v>
      </c>
      <c r="C990" s="33" t="str">
        <f>Tableau3[[#This Row],[Variétés]]&amp;"-"&amp;1</f>
        <v>Cache pot Céramique-1</v>
      </c>
      <c r="D990" s="33" t="str">
        <f t="shared" si="30"/>
        <v>Cache pot Céramique-1</v>
      </c>
      <c r="E990" s="18">
        <v>10</v>
      </c>
      <c r="F990" s="17">
        <v>1</v>
      </c>
      <c r="G990" s="17" t="s">
        <v>4</v>
      </c>
      <c r="H990" s="28">
        <f t="shared" si="31"/>
        <v>0.1</v>
      </c>
      <c r="I990" s="28">
        <v>1</v>
      </c>
      <c r="J990" s="29">
        <f>IF(ISERROR(#REF!/I990),0,#REF!/I990)</f>
        <v>0</v>
      </c>
      <c r="K990" s="34">
        <f>IF(ISERROR(#REF!/I990),0,#REF!/I990)</f>
        <v>0</v>
      </c>
    </row>
    <row r="991" spans="1:11" x14ac:dyDescent="0.2">
      <c r="A991" s="32" t="s">
        <v>337</v>
      </c>
      <c r="B991" s="26" t="s">
        <v>338</v>
      </c>
      <c r="C991" s="33" t="str">
        <f>Tableau3[[#This Row],[Variétés]]&amp;"-"&amp;1</f>
        <v>Cache pot Céramique-1</v>
      </c>
      <c r="D991" s="33" t="str">
        <f t="shared" si="30"/>
        <v>Cache pot Céramique-1</v>
      </c>
      <c r="E991" s="18">
        <v>10</v>
      </c>
      <c r="F991" s="17">
        <v>1</v>
      </c>
      <c r="G991" s="17" t="s">
        <v>4</v>
      </c>
      <c r="H991" s="28">
        <f t="shared" si="31"/>
        <v>0.1</v>
      </c>
      <c r="I991" s="28">
        <v>1</v>
      </c>
      <c r="J991" s="29">
        <f>IF(ISERROR(#REF!/I991),0,#REF!/I991)</f>
        <v>0</v>
      </c>
      <c r="K991" s="34">
        <f>IF(ISERROR(#REF!/I991),0,#REF!/I991)</f>
        <v>0</v>
      </c>
    </row>
    <row r="992" spans="1:11" x14ac:dyDescent="0.2">
      <c r="A992" s="32" t="s">
        <v>337</v>
      </c>
      <c r="B992" s="26" t="s">
        <v>338</v>
      </c>
      <c r="C992" s="33" t="str">
        <f>Tableau3[[#This Row],[Variétés]]&amp;"-"&amp;1</f>
        <v>Cache pot Céramique-1</v>
      </c>
      <c r="D992" s="33" t="str">
        <f t="shared" si="30"/>
        <v>Cache pot Céramique-1</v>
      </c>
      <c r="E992" s="18">
        <v>10</v>
      </c>
      <c r="F992" s="17">
        <v>1</v>
      </c>
      <c r="G992" s="17" t="s">
        <v>4</v>
      </c>
      <c r="H992" s="28">
        <f t="shared" si="31"/>
        <v>0.1</v>
      </c>
      <c r="I992" s="28">
        <v>1</v>
      </c>
      <c r="J992" s="29">
        <f>IF(ISERROR(#REF!/I992),0,#REF!/I992)</f>
        <v>0</v>
      </c>
      <c r="K992" s="34">
        <f>IF(ISERROR(#REF!/I992),0,#REF!/I992)</f>
        <v>0</v>
      </c>
    </row>
    <row r="993" spans="1:11" x14ac:dyDescent="0.2">
      <c r="A993" s="32" t="s">
        <v>337</v>
      </c>
      <c r="B993" s="26" t="s">
        <v>338</v>
      </c>
      <c r="C993" s="33" t="str">
        <f>Tableau3[[#This Row],[Variétés]]&amp;"-"&amp;1</f>
        <v>Cache pot Céramique-1</v>
      </c>
      <c r="D993" s="33" t="str">
        <f t="shared" si="30"/>
        <v>Cache pot Céramique-1</v>
      </c>
      <c r="E993" s="18">
        <v>10</v>
      </c>
      <c r="F993" s="17">
        <v>1</v>
      </c>
      <c r="G993" s="17" t="s">
        <v>4</v>
      </c>
      <c r="H993" s="28">
        <f t="shared" si="31"/>
        <v>0.1</v>
      </c>
      <c r="I993" s="28">
        <v>1</v>
      </c>
      <c r="J993" s="29">
        <f>IF(ISERROR(#REF!/I993),0,#REF!/I993)</f>
        <v>0</v>
      </c>
      <c r="K993" s="34">
        <f>IF(ISERROR(#REF!/I993),0,#REF!/I993)</f>
        <v>0</v>
      </c>
    </row>
    <row r="994" spans="1:11" x14ac:dyDescent="0.2">
      <c r="A994" s="32" t="s">
        <v>337</v>
      </c>
      <c r="B994" s="26" t="s">
        <v>338</v>
      </c>
      <c r="C994" s="33" t="str">
        <f>Tableau3[[#This Row],[Variétés]]&amp;"-"&amp;1</f>
        <v>Cache pot Céramique-1</v>
      </c>
      <c r="D994" s="33" t="str">
        <f t="shared" si="30"/>
        <v>Cache pot Céramique-1</v>
      </c>
      <c r="E994" s="18">
        <v>10</v>
      </c>
      <c r="F994" s="17">
        <v>1</v>
      </c>
      <c r="G994" s="17" t="s">
        <v>4</v>
      </c>
      <c r="H994" s="28">
        <f t="shared" si="31"/>
        <v>0.1</v>
      </c>
      <c r="I994" s="28">
        <v>1</v>
      </c>
      <c r="J994" s="29">
        <f>IF(ISERROR(#REF!/I994),0,#REF!/I994)</f>
        <v>0</v>
      </c>
      <c r="K994" s="34">
        <f>IF(ISERROR(#REF!/I994),0,#REF!/I994)</f>
        <v>0</v>
      </c>
    </row>
    <row r="995" spans="1:11" x14ac:dyDescent="0.2">
      <c r="A995" s="32" t="s">
        <v>337</v>
      </c>
      <c r="B995" s="26" t="s">
        <v>338</v>
      </c>
      <c r="C995" s="33" t="str">
        <f>Tableau3[[#This Row],[Variétés]]&amp;"-"&amp;1</f>
        <v>Cache pot Céramique-1</v>
      </c>
      <c r="D995" s="33" t="str">
        <f t="shared" si="30"/>
        <v>Cache pot Céramique-1</v>
      </c>
      <c r="E995" s="18">
        <v>10</v>
      </c>
      <c r="F995" s="17">
        <v>1</v>
      </c>
      <c r="G995" s="17" t="s">
        <v>4</v>
      </c>
      <c r="H995" s="28">
        <f t="shared" si="31"/>
        <v>0.1</v>
      </c>
      <c r="I995" s="28">
        <v>1</v>
      </c>
      <c r="J995" s="29">
        <f>IF(ISERROR(#REF!/I995),0,#REF!/I995)</f>
        <v>0</v>
      </c>
      <c r="K995" s="34">
        <f>IF(ISERROR(#REF!/I995),0,#REF!/I995)</f>
        <v>0</v>
      </c>
    </row>
    <row r="996" spans="1:11" x14ac:dyDescent="0.2">
      <c r="A996" s="32" t="s">
        <v>337</v>
      </c>
      <c r="B996" s="26" t="s">
        <v>338</v>
      </c>
      <c r="C996" s="33" t="str">
        <f>Tableau3[[#This Row],[Variétés]]&amp;"-"&amp;1</f>
        <v>Cache pot Céramique-1</v>
      </c>
      <c r="D996" s="33" t="str">
        <f t="shared" si="30"/>
        <v>Cache pot Céramique-1</v>
      </c>
      <c r="E996" s="18">
        <v>10</v>
      </c>
      <c r="F996" s="17">
        <v>1</v>
      </c>
      <c r="G996" s="17" t="s">
        <v>4</v>
      </c>
      <c r="H996" s="28">
        <f t="shared" si="31"/>
        <v>0.1</v>
      </c>
      <c r="I996" s="28">
        <v>1</v>
      </c>
      <c r="J996" s="29">
        <f>IF(ISERROR(#REF!/I996),0,#REF!/I996)</f>
        <v>0</v>
      </c>
      <c r="K996" s="34">
        <f>IF(ISERROR(#REF!/I996),0,#REF!/I996)</f>
        <v>0</v>
      </c>
    </row>
    <row r="997" spans="1:11" x14ac:dyDescent="0.2">
      <c r="A997" s="32" t="s">
        <v>337</v>
      </c>
      <c r="B997" s="26" t="s">
        <v>338</v>
      </c>
      <c r="C997" s="33" t="str">
        <f>Tableau3[[#This Row],[Variétés]]&amp;"-"&amp;1</f>
        <v>Cache pot Céramique-1</v>
      </c>
      <c r="D997" s="33" t="str">
        <f t="shared" si="30"/>
        <v>Cache pot Céramique-1</v>
      </c>
      <c r="E997" s="18">
        <v>10</v>
      </c>
      <c r="F997" s="17">
        <v>1</v>
      </c>
      <c r="G997" s="17" t="s">
        <v>4</v>
      </c>
      <c r="H997" s="28">
        <f t="shared" si="31"/>
        <v>0.1</v>
      </c>
      <c r="I997" s="28">
        <v>1</v>
      </c>
      <c r="J997" s="29">
        <f>IF(ISERROR(#REF!/I997),0,#REF!/I997)</f>
        <v>0</v>
      </c>
      <c r="K997" s="34">
        <f>IF(ISERROR(#REF!/I997),0,#REF!/I997)</f>
        <v>0</v>
      </c>
    </row>
    <row r="998" spans="1:11" x14ac:dyDescent="0.2">
      <c r="A998" s="32" t="s">
        <v>337</v>
      </c>
      <c r="B998" s="26" t="s">
        <v>338</v>
      </c>
      <c r="C998" s="33" t="str">
        <f>Tableau3[[#This Row],[Variétés]]&amp;"-"&amp;1</f>
        <v>Cache pot Céramique-1</v>
      </c>
      <c r="D998" s="33" t="str">
        <f t="shared" si="30"/>
        <v>Cache pot Céramique-1</v>
      </c>
      <c r="E998" s="18">
        <v>10</v>
      </c>
      <c r="F998" s="17">
        <v>1</v>
      </c>
      <c r="G998" s="17" t="s">
        <v>4</v>
      </c>
      <c r="H998" s="28">
        <f t="shared" si="31"/>
        <v>0.1</v>
      </c>
      <c r="I998" s="28">
        <v>1</v>
      </c>
      <c r="J998" s="29">
        <f>IF(ISERROR(#REF!/I998),0,#REF!/I998)</f>
        <v>0</v>
      </c>
      <c r="K998" s="34">
        <f>IF(ISERROR(#REF!/I998),0,#REF!/I998)</f>
        <v>0</v>
      </c>
    </row>
    <row r="999" spans="1:11" x14ac:dyDescent="0.2">
      <c r="A999" s="32" t="s">
        <v>337</v>
      </c>
      <c r="B999" s="26" t="s">
        <v>338</v>
      </c>
      <c r="C999" s="33" t="str">
        <f>Tableau3[[#This Row],[Variétés]]&amp;"-"&amp;1</f>
        <v>Cache pot Céramique-1</v>
      </c>
      <c r="D999" s="33" t="str">
        <f t="shared" si="30"/>
        <v>Cache pot Céramique-1</v>
      </c>
      <c r="E999" s="18">
        <v>10</v>
      </c>
      <c r="F999" s="17">
        <v>1</v>
      </c>
      <c r="G999" s="17" t="s">
        <v>4</v>
      </c>
      <c r="H999" s="28">
        <f t="shared" si="31"/>
        <v>0.1</v>
      </c>
      <c r="I999" s="28">
        <v>1</v>
      </c>
      <c r="J999" s="29">
        <f>IF(ISERROR(#REF!/I999),0,#REF!/I999)</f>
        <v>0</v>
      </c>
      <c r="K999" s="34">
        <f>IF(ISERROR(#REF!/I999),0,#REF!/I999)</f>
        <v>0</v>
      </c>
    </row>
    <row r="1000" spans="1:11" x14ac:dyDescent="0.2">
      <c r="A1000" s="32" t="s">
        <v>337</v>
      </c>
      <c r="B1000" s="26" t="s">
        <v>338</v>
      </c>
      <c r="C1000" s="33" t="str">
        <f>Tableau3[[#This Row],[Variétés]]&amp;"-"&amp;1</f>
        <v>Cache pot Céramique-1</v>
      </c>
      <c r="D1000" s="33" t="str">
        <f t="shared" si="30"/>
        <v>Cache pot Céramique-1</v>
      </c>
      <c r="E1000" s="18">
        <v>10</v>
      </c>
      <c r="F1000" s="17">
        <v>1</v>
      </c>
      <c r="G1000" s="17" t="s">
        <v>4</v>
      </c>
      <c r="H1000" s="28">
        <f t="shared" si="31"/>
        <v>0.1</v>
      </c>
      <c r="I1000" s="28">
        <v>1</v>
      </c>
      <c r="J1000" s="29">
        <f>IF(ISERROR(#REF!/I1000),0,#REF!/I1000)</f>
        <v>0</v>
      </c>
      <c r="K1000" s="34">
        <f>IF(ISERROR(#REF!/I1000),0,#REF!/I1000)</f>
        <v>0</v>
      </c>
    </row>
    <row r="1001" spans="1:11" x14ac:dyDescent="0.2">
      <c r="A1001" s="32" t="s">
        <v>337</v>
      </c>
      <c r="B1001" s="26" t="s">
        <v>338</v>
      </c>
      <c r="C1001" s="33" t="str">
        <f>Tableau3[[#This Row],[Variétés]]&amp;"-"&amp;1</f>
        <v>Cache pot Céramique-1</v>
      </c>
      <c r="D1001" s="33" t="str">
        <f t="shared" si="30"/>
        <v>Cache pot Céramique-1</v>
      </c>
      <c r="E1001" s="18">
        <v>25</v>
      </c>
      <c r="F1001" s="17">
        <v>1</v>
      </c>
      <c r="G1001" s="17" t="s">
        <v>4</v>
      </c>
      <c r="H1001" s="28">
        <f t="shared" si="31"/>
        <v>0.1</v>
      </c>
      <c r="I1001" s="28">
        <v>1</v>
      </c>
      <c r="J1001" s="29">
        <f>IF(ISERROR(#REF!/I1001),0,#REF!/I1001)</f>
        <v>0</v>
      </c>
      <c r="K1001" s="34">
        <f>IF(ISERROR(#REF!/I1001),0,#REF!/I1001)</f>
        <v>0</v>
      </c>
    </row>
    <row r="1002" spans="1:11" x14ac:dyDescent="0.2">
      <c r="A1002" s="32" t="s">
        <v>337</v>
      </c>
      <c r="B1002" s="26" t="s">
        <v>338</v>
      </c>
      <c r="C1002" s="33" t="str">
        <f>Tableau3[[#This Row],[Variétés]]&amp;"-"&amp;1</f>
        <v>Cache pot Céramique-1</v>
      </c>
      <c r="D1002" s="33" t="str">
        <f t="shared" si="30"/>
        <v>Cache pot Céramique-1</v>
      </c>
      <c r="E1002" s="18">
        <v>50</v>
      </c>
      <c r="F1002" s="17">
        <v>1</v>
      </c>
      <c r="G1002" s="17" t="s">
        <v>4</v>
      </c>
      <c r="H1002" s="28">
        <f t="shared" si="31"/>
        <v>0.1</v>
      </c>
      <c r="I1002" s="28">
        <v>1</v>
      </c>
      <c r="J1002" s="29">
        <f>IF(ISERROR(#REF!/I1002),0,#REF!/I1002)</f>
        <v>0</v>
      </c>
      <c r="K1002" s="34">
        <f>IF(ISERROR(#REF!/I1002),0,#REF!/I1002)</f>
        <v>0</v>
      </c>
    </row>
    <row r="1003" spans="1:11" x14ac:dyDescent="0.2">
      <c r="A1003" s="32" t="s">
        <v>337</v>
      </c>
      <c r="B1003" s="26" t="s">
        <v>338</v>
      </c>
      <c r="C1003" s="33" t="str">
        <f>Tableau3[[#This Row],[Variétés]]&amp;"-"&amp;1</f>
        <v>Cache pot Céramique-1</v>
      </c>
      <c r="D1003" s="33" t="str">
        <f t="shared" si="30"/>
        <v>Cache pot Céramique-1</v>
      </c>
      <c r="E1003" s="18">
        <v>50</v>
      </c>
      <c r="F1003" s="17">
        <v>1</v>
      </c>
      <c r="G1003" s="17" t="s">
        <v>4</v>
      </c>
      <c r="H1003" s="28">
        <f t="shared" si="31"/>
        <v>0.1</v>
      </c>
      <c r="I1003" s="28">
        <v>1</v>
      </c>
      <c r="J1003" s="29">
        <f>IF(ISERROR(#REF!/I1003),0,#REF!/I1003)</f>
        <v>0</v>
      </c>
      <c r="K1003" s="34">
        <f>IF(ISERROR(#REF!/I1003),0,#REF!/I1003)</f>
        <v>0</v>
      </c>
    </row>
    <row r="1004" spans="1:11" x14ac:dyDescent="0.2">
      <c r="A1004" s="32" t="s">
        <v>337</v>
      </c>
      <c r="B1004" s="26" t="s">
        <v>338</v>
      </c>
      <c r="C1004" s="33" t="str">
        <f>Tableau3[[#This Row],[Variétés]]&amp;"-"&amp;1</f>
        <v>Cache pot Céramique-1</v>
      </c>
      <c r="D1004" s="33" t="str">
        <f t="shared" si="30"/>
        <v>Cache pot Céramique-1</v>
      </c>
      <c r="E1004" s="18">
        <v>50</v>
      </c>
      <c r="F1004" s="17">
        <v>1</v>
      </c>
      <c r="G1004" s="17" t="s">
        <v>4</v>
      </c>
      <c r="H1004" s="28">
        <f t="shared" si="31"/>
        <v>0.1</v>
      </c>
      <c r="I1004" s="28">
        <v>1</v>
      </c>
      <c r="J1004" s="29">
        <f>IF(ISERROR(#REF!/I1004),0,#REF!/I1004)</f>
        <v>0</v>
      </c>
      <c r="K1004" s="34">
        <f>IF(ISERROR(#REF!/I1004),0,#REF!/I1004)</f>
        <v>0</v>
      </c>
    </row>
    <row r="1005" spans="1:11" x14ac:dyDescent="0.2">
      <c r="A1005" s="32" t="s">
        <v>337</v>
      </c>
      <c r="B1005" s="26" t="s">
        <v>338</v>
      </c>
      <c r="C1005" s="33" t="str">
        <f>Tableau3[[#This Row],[Variétés]]&amp;"-"&amp;1</f>
        <v>Cache pot Céramique-1</v>
      </c>
      <c r="D1005" s="33" t="str">
        <f t="shared" si="30"/>
        <v>Cache pot Céramique-1</v>
      </c>
      <c r="E1005" s="18">
        <v>50</v>
      </c>
      <c r="F1005" s="17">
        <v>1</v>
      </c>
      <c r="G1005" s="17" t="s">
        <v>4</v>
      </c>
      <c r="H1005" s="28">
        <f t="shared" si="31"/>
        <v>0.1</v>
      </c>
      <c r="I1005" s="28">
        <v>1</v>
      </c>
      <c r="J1005" s="29">
        <f>IF(ISERROR(#REF!/I1005),0,#REF!/I1005)</f>
        <v>0</v>
      </c>
      <c r="K1005" s="34">
        <f>IF(ISERROR(#REF!/I1005),0,#REF!/I1005)</f>
        <v>0</v>
      </c>
    </row>
    <row r="1006" spans="1:11" x14ac:dyDescent="0.2">
      <c r="A1006" s="32" t="s">
        <v>337</v>
      </c>
      <c r="B1006" s="26" t="s">
        <v>338</v>
      </c>
      <c r="C1006" s="33" t="str">
        <f>Tableau3[[#This Row],[Variétés]]&amp;"-"&amp;1</f>
        <v>Cache pot Céramique-1</v>
      </c>
      <c r="D1006" s="33" t="str">
        <f t="shared" si="30"/>
        <v>Cache pot Céramique-1</v>
      </c>
      <c r="E1006" s="18">
        <v>50</v>
      </c>
      <c r="F1006" s="17">
        <v>1</v>
      </c>
      <c r="G1006" s="17" t="s">
        <v>4</v>
      </c>
      <c r="H1006" s="28">
        <f t="shared" si="31"/>
        <v>0.1</v>
      </c>
      <c r="I1006" s="28">
        <v>1</v>
      </c>
      <c r="J1006" s="29">
        <f>IF(ISERROR(#REF!/I1006),0,#REF!/I1006)</f>
        <v>0</v>
      </c>
      <c r="K1006" s="34">
        <f>IF(ISERROR(#REF!/I1006),0,#REF!/I1006)</f>
        <v>0</v>
      </c>
    </row>
    <row r="1007" spans="1:11" x14ac:dyDescent="0.2">
      <c r="A1007" s="32" t="s">
        <v>337</v>
      </c>
      <c r="B1007" s="26" t="s">
        <v>338</v>
      </c>
      <c r="C1007" s="33" t="str">
        <f>Tableau3[[#This Row],[Variétés]]&amp;"-"&amp;1</f>
        <v>Cache pot Céramique-1</v>
      </c>
      <c r="D1007" s="33" t="str">
        <f t="shared" si="30"/>
        <v>Cache pot Céramique-1</v>
      </c>
      <c r="E1007" s="18">
        <v>50</v>
      </c>
      <c r="F1007" s="17">
        <v>1</v>
      </c>
      <c r="G1007" s="17" t="s">
        <v>4</v>
      </c>
      <c r="H1007" s="28">
        <f t="shared" si="31"/>
        <v>0.1</v>
      </c>
      <c r="I1007" s="28">
        <v>1</v>
      </c>
      <c r="J1007" s="29">
        <f>IF(ISERROR(#REF!/I1007),0,#REF!/I1007)</f>
        <v>0</v>
      </c>
      <c r="K1007" s="34">
        <f>IF(ISERROR(#REF!/I1007),0,#REF!/I1007)</f>
        <v>0</v>
      </c>
    </row>
    <row r="1008" spans="1:11" x14ac:dyDescent="0.2">
      <c r="A1008" s="32" t="s">
        <v>337</v>
      </c>
      <c r="B1008" s="26" t="s">
        <v>338</v>
      </c>
      <c r="C1008" s="33" t="str">
        <f>Tableau3[[#This Row],[Variétés]]&amp;"-"&amp;1</f>
        <v>Cache pot Céramique-1</v>
      </c>
      <c r="D1008" s="33" t="str">
        <f t="shared" si="30"/>
        <v>Cache pot Céramique-1</v>
      </c>
      <c r="E1008" s="18">
        <v>50</v>
      </c>
      <c r="F1008" s="17">
        <v>1</v>
      </c>
      <c r="G1008" s="17" t="s">
        <v>4</v>
      </c>
      <c r="H1008" s="28">
        <f t="shared" si="31"/>
        <v>0.1</v>
      </c>
      <c r="I1008" s="28">
        <v>1</v>
      </c>
      <c r="J1008" s="29">
        <f>IF(ISERROR(#REF!/I1008),0,#REF!/I1008)</f>
        <v>0</v>
      </c>
      <c r="K1008" s="34">
        <f>IF(ISERROR(#REF!/I1008),0,#REF!/I1008)</f>
        <v>0</v>
      </c>
    </row>
    <row r="1009" spans="1:11" x14ac:dyDescent="0.2">
      <c r="A1009" s="32" t="s">
        <v>337</v>
      </c>
      <c r="B1009" s="26" t="s">
        <v>338</v>
      </c>
      <c r="C1009" s="33" t="str">
        <f>Tableau3[[#This Row],[Variétés]]&amp;"-"&amp;1</f>
        <v>Cache pot Céramique-1</v>
      </c>
      <c r="D1009" s="33" t="str">
        <f t="shared" si="30"/>
        <v>Cache pot Céramique-1</v>
      </c>
      <c r="E1009" s="18">
        <v>50</v>
      </c>
      <c r="F1009" s="17">
        <v>1</v>
      </c>
      <c r="G1009" s="17" t="s">
        <v>4</v>
      </c>
      <c r="H1009" s="28">
        <f t="shared" si="31"/>
        <v>0.1</v>
      </c>
      <c r="I1009" s="28">
        <v>1</v>
      </c>
      <c r="J1009" s="29">
        <f>IF(ISERROR(#REF!/I1009),0,#REF!/I1009)</f>
        <v>0</v>
      </c>
      <c r="K1009" s="34">
        <f>IF(ISERROR(#REF!/I1009),0,#REF!/I1009)</f>
        <v>0</v>
      </c>
    </row>
    <row r="1010" spans="1:11" x14ac:dyDescent="0.2">
      <c r="A1010" s="32" t="s">
        <v>337</v>
      </c>
      <c r="B1010" s="26" t="s">
        <v>338</v>
      </c>
      <c r="C1010" s="33" t="str">
        <f>Tableau3[[#This Row],[Variétés]]&amp;"-"&amp;1</f>
        <v>Cache pot Céramique-1</v>
      </c>
      <c r="D1010" s="33" t="str">
        <f t="shared" si="30"/>
        <v>Cache pot Céramique-1</v>
      </c>
      <c r="E1010" s="18">
        <v>50</v>
      </c>
      <c r="F1010" s="17">
        <v>1</v>
      </c>
      <c r="G1010" s="17" t="s">
        <v>4</v>
      </c>
      <c r="H1010" s="28">
        <f t="shared" si="31"/>
        <v>0.1</v>
      </c>
      <c r="I1010" s="28">
        <v>1</v>
      </c>
      <c r="J1010" s="29">
        <f>IF(ISERROR(#REF!/I1010),0,#REF!/I1010)</f>
        <v>0</v>
      </c>
      <c r="K1010" s="34">
        <f>IF(ISERROR(#REF!/I1010),0,#REF!/I1010)</f>
        <v>0</v>
      </c>
    </row>
    <row r="1011" spans="1:11" x14ac:dyDescent="0.2">
      <c r="A1011" s="32" t="s">
        <v>337</v>
      </c>
      <c r="B1011" s="26" t="s">
        <v>338</v>
      </c>
      <c r="C1011" s="33" t="str">
        <f>Tableau3[[#This Row],[Variétés]]&amp;"-"&amp;1</f>
        <v>Cache pot Céramique-1</v>
      </c>
      <c r="D1011" s="33" t="str">
        <f t="shared" si="30"/>
        <v>Cache pot Céramique-1</v>
      </c>
      <c r="E1011" s="18">
        <v>50</v>
      </c>
      <c r="F1011" s="17">
        <v>1</v>
      </c>
      <c r="G1011" s="17" t="s">
        <v>4</v>
      </c>
      <c r="H1011" s="28">
        <f t="shared" si="31"/>
        <v>0.1</v>
      </c>
      <c r="I1011" s="28">
        <v>1</v>
      </c>
      <c r="J1011" s="29">
        <f>IF(ISERROR(#REF!/I1011),0,#REF!/I1011)</f>
        <v>0</v>
      </c>
      <c r="K1011" s="34">
        <f>IF(ISERROR(#REF!/I1011),0,#REF!/I1011)</f>
        <v>0</v>
      </c>
    </row>
    <row r="1012" spans="1:11" x14ac:dyDescent="0.2">
      <c r="A1012" s="32" t="s">
        <v>337</v>
      </c>
      <c r="B1012" s="26" t="s">
        <v>338</v>
      </c>
      <c r="C1012" s="33" t="str">
        <f>Tableau3[[#This Row],[Variétés]]&amp;"-"&amp;1</f>
        <v>Cache pot Céramique-1</v>
      </c>
      <c r="D1012" s="33" t="str">
        <f t="shared" si="30"/>
        <v>Cache pot Céramique-1</v>
      </c>
      <c r="E1012" s="18">
        <v>50</v>
      </c>
      <c r="F1012" s="17">
        <v>1</v>
      </c>
      <c r="G1012" s="17" t="s">
        <v>4</v>
      </c>
      <c r="H1012" s="28">
        <f t="shared" si="31"/>
        <v>0.1</v>
      </c>
      <c r="I1012" s="28">
        <v>1</v>
      </c>
      <c r="J1012" s="29">
        <f>IF(ISERROR(#REF!/I1012),0,#REF!/I1012)</f>
        <v>0</v>
      </c>
      <c r="K1012" s="34">
        <f>IF(ISERROR(#REF!/I1012),0,#REF!/I1012)</f>
        <v>0</v>
      </c>
    </row>
    <row r="1013" spans="1:11" x14ac:dyDescent="0.2">
      <c r="A1013" s="32" t="s">
        <v>337</v>
      </c>
      <c r="B1013" s="26" t="s">
        <v>339</v>
      </c>
      <c r="C1013" s="33" t="str">
        <f>Tableau3[[#This Row],[Variétés]]&amp;"-"&amp;1</f>
        <v>Cache pot Zinc-1</v>
      </c>
      <c r="D1013" s="33" t="str">
        <f t="shared" si="30"/>
        <v>Cache pot Zinc-1</v>
      </c>
      <c r="E1013" s="18">
        <v>50</v>
      </c>
      <c r="F1013" s="17">
        <v>1</v>
      </c>
      <c r="G1013" s="17" t="s">
        <v>4</v>
      </c>
      <c r="H1013" s="28">
        <f t="shared" si="31"/>
        <v>0.1</v>
      </c>
      <c r="I1013" s="28">
        <v>1</v>
      </c>
      <c r="J1013" s="29">
        <f>IF(ISERROR(#REF!/I1013),0,#REF!/I1013)</f>
        <v>0</v>
      </c>
      <c r="K1013" s="34">
        <f>IF(ISERROR(#REF!/I1013),0,#REF!/I1013)</f>
        <v>0</v>
      </c>
    </row>
    <row r="1014" spans="1:11" x14ac:dyDescent="0.2">
      <c r="A1014" s="32" t="s">
        <v>337</v>
      </c>
      <c r="B1014" s="26" t="s">
        <v>339</v>
      </c>
      <c r="C1014" s="33" t="str">
        <f>Tableau3[[#This Row],[Variétés]]&amp;"-"&amp;1</f>
        <v>Cache pot Zinc-1</v>
      </c>
      <c r="D1014" s="33" t="str">
        <f t="shared" si="30"/>
        <v>Cache pot Zinc-1</v>
      </c>
      <c r="E1014" s="18">
        <v>10</v>
      </c>
      <c r="F1014" s="17">
        <v>1</v>
      </c>
      <c r="G1014" s="17" t="s">
        <v>4</v>
      </c>
      <c r="H1014" s="28">
        <f t="shared" si="31"/>
        <v>0.1</v>
      </c>
      <c r="I1014" s="28">
        <v>1</v>
      </c>
      <c r="J1014" s="29">
        <f>IF(ISERROR(#REF!/I1014),0,#REF!/I1014)</f>
        <v>0</v>
      </c>
      <c r="K1014" s="34">
        <f>IF(ISERROR(#REF!/I1014),0,#REF!/I1014)</f>
        <v>0</v>
      </c>
    </row>
    <row r="1015" spans="1:11" x14ac:dyDescent="0.2">
      <c r="A1015" s="32" t="s">
        <v>337</v>
      </c>
      <c r="B1015" s="26" t="s">
        <v>339</v>
      </c>
      <c r="C1015" s="33" t="str">
        <f>Tableau3[[#This Row],[Variétés]]&amp;"-"&amp;1</f>
        <v>Cache pot Zinc-1</v>
      </c>
      <c r="D1015" s="33" t="str">
        <f t="shared" si="30"/>
        <v>Cache pot Zinc-1</v>
      </c>
      <c r="E1015" s="18">
        <v>10</v>
      </c>
      <c r="F1015" s="17">
        <v>1</v>
      </c>
      <c r="G1015" s="17" t="s">
        <v>4</v>
      </c>
      <c r="H1015" s="28">
        <f t="shared" si="31"/>
        <v>0.1</v>
      </c>
      <c r="I1015" s="28">
        <v>1</v>
      </c>
      <c r="J1015" s="29">
        <f>IF(ISERROR(#REF!/I1015),0,#REF!/I1015)</f>
        <v>0</v>
      </c>
      <c r="K1015" s="34">
        <f>IF(ISERROR(#REF!/I1015),0,#REF!/I1015)</f>
        <v>0</v>
      </c>
    </row>
    <row r="1016" spans="1:11" x14ac:dyDescent="0.2">
      <c r="A1016" s="32" t="s">
        <v>337</v>
      </c>
      <c r="B1016" s="26" t="s">
        <v>339</v>
      </c>
      <c r="C1016" s="33" t="str">
        <f>Tableau3[[#This Row],[Variétés]]&amp;"-"&amp;1</f>
        <v>Cache pot Zinc-1</v>
      </c>
      <c r="D1016" s="33" t="str">
        <f t="shared" si="30"/>
        <v>Cache pot Zinc-1</v>
      </c>
      <c r="E1016" s="18">
        <v>10</v>
      </c>
      <c r="F1016" s="17">
        <v>1</v>
      </c>
      <c r="G1016" s="17" t="s">
        <v>4</v>
      </c>
      <c r="H1016" s="28">
        <f t="shared" si="31"/>
        <v>0.1</v>
      </c>
      <c r="I1016" s="28">
        <v>1</v>
      </c>
      <c r="J1016" s="29">
        <f>IF(ISERROR(#REF!/I1016),0,#REF!/I1016)</f>
        <v>0</v>
      </c>
      <c r="K1016" s="34">
        <f>IF(ISERROR(#REF!/I1016),0,#REF!/I1016)</f>
        <v>0</v>
      </c>
    </row>
    <row r="1017" spans="1:11" x14ac:dyDescent="0.2">
      <c r="A1017" s="32" t="s">
        <v>337</v>
      </c>
      <c r="B1017" s="26" t="s">
        <v>339</v>
      </c>
      <c r="C1017" s="33" t="str">
        <f>Tableau3[[#This Row],[Variétés]]&amp;"-"&amp;1</f>
        <v>Cache pot Zinc-1</v>
      </c>
      <c r="D1017" s="33" t="str">
        <f t="shared" si="30"/>
        <v>Cache pot Zinc-1</v>
      </c>
      <c r="E1017" s="18">
        <v>10</v>
      </c>
      <c r="F1017" s="17">
        <v>1</v>
      </c>
      <c r="G1017" s="17" t="s">
        <v>4</v>
      </c>
      <c r="H1017" s="28">
        <f t="shared" si="31"/>
        <v>0.1</v>
      </c>
      <c r="I1017" s="28">
        <v>1</v>
      </c>
      <c r="J1017" s="29">
        <f>IF(ISERROR(#REF!/I1017),0,#REF!/I1017)</f>
        <v>0</v>
      </c>
      <c r="K1017" s="34">
        <f>IF(ISERROR(#REF!/I1017),0,#REF!/I1017)</f>
        <v>0</v>
      </c>
    </row>
    <row r="1018" spans="1:11" x14ac:dyDescent="0.2">
      <c r="A1018" s="32" t="s">
        <v>337</v>
      </c>
      <c r="B1018" s="26" t="s">
        <v>339</v>
      </c>
      <c r="C1018" s="33" t="str">
        <f>Tableau3[[#This Row],[Variétés]]&amp;"-"&amp;1</f>
        <v>Cache pot Zinc-1</v>
      </c>
      <c r="D1018" s="33" t="str">
        <f t="shared" si="30"/>
        <v>Cache pot Zinc-1</v>
      </c>
      <c r="E1018" s="18">
        <v>10</v>
      </c>
      <c r="F1018" s="17">
        <v>1</v>
      </c>
      <c r="G1018" s="17" t="s">
        <v>4</v>
      </c>
      <c r="H1018" s="28">
        <f t="shared" si="31"/>
        <v>0.1</v>
      </c>
      <c r="I1018" s="28">
        <v>1</v>
      </c>
      <c r="J1018" s="29">
        <f>IF(ISERROR(#REF!/I1018),0,#REF!/I1018)</f>
        <v>0</v>
      </c>
      <c r="K1018" s="34">
        <f>IF(ISERROR(#REF!/I1018),0,#REF!/I1018)</f>
        <v>0</v>
      </c>
    </row>
    <row r="1019" spans="1:11" x14ac:dyDescent="0.2">
      <c r="A1019" s="32" t="s">
        <v>337</v>
      </c>
      <c r="B1019" s="26" t="s">
        <v>339</v>
      </c>
      <c r="C1019" s="33" t="str">
        <f>Tableau3[[#This Row],[Variétés]]&amp;"-"&amp;1</f>
        <v>Cache pot Zinc-1</v>
      </c>
      <c r="D1019" s="33" t="str">
        <f t="shared" si="30"/>
        <v>Cache pot Zinc-1</v>
      </c>
      <c r="E1019" s="18">
        <v>10</v>
      </c>
      <c r="F1019" s="17">
        <v>1</v>
      </c>
      <c r="G1019" s="17" t="s">
        <v>4</v>
      </c>
      <c r="H1019" s="28">
        <f t="shared" si="31"/>
        <v>0.1</v>
      </c>
      <c r="I1019" s="28">
        <v>1</v>
      </c>
      <c r="J1019" s="29">
        <f>IF(ISERROR(#REF!/I1019),0,#REF!/I1019)</f>
        <v>0</v>
      </c>
      <c r="K1019" s="34">
        <f>IF(ISERROR(#REF!/I1019),0,#REF!/I1019)</f>
        <v>0</v>
      </c>
    </row>
    <row r="1020" spans="1:11" x14ac:dyDescent="0.2">
      <c r="A1020" s="32" t="s">
        <v>337</v>
      </c>
      <c r="B1020" s="26" t="s">
        <v>339</v>
      </c>
      <c r="C1020" s="33" t="str">
        <f>Tableau3[[#This Row],[Variétés]]&amp;"-"&amp;1</f>
        <v>Cache pot Zinc-1</v>
      </c>
      <c r="D1020" s="33" t="str">
        <f t="shared" si="30"/>
        <v>Cache pot Zinc-1</v>
      </c>
      <c r="E1020" s="18">
        <v>10</v>
      </c>
      <c r="F1020" s="17">
        <v>1</v>
      </c>
      <c r="G1020" s="17" t="s">
        <v>4</v>
      </c>
      <c r="H1020" s="28">
        <f t="shared" si="31"/>
        <v>0.1</v>
      </c>
      <c r="I1020" s="28">
        <v>1</v>
      </c>
      <c r="J1020" s="29">
        <f>IF(ISERROR(#REF!/I1020),0,#REF!/I1020)</f>
        <v>0</v>
      </c>
      <c r="K1020" s="34">
        <f>IF(ISERROR(#REF!/I1020),0,#REF!/I1020)</f>
        <v>0</v>
      </c>
    </row>
    <row r="1021" spans="1:11" x14ac:dyDescent="0.2">
      <c r="A1021" s="32" t="s">
        <v>337</v>
      </c>
      <c r="B1021" s="26" t="s">
        <v>339</v>
      </c>
      <c r="C1021" s="33" t="str">
        <f>Tableau3[[#This Row],[Variétés]]&amp;"-"&amp;1</f>
        <v>Cache pot Zinc-1</v>
      </c>
      <c r="D1021" s="33" t="str">
        <f t="shared" si="30"/>
        <v>Cache pot Zinc-1</v>
      </c>
      <c r="E1021" s="18">
        <v>20</v>
      </c>
      <c r="F1021" s="17">
        <v>1</v>
      </c>
      <c r="G1021" s="17" t="s">
        <v>4</v>
      </c>
      <c r="H1021" s="28">
        <f t="shared" si="31"/>
        <v>0.1</v>
      </c>
      <c r="I1021" s="28">
        <v>1</v>
      </c>
      <c r="J1021" s="29">
        <f>IF(ISERROR(#REF!/I1021),0,#REF!/I1021)</f>
        <v>0</v>
      </c>
      <c r="K1021" s="34">
        <f>IF(ISERROR(#REF!/I1021),0,#REF!/I1021)</f>
        <v>0</v>
      </c>
    </row>
    <row r="1022" spans="1:11" x14ac:dyDescent="0.2">
      <c r="A1022" s="32" t="s">
        <v>337</v>
      </c>
      <c r="B1022" s="26" t="s">
        <v>339</v>
      </c>
      <c r="C1022" s="33" t="str">
        <f>Tableau3[[#This Row],[Variétés]]&amp;"-"&amp;1</f>
        <v>Cache pot Zinc-1</v>
      </c>
      <c r="D1022" s="33" t="str">
        <f t="shared" si="30"/>
        <v>Cache pot Zinc-1</v>
      </c>
      <c r="E1022" s="18">
        <v>20</v>
      </c>
      <c r="F1022" s="17">
        <v>1</v>
      </c>
      <c r="G1022" s="17" t="s">
        <v>4</v>
      </c>
      <c r="H1022" s="28">
        <f t="shared" si="31"/>
        <v>0.1</v>
      </c>
      <c r="I1022" s="28">
        <v>1</v>
      </c>
      <c r="J1022" s="29">
        <f>IF(ISERROR(#REF!/I1022),0,#REF!/I1022)</f>
        <v>0</v>
      </c>
      <c r="K1022" s="34">
        <f>IF(ISERROR(#REF!/I1022),0,#REF!/I1022)</f>
        <v>0</v>
      </c>
    </row>
    <row r="1023" spans="1:11" x14ac:dyDescent="0.2">
      <c r="A1023" s="32" t="s">
        <v>337</v>
      </c>
      <c r="B1023" s="26" t="s">
        <v>339</v>
      </c>
      <c r="C1023" s="33" t="str">
        <f>Tableau3[[#This Row],[Variétés]]&amp;"-"&amp;1</f>
        <v>Cache pot Zinc-1</v>
      </c>
      <c r="D1023" s="33" t="str">
        <f t="shared" si="30"/>
        <v>Cache pot Zinc-1</v>
      </c>
      <c r="E1023" s="18">
        <v>20</v>
      </c>
      <c r="F1023" s="17">
        <v>1</v>
      </c>
      <c r="G1023" s="17" t="s">
        <v>4</v>
      </c>
      <c r="H1023" s="28">
        <f t="shared" si="31"/>
        <v>0.1</v>
      </c>
      <c r="I1023" s="28">
        <v>1</v>
      </c>
      <c r="J1023" s="29">
        <f>IF(ISERROR(#REF!/I1023),0,#REF!/I1023)</f>
        <v>0</v>
      </c>
      <c r="K1023" s="34">
        <f>IF(ISERROR(#REF!/I1023),0,#REF!/I1023)</f>
        <v>0</v>
      </c>
    </row>
    <row r="1024" spans="1:11" x14ac:dyDescent="0.2">
      <c r="A1024" s="32" t="s">
        <v>337</v>
      </c>
      <c r="B1024" s="26" t="s">
        <v>339</v>
      </c>
      <c r="C1024" s="33" t="str">
        <f>Tableau3[[#This Row],[Variétés]]&amp;"-"&amp;1</f>
        <v>Cache pot Zinc-1</v>
      </c>
      <c r="D1024" s="33" t="str">
        <f t="shared" si="30"/>
        <v>Cache pot Zinc-1</v>
      </c>
      <c r="E1024" s="18">
        <v>20</v>
      </c>
      <c r="F1024" s="17">
        <v>1</v>
      </c>
      <c r="G1024" s="17" t="s">
        <v>4</v>
      </c>
      <c r="H1024" s="28">
        <f t="shared" si="31"/>
        <v>0.1</v>
      </c>
      <c r="I1024" s="28">
        <v>1</v>
      </c>
      <c r="J1024" s="29">
        <f>IF(ISERROR(#REF!/I1024),0,#REF!/I1024)</f>
        <v>0</v>
      </c>
      <c r="K1024" s="34">
        <f>IF(ISERROR(#REF!/I1024),0,#REF!/I1024)</f>
        <v>0</v>
      </c>
    </row>
    <row r="1025" spans="1:11" x14ac:dyDescent="0.2">
      <c r="A1025" s="32" t="s">
        <v>337</v>
      </c>
      <c r="B1025" s="26" t="s">
        <v>339</v>
      </c>
      <c r="C1025" s="33" t="str">
        <f>Tableau3[[#This Row],[Variétés]]&amp;"-"&amp;1</f>
        <v>Cache pot Zinc-1</v>
      </c>
      <c r="D1025" s="33" t="str">
        <f t="shared" ref="D1025:D1088" si="32">C1025</f>
        <v>Cache pot Zinc-1</v>
      </c>
      <c r="E1025" s="18">
        <v>20</v>
      </c>
      <c r="F1025" s="17">
        <v>1</v>
      </c>
      <c r="G1025" s="17" t="s">
        <v>4</v>
      </c>
      <c r="H1025" s="28">
        <f t="shared" ref="H1025:H1088" si="33">IF(G1025="N",0.1,0.2)</f>
        <v>0.1</v>
      </c>
      <c r="I1025" s="28">
        <v>1</v>
      </c>
      <c r="J1025" s="29">
        <f>IF(ISERROR(#REF!/I1025),0,#REF!/I1025)</f>
        <v>0</v>
      </c>
      <c r="K1025" s="34">
        <f>IF(ISERROR(#REF!/I1025),0,#REF!/I1025)</f>
        <v>0</v>
      </c>
    </row>
    <row r="1026" spans="1:11" x14ac:dyDescent="0.2">
      <c r="A1026" s="32" t="s">
        <v>337</v>
      </c>
      <c r="B1026" s="26" t="s">
        <v>339</v>
      </c>
      <c r="C1026" s="33" t="str">
        <f>Tableau3[[#This Row],[Variétés]]&amp;"-"&amp;1</f>
        <v>Cache pot Zinc-1</v>
      </c>
      <c r="D1026" s="33" t="str">
        <f t="shared" si="32"/>
        <v>Cache pot Zinc-1</v>
      </c>
      <c r="E1026" s="18">
        <v>20</v>
      </c>
      <c r="F1026" s="17">
        <v>1</v>
      </c>
      <c r="G1026" s="17" t="s">
        <v>4</v>
      </c>
      <c r="H1026" s="28">
        <f t="shared" si="33"/>
        <v>0.1</v>
      </c>
      <c r="I1026" s="28">
        <v>1</v>
      </c>
      <c r="J1026" s="29">
        <f>IF(ISERROR(#REF!/I1026),0,#REF!/I1026)</f>
        <v>0</v>
      </c>
      <c r="K1026" s="34">
        <f>IF(ISERROR(#REF!/I1026),0,#REF!/I1026)</f>
        <v>0</v>
      </c>
    </row>
    <row r="1027" spans="1:11" x14ac:dyDescent="0.2">
      <c r="A1027" s="32" t="s">
        <v>337</v>
      </c>
      <c r="B1027" s="26" t="s">
        <v>339</v>
      </c>
      <c r="C1027" s="33" t="str">
        <f>Tableau3[[#This Row],[Variétés]]&amp;"-"&amp;1</f>
        <v>Cache pot Zinc-1</v>
      </c>
      <c r="D1027" s="33" t="str">
        <f t="shared" si="32"/>
        <v>Cache pot Zinc-1</v>
      </c>
      <c r="E1027" s="18">
        <v>20</v>
      </c>
      <c r="F1027" s="17">
        <v>1</v>
      </c>
      <c r="G1027" s="17" t="s">
        <v>4</v>
      </c>
      <c r="H1027" s="28">
        <f t="shared" si="33"/>
        <v>0.1</v>
      </c>
      <c r="I1027" s="28">
        <v>1</v>
      </c>
      <c r="J1027" s="29">
        <f>IF(ISERROR(#REF!/I1027),0,#REF!/I1027)</f>
        <v>0</v>
      </c>
      <c r="K1027" s="34">
        <f>IF(ISERROR(#REF!/I1027),0,#REF!/I1027)</f>
        <v>0</v>
      </c>
    </row>
    <row r="1028" spans="1:11" x14ac:dyDescent="0.2">
      <c r="A1028" s="32" t="s">
        <v>337</v>
      </c>
      <c r="B1028" s="26" t="s">
        <v>339</v>
      </c>
      <c r="C1028" s="33" t="str">
        <f>Tableau3[[#This Row],[Variétés]]&amp;"-"&amp;1</f>
        <v>Cache pot Zinc-1</v>
      </c>
      <c r="D1028" s="33" t="str">
        <f t="shared" si="32"/>
        <v>Cache pot Zinc-1</v>
      </c>
      <c r="E1028" s="18">
        <v>20</v>
      </c>
      <c r="F1028" s="17">
        <v>1</v>
      </c>
      <c r="G1028" s="17" t="s">
        <v>4</v>
      </c>
      <c r="H1028" s="28">
        <f t="shared" si="33"/>
        <v>0.1</v>
      </c>
      <c r="I1028" s="28">
        <v>1</v>
      </c>
      <c r="J1028" s="29">
        <f>IF(ISERROR(#REF!/I1028),0,#REF!/I1028)</f>
        <v>0</v>
      </c>
      <c r="K1028" s="34">
        <f>IF(ISERROR(#REF!/I1028),0,#REF!/I1028)</f>
        <v>0</v>
      </c>
    </row>
    <row r="1029" spans="1:11" x14ac:dyDescent="0.2">
      <c r="A1029" s="32" t="s">
        <v>337</v>
      </c>
      <c r="B1029" s="26" t="s">
        <v>339</v>
      </c>
      <c r="C1029" s="33" t="str">
        <f>Tableau3[[#This Row],[Variétés]]&amp;"-"&amp;1</f>
        <v>Cache pot Zinc-1</v>
      </c>
      <c r="D1029" s="33" t="str">
        <f t="shared" si="32"/>
        <v>Cache pot Zinc-1</v>
      </c>
      <c r="E1029" s="18">
        <v>20</v>
      </c>
      <c r="F1029" s="17">
        <v>1</v>
      </c>
      <c r="G1029" s="17" t="s">
        <v>4</v>
      </c>
      <c r="H1029" s="28">
        <f t="shared" si="33"/>
        <v>0.1</v>
      </c>
      <c r="I1029" s="28">
        <v>1</v>
      </c>
      <c r="J1029" s="29">
        <f>IF(ISERROR(#REF!/I1029),0,#REF!/I1029)</f>
        <v>0</v>
      </c>
      <c r="K1029" s="34">
        <f>IF(ISERROR(#REF!/I1029),0,#REF!/I1029)</f>
        <v>0</v>
      </c>
    </row>
    <row r="1030" spans="1:11" x14ac:dyDescent="0.2">
      <c r="A1030" s="32" t="s">
        <v>337</v>
      </c>
      <c r="B1030" s="26" t="s">
        <v>339</v>
      </c>
      <c r="C1030" s="33" t="str">
        <f>Tableau3[[#This Row],[Variétés]]&amp;"-"&amp;1</f>
        <v>Cache pot Zinc-1</v>
      </c>
      <c r="D1030" s="33" t="str">
        <f t="shared" si="32"/>
        <v>Cache pot Zinc-1</v>
      </c>
      <c r="E1030" s="18">
        <v>20</v>
      </c>
      <c r="F1030" s="17">
        <v>1</v>
      </c>
      <c r="G1030" s="17" t="s">
        <v>4</v>
      </c>
      <c r="H1030" s="28">
        <f t="shared" si="33"/>
        <v>0.1</v>
      </c>
      <c r="I1030" s="28">
        <v>1</v>
      </c>
      <c r="J1030" s="29">
        <f>IF(ISERROR(#REF!/I1030),0,#REF!/I1030)</f>
        <v>0</v>
      </c>
      <c r="K1030" s="34">
        <f>IF(ISERROR(#REF!/I1030),0,#REF!/I1030)</f>
        <v>0</v>
      </c>
    </row>
    <row r="1031" spans="1:11" x14ac:dyDescent="0.2">
      <c r="A1031" s="32" t="s">
        <v>337</v>
      </c>
      <c r="B1031" s="26" t="s">
        <v>339</v>
      </c>
      <c r="C1031" s="33" t="str">
        <f>Tableau3[[#This Row],[Variétés]]&amp;"-"&amp;1</f>
        <v>Cache pot Zinc-1</v>
      </c>
      <c r="D1031" s="33" t="str">
        <f t="shared" si="32"/>
        <v>Cache pot Zinc-1</v>
      </c>
      <c r="E1031" s="18">
        <v>20</v>
      </c>
      <c r="F1031" s="17">
        <v>1</v>
      </c>
      <c r="G1031" s="17" t="s">
        <v>4</v>
      </c>
      <c r="H1031" s="28">
        <f t="shared" si="33"/>
        <v>0.1</v>
      </c>
      <c r="I1031" s="28">
        <v>1</v>
      </c>
      <c r="J1031" s="29">
        <f>IF(ISERROR(#REF!/I1031),0,#REF!/I1031)</f>
        <v>0</v>
      </c>
      <c r="K1031" s="34">
        <f>IF(ISERROR(#REF!/I1031),0,#REF!/I1031)</f>
        <v>0</v>
      </c>
    </row>
    <row r="1032" spans="1:11" x14ac:dyDescent="0.2">
      <c r="A1032" s="32" t="s">
        <v>337</v>
      </c>
      <c r="B1032" s="26" t="s">
        <v>339</v>
      </c>
      <c r="C1032" s="33" t="str">
        <f>Tableau3[[#This Row],[Variétés]]&amp;"-"&amp;1</f>
        <v>Cache pot Zinc-1</v>
      </c>
      <c r="D1032" s="33" t="str">
        <f t="shared" si="32"/>
        <v>Cache pot Zinc-1</v>
      </c>
      <c r="E1032" s="18">
        <v>20</v>
      </c>
      <c r="F1032" s="17">
        <v>1</v>
      </c>
      <c r="G1032" s="17" t="s">
        <v>4</v>
      </c>
      <c r="H1032" s="28">
        <f t="shared" si="33"/>
        <v>0.1</v>
      </c>
      <c r="I1032" s="28">
        <v>1</v>
      </c>
      <c r="J1032" s="29">
        <f>IF(ISERROR(#REF!/I1032),0,#REF!/I1032)</f>
        <v>0</v>
      </c>
      <c r="K1032" s="34">
        <f>IF(ISERROR(#REF!/I1032),0,#REF!/I1032)</f>
        <v>0</v>
      </c>
    </row>
    <row r="1033" spans="1:11" x14ac:dyDescent="0.2">
      <c r="A1033" s="32" t="s">
        <v>337</v>
      </c>
      <c r="B1033" s="26" t="s">
        <v>339</v>
      </c>
      <c r="C1033" s="33" t="str">
        <f>Tableau3[[#This Row],[Variétés]]&amp;"-"&amp;1</f>
        <v>Cache pot Zinc-1</v>
      </c>
      <c r="D1033" s="33" t="str">
        <f t="shared" si="32"/>
        <v>Cache pot Zinc-1</v>
      </c>
      <c r="E1033" s="18">
        <v>20</v>
      </c>
      <c r="F1033" s="17">
        <v>1</v>
      </c>
      <c r="G1033" s="17" t="s">
        <v>4</v>
      </c>
      <c r="H1033" s="28">
        <f t="shared" si="33"/>
        <v>0.1</v>
      </c>
      <c r="I1033" s="28">
        <v>1</v>
      </c>
      <c r="J1033" s="29">
        <f>IF(ISERROR(#REF!/I1033),0,#REF!/I1033)</f>
        <v>0</v>
      </c>
      <c r="K1033" s="34">
        <f>IF(ISERROR(#REF!/I1033),0,#REF!/I1033)</f>
        <v>0</v>
      </c>
    </row>
    <row r="1034" spans="1:11" x14ac:dyDescent="0.2">
      <c r="A1034" s="32" t="s">
        <v>337</v>
      </c>
      <c r="B1034" s="26" t="s">
        <v>339</v>
      </c>
      <c r="C1034" s="33" t="str">
        <f>Tableau3[[#This Row],[Variétés]]&amp;"-"&amp;1</f>
        <v>Cache pot Zinc-1</v>
      </c>
      <c r="D1034" s="33" t="str">
        <f t="shared" si="32"/>
        <v>Cache pot Zinc-1</v>
      </c>
      <c r="E1034" s="18">
        <v>20</v>
      </c>
      <c r="F1034" s="17">
        <v>1</v>
      </c>
      <c r="G1034" s="17" t="s">
        <v>4</v>
      </c>
      <c r="H1034" s="28">
        <f t="shared" si="33"/>
        <v>0.1</v>
      </c>
      <c r="I1034" s="28">
        <v>1</v>
      </c>
      <c r="J1034" s="29">
        <f>IF(ISERROR(#REF!/I1034),0,#REF!/I1034)</f>
        <v>0</v>
      </c>
      <c r="K1034" s="34">
        <f>IF(ISERROR(#REF!/I1034),0,#REF!/I1034)</f>
        <v>0</v>
      </c>
    </row>
    <row r="1035" spans="1:11" x14ac:dyDescent="0.2">
      <c r="A1035" s="32" t="s">
        <v>337</v>
      </c>
      <c r="B1035" s="26" t="s">
        <v>339</v>
      </c>
      <c r="C1035" s="33" t="str">
        <f>Tableau3[[#This Row],[Variétés]]&amp;"-"&amp;1</f>
        <v>Cache pot Zinc-1</v>
      </c>
      <c r="D1035" s="33" t="str">
        <f t="shared" si="32"/>
        <v>Cache pot Zinc-1</v>
      </c>
      <c r="E1035" s="18">
        <v>20</v>
      </c>
      <c r="F1035" s="17">
        <v>1</v>
      </c>
      <c r="G1035" s="17" t="s">
        <v>4</v>
      </c>
      <c r="H1035" s="28">
        <f t="shared" si="33"/>
        <v>0.1</v>
      </c>
      <c r="I1035" s="28">
        <v>1</v>
      </c>
      <c r="J1035" s="29">
        <f>IF(ISERROR(#REF!/I1035),0,#REF!/I1035)</f>
        <v>0</v>
      </c>
      <c r="K1035" s="34">
        <f>IF(ISERROR(#REF!/I1035),0,#REF!/I1035)</f>
        <v>0</v>
      </c>
    </row>
    <row r="1036" spans="1:11" x14ac:dyDescent="0.2">
      <c r="A1036" s="32" t="s">
        <v>337</v>
      </c>
      <c r="B1036" s="26" t="s">
        <v>339</v>
      </c>
      <c r="C1036" s="33" t="str">
        <f>Tableau3[[#This Row],[Variétés]]&amp;"-"&amp;1</f>
        <v>Cache pot Zinc-1</v>
      </c>
      <c r="D1036" s="33" t="str">
        <f t="shared" si="32"/>
        <v>Cache pot Zinc-1</v>
      </c>
      <c r="E1036" s="18">
        <v>20</v>
      </c>
      <c r="F1036" s="17">
        <v>1</v>
      </c>
      <c r="G1036" s="17" t="s">
        <v>4</v>
      </c>
      <c r="H1036" s="28">
        <f t="shared" si="33"/>
        <v>0.1</v>
      </c>
      <c r="I1036" s="28">
        <v>1</v>
      </c>
      <c r="J1036" s="29">
        <f>IF(ISERROR(#REF!/I1036),0,#REF!/I1036)</f>
        <v>0</v>
      </c>
      <c r="K1036" s="34">
        <f>IF(ISERROR(#REF!/I1036),0,#REF!/I1036)</f>
        <v>0</v>
      </c>
    </row>
    <row r="1037" spans="1:11" x14ac:dyDescent="0.2">
      <c r="A1037" s="32" t="s">
        <v>337</v>
      </c>
      <c r="B1037" s="26" t="s">
        <v>339</v>
      </c>
      <c r="C1037" s="33" t="str">
        <f>Tableau3[[#This Row],[Variétés]]&amp;"-"&amp;1</f>
        <v>Cache pot Zinc-1</v>
      </c>
      <c r="D1037" s="33" t="str">
        <f t="shared" si="32"/>
        <v>Cache pot Zinc-1</v>
      </c>
      <c r="E1037" s="18">
        <v>20</v>
      </c>
      <c r="F1037" s="17">
        <v>1</v>
      </c>
      <c r="G1037" s="17" t="s">
        <v>4</v>
      </c>
      <c r="H1037" s="28">
        <f t="shared" si="33"/>
        <v>0.1</v>
      </c>
      <c r="I1037" s="28">
        <v>1</v>
      </c>
      <c r="J1037" s="29">
        <f>IF(ISERROR(#REF!/I1037),0,#REF!/I1037)</f>
        <v>0</v>
      </c>
      <c r="K1037" s="34">
        <f>IF(ISERROR(#REF!/I1037),0,#REF!/I1037)</f>
        <v>0</v>
      </c>
    </row>
    <row r="1038" spans="1:11" x14ac:dyDescent="0.2">
      <c r="A1038" s="32" t="s">
        <v>337</v>
      </c>
      <c r="B1038" s="26" t="s">
        <v>339</v>
      </c>
      <c r="C1038" s="33" t="str">
        <f>Tableau3[[#This Row],[Variétés]]&amp;"-"&amp;1</f>
        <v>Cache pot Zinc-1</v>
      </c>
      <c r="D1038" s="33" t="str">
        <f t="shared" si="32"/>
        <v>Cache pot Zinc-1</v>
      </c>
      <c r="E1038" s="18">
        <v>20</v>
      </c>
      <c r="F1038" s="17">
        <v>1</v>
      </c>
      <c r="G1038" s="17" t="s">
        <v>4</v>
      </c>
      <c r="H1038" s="28">
        <f t="shared" si="33"/>
        <v>0.1</v>
      </c>
      <c r="I1038" s="28">
        <v>1</v>
      </c>
      <c r="J1038" s="29">
        <f>IF(ISERROR(#REF!/I1038),0,#REF!/I1038)</f>
        <v>0</v>
      </c>
      <c r="K1038" s="34">
        <f>IF(ISERROR(#REF!/I1038),0,#REF!/I1038)</f>
        <v>0</v>
      </c>
    </row>
    <row r="1039" spans="1:11" x14ac:dyDescent="0.2">
      <c r="A1039" s="32" t="s">
        <v>337</v>
      </c>
      <c r="B1039" s="26" t="s">
        <v>339</v>
      </c>
      <c r="C1039" s="33" t="str">
        <f>Tableau3[[#This Row],[Variétés]]&amp;"-"&amp;1</f>
        <v>Cache pot Zinc-1</v>
      </c>
      <c r="D1039" s="33" t="str">
        <f t="shared" si="32"/>
        <v>Cache pot Zinc-1</v>
      </c>
      <c r="E1039" s="18">
        <v>20</v>
      </c>
      <c r="F1039" s="17">
        <v>1</v>
      </c>
      <c r="G1039" s="17" t="s">
        <v>4</v>
      </c>
      <c r="H1039" s="28">
        <f t="shared" si="33"/>
        <v>0.1</v>
      </c>
      <c r="I1039" s="28">
        <v>1</v>
      </c>
      <c r="J1039" s="29">
        <f>IF(ISERROR(#REF!/I1039),0,#REF!/I1039)</f>
        <v>0</v>
      </c>
      <c r="K1039" s="34">
        <f>IF(ISERROR(#REF!/I1039),0,#REF!/I1039)</f>
        <v>0</v>
      </c>
    </row>
    <row r="1040" spans="1:11" x14ac:dyDescent="0.2">
      <c r="A1040" s="32" t="s">
        <v>337</v>
      </c>
      <c r="B1040" s="26" t="s">
        <v>339</v>
      </c>
      <c r="C1040" s="33" t="str">
        <f>Tableau3[[#This Row],[Variétés]]&amp;"-"&amp;1</f>
        <v>Cache pot Zinc-1</v>
      </c>
      <c r="D1040" s="33" t="str">
        <f t="shared" si="32"/>
        <v>Cache pot Zinc-1</v>
      </c>
      <c r="E1040" s="18">
        <v>20</v>
      </c>
      <c r="F1040" s="17">
        <v>1</v>
      </c>
      <c r="G1040" s="17" t="s">
        <v>4</v>
      </c>
      <c r="H1040" s="28">
        <f t="shared" si="33"/>
        <v>0.1</v>
      </c>
      <c r="I1040" s="28">
        <v>1</v>
      </c>
      <c r="J1040" s="29">
        <f>IF(ISERROR(#REF!/I1040),0,#REF!/I1040)</f>
        <v>0</v>
      </c>
      <c r="K1040" s="34">
        <f>IF(ISERROR(#REF!/I1040),0,#REF!/I1040)</f>
        <v>0</v>
      </c>
    </row>
    <row r="1041" spans="1:11" x14ac:dyDescent="0.2">
      <c r="A1041" s="32" t="s">
        <v>337</v>
      </c>
      <c r="B1041" s="26" t="s">
        <v>339</v>
      </c>
      <c r="C1041" s="33" t="str">
        <f>Tableau3[[#This Row],[Variétés]]&amp;"-"&amp;1</f>
        <v>Cache pot Zinc-1</v>
      </c>
      <c r="D1041" s="33" t="str">
        <f t="shared" si="32"/>
        <v>Cache pot Zinc-1</v>
      </c>
      <c r="E1041" s="18">
        <v>20</v>
      </c>
      <c r="F1041" s="17">
        <v>1</v>
      </c>
      <c r="G1041" s="17" t="s">
        <v>4</v>
      </c>
      <c r="H1041" s="28">
        <f t="shared" si="33"/>
        <v>0.1</v>
      </c>
      <c r="I1041" s="28">
        <v>1</v>
      </c>
      <c r="J1041" s="29">
        <f>IF(ISERROR(#REF!/I1041),0,#REF!/I1041)</f>
        <v>0</v>
      </c>
      <c r="K1041" s="34">
        <f>IF(ISERROR(#REF!/I1041),0,#REF!/I1041)</f>
        <v>0</v>
      </c>
    </row>
    <row r="1042" spans="1:11" x14ac:dyDescent="0.2">
      <c r="A1042" s="32" t="s">
        <v>337</v>
      </c>
      <c r="B1042" s="26" t="s">
        <v>339</v>
      </c>
      <c r="C1042" s="33" t="str">
        <f>Tableau3[[#This Row],[Variétés]]&amp;"-"&amp;1</f>
        <v>Cache pot Zinc-1</v>
      </c>
      <c r="D1042" s="33" t="str">
        <f t="shared" si="32"/>
        <v>Cache pot Zinc-1</v>
      </c>
      <c r="E1042" s="18">
        <v>20</v>
      </c>
      <c r="F1042" s="17">
        <v>1</v>
      </c>
      <c r="G1042" s="17" t="s">
        <v>4</v>
      </c>
      <c r="H1042" s="28">
        <f t="shared" si="33"/>
        <v>0.1</v>
      </c>
      <c r="I1042" s="28">
        <v>1</v>
      </c>
      <c r="J1042" s="29">
        <f>IF(ISERROR(#REF!/I1042),0,#REF!/I1042)</f>
        <v>0</v>
      </c>
      <c r="K1042" s="34">
        <f>IF(ISERROR(#REF!/I1042),0,#REF!/I1042)</f>
        <v>0</v>
      </c>
    </row>
    <row r="1043" spans="1:11" x14ac:dyDescent="0.2">
      <c r="A1043" s="32" t="s">
        <v>337</v>
      </c>
      <c r="B1043" s="26" t="s">
        <v>339</v>
      </c>
      <c r="C1043" s="33" t="str">
        <f>Tableau3[[#This Row],[Variétés]]&amp;"-"&amp;1</f>
        <v>Cache pot Zinc-1</v>
      </c>
      <c r="D1043" s="33" t="str">
        <f t="shared" si="32"/>
        <v>Cache pot Zinc-1</v>
      </c>
      <c r="E1043" s="18">
        <v>20</v>
      </c>
      <c r="F1043" s="17">
        <v>1</v>
      </c>
      <c r="G1043" s="17" t="s">
        <v>4</v>
      </c>
      <c r="H1043" s="28">
        <f t="shared" si="33"/>
        <v>0.1</v>
      </c>
      <c r="I1043" s="28">
        <v>1</v>
      </c>
      <c r="J1043" s="29">
        <f>IF(ISERROR(#REF!/I1043),0,#REF!/I1043)</f>
        <v>0</v>
      </c>
      <c r="K1043" s="34">
        <f>IF(ISERROR(#REF!/I1043),0,#REF!/I1043)</f>
        <v>0</v>
      </c>
    </row>
    <row r="1044" spans="1:11" x14ac:dyDescent="0.2">
      <c r="A1044" s="32" t="s">
        <v>337</v>
      </c>
      <c r="B1044" s="26" t="s">
        <v>339</v>
      </c>
      <c r="C1044" s="33" t="str">
        <f>Tableau3[[#This Row],[Variétés]]&amp;"-"&amp;1</f>
        <v>Cache pot Zinc-1</v>
      </c>
      <c r="D1044" s="33" t="str">
        <f t="shared" si="32"/>
        <v>Cache pot Zinc-1</v>
      </c>
      <c r="E1044" s="18">
        <v>20</v>
      </c>
      <c r="F1044" s="17">
        <v>1</v>
      </c>
      <c r="G1044" s="17" t="s">
        <v>4</v>
      </c>
      <c r="H1044" s="28">
        <f t="shared" si="33"/>
        <v>0.1</v>
      </c>
      <c r="I1044" s="28">
        <v>1</v>
      </c>
      <c r="J1044" s="29">
        <f>IF(ISERROR(#REF!/I1044),0,#REF!/I1044)</f>
        <v>0</v>
      </c>
      <c r="K1044" s="34">
        <f>IF(ISERROR(#REF!/I1044),0,#REF!/I1044)</f>
        <v>0</v>
      </c>
    </row>
    <row r="1045" spans="1:11" x14ac:dyDescent="0.2">
      <c r="A1045" s="32" t="s">
        <v>337</v>
      </c>
      <c r="B1045" s="26" t="s">
        <v>339</v>
      </c>
      <c r="C1045" s="33" t="str">
        <f>Tableau3[[#This Row],[Variétés]]&amp;"-"&amp;1</f>
        <v>Cache pot Zinc-1</v>
      </c>
      <c r="D1045" s="33" t="str">
        <f t="shared" si="32"/>
        <v>Cache pot Zinc-1</v>
      </c>
      <c r="E1045" s="18">
        <v>20</v>
      </c>
      <c r="F1045" s="17">
        <v>1</v>
      </c>
      <c r="G1045" s="17" t="s">
        <v>4</v>
      </c>
      <c r="H1045" s="28">
        <f t="shared" si="33"/>
        <v>0.1</v>
      </c>
      <c r="I1045" s="28">
        <v>1</v>
      </c>
      <c r="J1045" s="29">
        <f>IF(ISERROR(#REF!/I1045),0,#REF!/I1045)</f>
        <v>0</v>
      </c>
      <c r="K1045" s="34">
        <f>IF(ISERROR(#REF!/I1045),0,#REF!/I1045)</f>
        <v>0</v>
      </c>
    </row>
    <row r="1046" spans="1:11" x14ac:dyDescent="0.2">
      <c r="A1046" s="32" t="s">
        <v>337</v>
      </c>
      <c r="B1046" s="26" t="s">
        <v>339</v>
      </c>
      <c r="C1046" s="33" t="str">
        <f>Tableau3[[#This Row],[Variétés]]&amp;"-"&amp;1</f>
        <v>Cache pot Zinc-1</v>
      </c>
      <c r="D1046" s="33" t="str">
        <f t="shared" si="32"/>
        <v>Cache pot Zinc-1</v>
      </c>
      <c r="E1046" s="18">
        <v>20</v>
      </c>
      <c r="F1046" s="17">
        <v>1</v>
      </c>
      <c r="G1046" s="17" t="s">
        <v>4</v>
      </c>
      <c r="H1046" s="28">
        <f t="shared" si="33"/>
        <v>0.1</v>
      </c>
      <c r="I1046" s="28">
        <v>1</v>
      </c>
      <c r="J1046" s="29">
        <f>IF(ISERROR(#REF!/I1046),0,#REF!/I1046)</f>
        <v>0</v>
      </c>
      <c r="K1046" s="34">
        <f>IF(ISERROR(#REF!/I1046),0,#REF!/I1046)</f>
        <v>0</v>
      </c>
    </row>
    <row r="1047" spans="1:11" x14ac:dyDescent="0.2">
      <c r="A1047" s="32" t="s">
        <v>337</v>
      </c>
      <c r="B1047" s="26" t="s">
        <v>339</v>
      </c>
      <c r="C1047" s="33" t="str">
        <f>Tableau3[[#This Row],[Variétés]]&amp;"-"&amp;1</f>
        <v>Cache pot Zinc-1</v>
      </c>
      <c r="D1047" s="33" t="str">
        <f t="shared" si="32"/>
        <v>Cache pot Zinc-1</v>
      </c>
      <c r="E1047" s="18">
        <v>20</v>
      </c>
      <c r="F1047" s="17">
        <v>1</v>
      </c>
      <c r="G1047" s="17" t="s">
        <v>4</v>
      </c>
      <c r="H1047" s="28">
        <f t="shared" si="33"/>
        <v>0.1</v>
      </c>
      <c r="I1047" s="28">
        <v>1</v>
      </c>
      <c r="J1047" s="29">
        <f>IF(ISERROR(#REF!/I1047),0,#REF!/I1047)</f>
        <v>0</v>
      </c>
      <c r="K1047" s="34">
        <f>IF(ISERROR(#REF!/I1047),0,#REF!/I1047)</f>
        <v>0</v>
      </c>
    </row>
    <row r="1048" spans="1:11" x14ac:dyDescent="0.2">
      <c r="A1048" s="32" t="s">
        <v>337</v>
      </c>
      <c r="B1048" s="26" t="s">
        <v>339</v>
      </c>
      <c r="C1048" s="33" t="str">
        <f>Tableau3[[#This Row],[Variétés]]&amp;"-"&amp;1</f>
        <v>Cache pot Zinc-1</v>
      </c>
      <c r="D1048" s="33" t="str">
        <f t="shared" si="32"/>
        <v>Cache pot Zinc-1</v>
      </c>
      <c r="E1048" s="18">
        <v>20</v>
      </c>
      <c r="F1048" s="17">
        <v>1</v>
      </c>
      <c r="G1048" s="17" t="s">
        <v>4</v>
      </c>
      <c r="H1048" s="28">
        <f t="shared" si="33"/>
        <v>0.1</v>
      </c>
      <c r="I1048" s="28">
        <v>1</v>
      </c>
      <c r="J1048" s="29">
        <f>IF(ISERROR(#REF!/I1048),0,#REF!/I1048)</f>
        <v>0</v>
      </c>
      <c r="K1048" s="34">
        <f>IF(ISERROR(#REF!/I1048),0,#REF!/I1048)</f>
        <v>0</v>
      </c>
    </row>
    <row r="1049" spans="1:11" x14ac:dyDescent="0.2">
      <c r="A1049" s="32" t="s">
        <v>337</v>
      </c>
      <c r="B1049" s="26" t="s">
        <v>339</v>
      </c>
      <c r="C1049" s="33" t="str">
        <f>Tableau3[[#This Row],[Variétés]]&amp;"-"&amp;1</f>
        <v>Cache pot Zinc-1</v>
      </c>
      <c r="D1049" s="33" t="str">
        <f t="shared" si="32"/>
        <v>Cache pot Zinc-1</v>
      </c>
      <c r="E1049" s="18">
        <v>20</v>
      </c>
      <c r="F1049" s="17">
        <v>1</v>
      </c>
      <c r="G1049" s="17" t="s">
        <v>4</v>
      </c>
      <c r="H1049" s="28">
        <f t="shared" si="33"/>
        <v>0.1</v>
      </c>
      <c r="I1049" s="28">
        <v>1</v>
      </c>
      <c r="J1049" s="29">
        <f>IF(ISERROR(#REF!/I1049),0,#REF!/I1049)</f>
        <v>0</v>
      </c>
      <c r="K1049" s="34">
        <f>IF(ISERROR(#REF!/I1049),0,#REF!/I1049)</f>
        <v>0</v>
      </c>
    </row>
    <row r="1050" spans="1:11" x14ac:dyDescent="0.2">
      <c r="A1050" s="32" t="s">
        <v>337</v>
      </c>
      <c r="B1050" s="26" t="s">
        <v>339</v>
      </c>
      <c r="C1050" s="33" t="str">
        <f>Tableau3[[#This Row],[Variétés]]&amp;"-"&amp;1</f>
        <v>Cache pot Zinc-1</v>
      </c>
      <c r="D1050" s="33" t="str">
        <f t="shared" si="32"/>
        <v>Cache pot Zinc-1</v>
      </c>
      <c r="E1050" s="18">
        <v>20</v>
      </c>
      <c r="F1050" s="17">
        <v>1</v>
      </c>
      <c r="G1050" s="17" t="s">
        <v>4</v>
      </c>
      <c r="H1050" s="28">
        <f t="shared" si="33"/>
        <v>0.1</v>
      </c>
      <c r="I1050" s="28">
        <v>1</v>
      </c>
      <c r="J1050" s="29">
        <f>IF(ISERROR(#REF!/I1050),0,#REF!/I1050)</f>
        <v>0</v>
      </c>
      <c r="K1050" s="34">
        <f>IF(ISERROR(#REF!/I1050),0,#REF!/I1050)</f>
        <v>0</v>
      </c>
    </row>
    <row r="1051" spans="1:11" x14ac:dyDescent="0.2">
      <c r="A1051" s="32" t="s">
        <v>337</v>
      </c>
      <c r="B1051" s="26" t="s">
        <v>339</v>
      </c>
      <c r="C1051" s="33" t="str">
        <f>Tableau3[[#This Row],[Variétés]]&amp;"-"&amp;1</f>
        <v>Cache pot Zinc-1</v>
      </c>
      <c r="D1051" s="33" t="str">
        <f t="shared" si="32"/>
        <v>Cache pot Zinc-1</v>
      </c>
      <c r="E1051" s="18">
        <v>20</v>
      </c>
      <c r="F1051" s="17">
        <v>1</v>
      </c>
      <c r="G1051" s="17" t="s">
        <v>4</v>
      </c>
      <c r="H1051" s="28">
        <f t="shared" si="33"/>
        <v>0.1</v>
      </c>
      <c r="I1051" s="28">
        <v>1</v>
      </c>
      <c r="J1051" s="29">
        <f>IF(ISERROR(#REF!/I1051),0,#REF!/I1051)</f>
        <v>0</v>
      </c>
      <c r="K1051" s="34">
        <f>IF(ISERROR(#REF!/I1051),0,#REF!/I1051)</f>
        <v>0</v>
      </c>
    </row>
    <row r="1052" spans="1:11" x14ac:dyDescent="0.2">
      <c r="A1052" s="32" t="s">
        <v>337</v>
      </c>
      <c r="B1052" s="26" t="s">
        <v>339</v>
      </c>
      <c r="C1052" s="33" t="str">
        <f>Tableau3[[#This Row],[Variétés]]&amp;"-"&amp;1</f>
        <v>Cache pot Zinc-1</v>
      </c>
      <c r="D1052" s="33" t="str">
        <f t="shared" si="32"/>
        <v>Cache pot Zinc-1</v>
      </c>
      <c r="E1052" s="18">
        <v>20</v>
      </c>
      <c r="F1052" s="17">
        <v>1</v>
      </c>
      <c r="G1052" s="17" t="s">
        <v>4</v>
      </c>
      <c r="H1052" s="28">
        <f t="shared" si="33"/>
        <v>0.1</v>
      </c>
      <c r="I1052" s="28">
        <v>1</v>
      </c>
      <c r="J1052" s="29">
        <f>IF(ISERROR(#REF!/I1052),0,#REF!/I1052)</f>
        <v>0</v>
      </c>
      <c r="K1052" s="34">
        <f>IF(ISERROR(#REF!/I1052),0,#REF!/I1052)</f>
        <v>0</v>
      </c>
    </row>
    <row r="1053" spans="1:11" x14ac:dyDescent="0.2">
      <c r="A1053" s="32" t="s">
        <v>337</v>
      </c>
      <c r="B1053" s="26" t="s">
        <v>340</v>
      </c>
      <c r="C1053" s="33" t="str">
        <f>Tableau3[[#This Row],[Variétés]]&amp;"-"&amp;1</f>
        <v>Demi sphere-1</v>
      </c>
      <c r="D1053" s="33" t="str">
        <f t="shared" si="32"/>
        <v>Demi sphere-1</v>
      </c>
      <c r="E1053" s="18">
        <v>20</v>
      </c>
      <c r="F1053" s="17">
        <v>1</v>
      </c>
      <c r="G1053" s="17" t="s">
        <v>4</v>
      </c>
      <c r="H1053" s="28">
        <f t="shared" si="33"/>
        <v>0.1</v>
      </c>
      <c r="I1053" s="28">
        <v>1</v>
      </c>
      <c r="J1053" s="29">
        <f>IF(ISERROR(#REF!/I1053),0,#REF!/I1053)</f>
        <v>0</v>
      </c>
      <c r="K1053" s="34">
        <f>IF(ISERROR(#REF!/I1053),0,#REF!/I1053)</f>
        <v>0</v>
      </c>
    </row>
    <row r="1054" spans="1:11" x14ac:dyDescent="0.2">
      <c r="A1054" s="32" t="s">
        <v>337</v>
      </c>
      <c r="B1054" s="26" t="s">
        <v>341</v>
      </c>
      <c r="C1054" s="33" t="str">
        <f>Tableau3[[#This Row],[Variétés]]&amp;"-"&amp;1</f>
        <v>Diabolo-1</v>
      </c>
      <c r="D1054" s="33" t="str">
        <f t="shared" si="32"/>
        <v>Diabolo-1</v>
      </c>
      <c r="E1054" s="18">
        <v>10</v>
      </c>
      <c r="F1054" s="17">
        <v>1</v>
      </c>
      <c r="G1054" s="17" t="s">
        <v>4</v>
      </c>
      <c r="H1054" s="28">
        <f t="shared" si="33"/>
        <v>0.1</v>
      </c>
      <c r="I1054" s="28">
        <v>1</v>
      </c>
      <c r="J1054" s="29">
        <f>IF(ISERROR(#REF!/I1054),0,#REF!/I1054)</f>
        <v>0</v>
      </c>
      <c r="K1054" s="34">
        <f>IF(ISERROR(#REF!/I1054),0,#REF!/I1054)</f>
        <v>0</v>
      </c>
    </row>
    <row r="1055" spans="1:11" x14ac:dyDescent="0.2">
      <c r="A1055" s="32" t="s">
        <v>337</v>
      </c>
      <c r="B1055" s="26" t="s">
        <v>342</v>
      </c>
      <c r="C1055" s="33" t="str">
        <f>Tableau3[[#This Row],[Variétés]]&amp;"-"&amp;1</f>
        <v>Tube bqt hauteur-1</v>
      </c>
      <c r="D1055" s="33" t="str">
        <f t="shared" si="32"/>
        <v>Tube bqt hauteur-1</v>
      </c>
      <c r="E1055" s="18">
        <v>10</v>
      </c>
      <c r="F1055" s="17">
        <v>1</v>
      </c>
      <c r="G1055" s="17" t="s">
        <v>4</v>
      </c>
      <c r="H1055" s="28">
        <f t="shared" si="33"/>
        <v>0.1</v>
      </c>
      <c r="I1055" s="28">
        <v>1</v>
      </c>
      <c r="J1055" s="29">
        <f>IF(ISERROR(#REF!/I1055),0,#REF!/I1055)</f>
        <v>0</v>
      </c>
      <c r="K1055" s="34">
        <f>IF(ISERROR(#REF!/I1055),0,#REF!/I1055)</f>
        <v>0</v>
      </c>
    </row>
    <row r="1056" spans="1:11" x14ac:dyDescent="0.2">
      <c r="A1056" s="32" t="s">
        <v>337</v>
      </c>
      <c r="B1056" s="26" t="s">
        <v>343</v>
      </c>
      <c r="C1056" s="33" t="str">
        <f>Tableau3[[#This Row],[Variétés]]&amp;"-"&amp;1</f>
        <v>Vase-1</v>
      </c>
      <c r="D1056" s="33" t="str">
        <f t="shared" si="32"/>
        <v>Vase-1</v>
      </c>
      <c r="E1056" s="18">
        <v>10</v>
      </c>
      <c r="F1056" s="17">
        <v>1</v>
      </c>
      <c r="G1056" s="17" t="s">
        <v>4</v>
      </c>
      <c r="H1056" s="28">
        <f t="shared" si="33"/>
        <v>0.1</v>
      </c>
      <c r="I1056" s="28">
        <v>1</v>
      </c>
      <c r="J1056" s="29">
        <f>IF(ISERROR(#REF!/I1056),0,#REF!/I1056)</f>
        <v>0</v>
      </c>
      <c r="K1056" s="34">
        <f>IF(ISERROR(#REF!/I1056),0,#REF!/I1056)</f>
        <v>0</v>
      </c>
    </row>
    <row r="1057" spans="1:11" x14ac:dyDescent="0.2">
      <c r="A1057" s="32" t="s">
        <v>337</v>
      </c>
      <c r="B1057" s="26" t="s">
        <v>344</v>
      </c>
      <c r="C1057" s="33" t="str">
        <f>Tableau3[[#This Row],[Variétés]]&amp;"-"&amp;1</f>
        <v>Vase bouquet carre 9x9 ht21-1</v>
      </c>
      <c r="D1057" s="33" t="str">
        <f t="shared" si="32"/>
        <v>Vase bouquet carre 9x9 ht21-1</v>
      </c>
      <c r="E1057" s="18">
        <v>10</v>
      </c>
      <c r="F1057" s="17">
        <v>1</v>
      </c>
      <c r="G1057" s="17" t="s">
        <v>4</v>
      </c>
      <c r="H1057" s="28">
        <f t="shared" si="33"/>
        <v>0.1</v>
      </c>
      <c r="I1057" s="28">
        <v>1</v>
      </c>
      <c r="J1057" s="29">
        <f>IF(ISERROR(#REF!/I1057),0,#REF!/I1057)</f>
        <v>0</v>
      </c>
      <c r="K1057" s="34">
        <f>IF(ISERROR(#REF!/I1057),0,#REF!/I1057)</f>
        <v>0</v>
      </c>
    </row>
    <row r="1058" spans="1:11" x14ac:dyDescent="0.2">
      <c r="A1058" s="32" t="s">
        <v>345</v>
      </c>
      <c r="B1058" s="26" t="s">
        <v>346</v>
      </c>
      <c r="C1058" s="33" t="str">
        <f>Tableau3[[#This Row],[Variétés]]&amp;"-"&amp;1</f>
        <v>Carte-1</v>
      </c>
      <c r="D1058" s="33" t="str">
        <f t="shared" si="32"/>
        <v>Carte-1</v>
      </c>
      <c r="E1058" s="18">
        <v>10</v>
      </c>
      <c r="F1058" s="17">
        <v>1</v>
      </c>
      <c r="G1058" s="17" t="s">
        <v>4</v>
      </c>
      <c r="H1058" s="28">
        <f t="shared" si="33"/>
        <v>0.1</v>
      </c>
      <c r="I1058" s="28">
        <v>1</v>
      </c>
      <c r="J1058" s="29">
        <f>IF(ISERROR(#REF!/I1058),0,#REF!/I1058)</f>
        <v>0</v>
      </c>
      <c r="K1058" s="34">
        <f>IF(ISERROR(#REF!/I1058),0,#REF!/I1058)</f>
        <v>0</v>
      </c>
    </row>
    <row r="1059" spans="1:11" x14ac:dyDescent="0.2">
      <c r="A1059" s="32" t="s">
        <v>345</v>
      </c>
      <c r="B1059" s="26" t="s">
        <v>347</v>
      </c>
      <c r="C1059" s="33" t="str">
        <f>Tableau3[[#This Row],[Variétés]]&amp;"-"&amp;1</f>
        <v>Pic déco-1</v>
      </c>
      <c r="D1059" s="33" t="str">
        <f t="shared" si="32"/>
        <v>Pic déco-1</v>
      </c>
      <c r="E1059" s="18">
        <v>10</v>
      </c>
      <c r="F1059" s="17">
        <v>1</v>
      </c>
      <c r="G1059" s="17" t="s">
        <v>4</v>
      </c>
      <c r="H1059" s="28">
        <f t="shared" si="33"/>
        <v>0.1</v>
      </c>
      <c r="I1059" s="28">
        <v>1</v>
      </c>
      <c r="J1059" s="29">
        <f>IF(ISERROR(#REF!/I1059),0,#REF!/I1059)</f>
        <v>0</v>
      </c>
      <c r="K1059" s="34">
        <f>IF(ISERROR(#REF!/I1059),0,#REF!/I1059)</f>
        <v>0</v>
      </c>
    </row>
    <row r="1060" spans="1:11" x14ac:dyDescent="0.2">
      <c r="A1060" s="32" t="s">
        <v>348</v>
      </c>
      <c r="B1060" s="26" t="s">
        <v>349</v>
      </c>
      <c r="C1060" s="33" t="str">
        <f>Tableau3[[#This Row],[Variétés]]&amp;"-"&amp;1</f>
        <v>Feuille de cello-1</v>
      </c>
      <c r="D1060" s="33" t="str">
        <f t="shared" si="32"/>
        <v>Feuille de cello-1</v>
      </c>
      <c r="E1060" s="18">
        <v>10</v>
      </c>
      <c r="F1060" s="17">
        <v>1</v>
      </c>
      <c r="G1060" s="17" t="s">
        <v>4</v>
      </c>
      <c r="H1060" s="28">
        <f t="shared" si="33"/>
        <v>0.1</v>
      </c>
      <c r="I1060" s="28">
        <v>1</v>
      </c>
      <c r="J1060" s="29">
        <f>IF(ISERROR(#REF!/I1060),0,#REF!/I1060)</f>
        <v>0</v>
      </c>
      <c r="K1060" s="34">
        <f>IF(ISERROR(#REF!/I1060),0,#REF!/I1060)</f>
        <v>0</v>
      </c>
    </row>
    <row r="1061" spans="1:11" x14ac:dyDescent="0.2">
      <c r="A1061" s="32" t="s">
        <v>348</v>
      </c>
      <c r="B1061" s="26" t="s">
        <v>350</v>
      </c>
      <c r="C1061" s="33" t="str">
        <f>Tableau3[[#This Row],[Variétés]]&amp;"-"&amp;1</f>
        <v>Feuille de kraft-1</v>
      </c>
      <c r="D1061" s="33" t="str">
        <f t="shared" si="32"/>
        <v>Feuille de kraft-1</v>
      </c>
      <c r="E1061" s="18">
        <v>20</v>
      </c>
      <c r="F1061" s="17">
        <v>1</v>
      </c>
      <c r="G1061" s="17" t="s">
        <v>4</v>
      </c>
      <c r="H1061" s="28">
        <f t="shared" si="33"/>
        <v>0.1</v>
      </c>
      <c r="I1061" s="28">
        <v>1</v>
      </c>
      <c r="J1061" s="29">
        <f>IF(ISERROR(#REF!/I1061),0,#REF!/I1061)</f>
        <v>0</v>
      </c>
      <c r="K1061" s="34">
        <f>IF(ISERROR(#REF!/I1061),0,#REF!/I1061)</f>
        <v>0</v>
      </c>
    </row>
    <row r="1062" spans="1:11" x14ac:dyDescent="0.2">
      <c r="A1062" s="32" t="s">
        <v>348</v>
      </c>
      <c r="B1062" s="26" t="s">
        <v>350</v>
      </c>
      <c r="C1062" s="33" t="str">
        <f>Tableau3[[#This Row],[Variétés]]&amp;"-"&amp;1</f>
        <v>Feuille de kraft-1</v>
      </c>
      <c r="D1062" s="33" t="str">
        <f t="shared" si="32"/>
        <v>Feuille de kraft-1</v>
      </c>
      <c r="E1062" s="18">
        <v>25</v>
      </c>
      <c r="F1062" s="17">
        <v>1</v>
      </c>
      <c r="G1062" s="17" t="s">
        <v>4</v>
      </c>
      <c r="H1062" s="28">
        <f t="shared" si="33"/>
        <v>0.1</v>
      </c>
      <c r="I1062" s="28">
        <v>1</v>
      </c>
      <c r="J1062" s="29">
        <f>IF(ISERROR(#REF!/I1062),0,#REF!/I1062)</f>
        <v>0</v>
      </c>
      <c r="K1062" s="34">
        <f>IF(ISERROR(#REF!/I1062),0,#REF!/I1062)</f>
        <v>0</v>
      </c>
    </row>
    <row r="1063" spans="1:11" x14ac:dyDescent="0.2">
      <c r="A1063" s="32" t="s">
        <v>348</v>
      </c>
      <c r="B1063" s="26" t="s">
        <v>350</v>
      </c>
      <c r="C1063" s="33" t="str">
        <f>Tableau3[[#This Row],[Variétés]]&amp;"-"&amp;1</f>
        <v>Feuille de kraft-1</v>
      </c>
      <c r="D1063" s="33" t="str">
        <f t="shared" si="32"/>
        <v>Feuille de kraft-1</v>
      </c>
      <c r="E1063" s="18">
        <v>25</v>
      </c>
      <c r="F1063" s="17">
        <v>1</v>
      </c>
      <c r="G1063" s="17" t="s">
        <v>4</v>
      </c>
      <c r="H1063" s="28">
        <f t="shared" si="33"/>
        <v>0.1</v>
      </c>
      <c r="I1063" s="28">
        <v>1</v>
      </c>
      <c r="J1063" s="29">
        <f>IF(ISERROR(#REF!/I1063),0,#REF!/I1063)</f>
        <v>0</v>
      </c>
      <c r="K1063" s="34">
        <f>IF(ISERROR(#REF!/I1063),0,#REF!/I1063)</f>
        <v>0</v>
      </c>
    </row>
    <row r="1064" spans="1:11" x14ac:dyDescent="0.2">
      <c r="A1064" s="32" t="s">
        <v>348</v>
      </c>
      <c r="B1064" s="26" t="s">
        <v>350</v>
      </c>
      <c r="C1064" s="33" t="str">
        <f>Tableau3[[#This Row],[Variétés]]&amp;"-"&amp;1</f>
        <v>Feuille de kraft-1</v>
      </c>
      <c r="D1064" s="33" t="str">
        <f t="shared" si="32"/>
        <v>Feuille de kraft-1</v>
      </c>
      <c r="E1064" s="18">
        <v>25</v>
      </c>
      <c r="F1064" s="17">
        <v>1</v>
      </c>
      <c r="G1064" s="17" t="s">
        <v>4</v>
      </c>
      <c r="H1064" s="28">
        <f t="shared" si="33"/>
        <v>0.1</v>
      </c>
      <c r="I1064" s="28">
        <v>1</v>
      </c>
      <c r="J1064" s="29">
        <f>IF(ISERROR(#REF!/I1064),0,#REF!/I1064)</f>
        <v>0</v>
      </c>
      <c r="K1064" s="34">
        <f>IF(ISERROR(#REF!/I1064),0,#REF!/I1064)</f>
        <v>0</v>
      </c>
    </row>
    <row r="1065" spans="1:11" x14ac:dyDescent="0.2">
      <c r="A1065" s="32" t="s">
        <v>348</v>
      </c>
      <c r="B1065" s="26" t="s">
        <v>350</v>
      </c>
      <c r="C1065" s="33" t="str">
        <f>Tableau3[[#This Row],[Variétés]]&amp;"-"&amp;1</f>
        <v>Feuille de kraft-1</v>
      </c>
      <c r="D1065" s="33" t="str">
        <f t="shared" si="32"/>
        <v>Feuille de kraft-1</v>
      </c>
      <c r="E1065" s="18">
        <v>25</v>
      </c>
      <c r="F1065" s="17">
        <v>1</v>
      </c>
      <c r="G1065" s="17" t="s">
        <v>4</v>
      </c>
      <c r="H1065" s="28">
        <f t="shared" si="33"/>
        <v>0.1</v>
      </c>
      <c r="I1065" s="28">
        <v>1</v>
      </c>
      <c r="J1065" s="29">
        <f>IF(ISERROR(#REF!/I1065),0,#REF!/I1065)</f>
        <v>0</v>
      </c>
      <c r="K1065" s="34">
        <f>IF(ISERROR(#REF!/I1065),0,#REF!/I1065)</f>
        <v>0</v>
      </c>
    </row>
    <row r="1066" spans="1:11" x14ac:dyDescent="0.2">
      <c r="A1066" s="32" t="s">
        <v>348</v>
      </c>
      <c r="B1066" s="26" t="s">
        <v>351</v>
      </c>
      <c r="C1066" s="33" t="str">
        <f>Tableau3[[#This Row],[Variétés]]&amp;"-"&amp;1</f>
        <v>Feuille de soie-1</v>
      </c>
      <c r="D1066" s="33" t="str">
        <f t="shared" si="32"/>
        <v>Feuille de soie-1</v>
      </c>
      <c r="E1066" s="18">
        <v>25</v>
      </c>
      <c r="F1066" s="17">
        <v>1</v>
      </c>
      <c r="G1066" s="17" t="s">
        <v>4</v>
      </c>
      <c r="H1066" s="28">
        <f t="shared" si="33"/>
        <v>0.1</v>
      </c>
      <c r="I1066" s="28">
        <v>1</v>
      </c>
      <c r="J1066" s="29">
        <f>IF(ISERROR(#REF!/I1066),0,#REF!/I1066)</f>
        <v>0</v>
      </c>
      <c r="K1066" s="34">
        <f>IF(ISERROR(#REF!/I1066),0,#REF!/I1066)</f>
        <v>0</v>
      </c>
    </row>
    <row r="1067" spans="1:11" x14ac:dyDescent="0.2">
      <c r="A1067" s="32" t="s">
        <v>348</v>
      </c>
      <c r="B1067" s="26" t="s">
        <v>351</v>
      </c>
      <c r="C1067" s="33" t="str">
        <f>Tableau3[[#This Row],[Variétés]]&amp;"-"&amp;1</f>
        <v>Feuille de soie-1</v>
      </c>
      <c r="D1067" s="33" t="str">
        <f t="shared" si="32"/>
        <v>Feuille de soie-1</v>
      </c>
      <c r="E1067" s="18">
        <v>25</v>
      </c>
      <c r="F1067" s="17">
        <v>1</v>
      </c>
      <c r="G1067" s="17" t="s">
        <v>4</v>
      </c>
      <c r="H1067" s="28">
        <f t="shared" si="33"/>
        <v>0.1</v>
      </c>
      <c r="I1067" s="28">
        <v>1</v>
      </c>
      <c r="J1067" s="29">
        <f>IF(ISERROR(#REF!/I1067),0,#REF!/I1067)</f>
        <v>0</v>
      </c>
      <c r="K1067" s="34">
        <f>IF(ISERROR(#REF!/I1067),0,#REF!/I1067)</f>
        <v>0</v>
      </c>
    </row>
    <row r="1068" spans="1:11" x14ac:dyDescent="0.2">
      <c r="A1068" s="32" t="s">
        <v>348</v>
      </c>
      <c r="B1068" s="26" t="s">
        <v>351</v>
      </c>
      <c r="C1068" s="33" t="str">
        <f>Tableau3[[#This Row],[Variétés]]&amp;"-"&amp;1</f>
        <v>Feuille de soie-1</v>
      </c>
      <c r="D1068" s="33" t="str">
        <f t="shared" si="32"/>
        <v>Feuille de soie-1</v>
      </c>
      <c r="E1068" s="18">
        <v>25</v>
      </c>
      <c r="F1068" s="17">
        <v>1</v>
      </c>
      <c r="G1068" s="17" t="s">
        <v>4</v>
      </c>
      <c r="H1068" s="28">
        <f t="shared" si="33"/>
        <v>0.1</v>
      </c>
      <c r="I1068" s="28">
        <v>1</v>
      </c>
      <c r="J1068" s="29">
        <f>IF(ISERROR(#REF!/I1068),0,#REF!/I1068)</f>
        <v>0</v>
      </c>
      <c r="K1068" s="34">
        <f>IF(ISERROR(#REF!/I1068),0,#REF!/I1068)</f>
        <v>0</v>
      </c>
    </row>
    <row r="1069" spans="1:11" x14ac:dyDescent="0.2">
      <c r="A1069" s="32" t="s">
        <v>348</v>
      </c>
      <c r="B1069" s="26" t="s">
        <v>351</v>
      </c>
      <c r="C1069" s="33" t="str">
        <f>Tableau3[[#This Row],[Variétés]]&amp;"-"&amp;1</f>
        <v>Feuille de soie-1</v>
      </c>
      <c r="D1069" s="33" t="str">
        <f t="shared" si="32"/>
        <v>Feuille de soie-1</v>
      </c>
      <c r="E1069" s="18">
        <v>25</v>
      </c>
      <c r="F1069" s="17">
        <v>1</v>
      </c>
      <c r="G1069" s="17" t="s">
        <v>4</v>
      </c>
      <c r="H1069" s="28">
        <f t="shared" si="33"/>
        <v>0.1</v>
      </c>
      <c r="I1069" s="28">
        <v>1</v>
      </c>
      <c r="J1069" s="29">
        <f>IF(ISERROR(#REF!/I1069),0,#REF!/I1069)</f>
        <v>0</v>
      </c>
      <c r="K1069" s="34">
        <f>IF(ISERROR(#REF!/I1069),0,#REF!/I1069)</f>
        <v>0</v>
      </c>
    </row>
    <row r="1070" spans="1:11" x14ac:dyDescent="0.2">
      <c r="A1070" s="32" t="s">
        <v>348</v>
      </c>
      <c r="B1070" s="26" t="s">
        <v>351</v>
      </c>
      <c r="C1070" s="33" t="str">
        <f>Tableau3[[#This Row],[Variétés]]&amp;"-"&amp;1</f>
        <v>Feuille de soie-1</v>
      </c>
      <c r="D1070" s="33" t="str">
        <f t="shared" si="32"/>
        <v>Feuille de soie-1</v>
      </c>
      <c r="E1070" s="18">
        <v>25</v>
      </c>
      <c r="F1070" s="17">
        <v>1</v>
      </c>
      <c r="G1070" s="17" t="s">
        <v>4</v>
      </c>
      <c r="H1070" s="28">
        <f t="shared" si="33"/>
        <v>0.1</v>
      </c>
      <c r="I1070" s="28">
        <v>1</v>
      </c>
      <c r="J1070" s="29">
        <f>IF(ISERROR(#REF!/I1070),0,#REF!/I1070)</f>
        <v>0</v>
      </c>
      <c r="K1070" s="34">
        <f>IF(ISERROR(#REF!/I1070),0,#REF!/I1070)</f>
        <v>0</v>
      </c>
    </row>
    <row r="1071" spans="1:11" x14ac:dyDescent="0.2">
      <c r="A1071" s="32" t="s">
        <v>348</v>
      </c>
      <c r="B1071" s="26" t="s">
        <v>351</v>
      </c>
      <c r="C1071" s="33" t="str">
        <f>Tableau3[[#This Row],[Variétés]]&amp;"-"&amp;1</f>
        <v>Feuille de soie-1</v>
      </c>
      <c r="D1071" s="33" t="str">
        <f t="shared" si="32"/>
        <v>Feuille de soie-1</v>
      </c>
      <c r="E1071" s="18">
        <v>25</v>
      </c>
      <c r="F1071" s="17">
        <v>1</v>
      </c>
      <c r="G1071" s="17" t="s">
        <v>4</v>
      </c>
      <c r="H1071" s="28">
        <f t="shared" si="33"/>
        <v>0.1</v>
      </c>
      <c r="I1071" s="28">
        <v>1</v>
      </c>
      <c r="J1071" s="29">
        <f>IF(ISERROR(#REF!/I1071),0,#REF!/I1071)</f>
        <v>0</v>
      </c>
      <c r="K1071" s="34">
        <f>IF(ISERROR(#REF!/I1071),0,#REF!/I1071)</f>
        <v>0</v>
      </c>
    </row>
    <row r="1072" spans="1:11" x14ac:dyDescent="0.2">
      <c r="A1072" s="32" t="s">
        <v>348</v>
      </c>
      <c r="B1072" s="26" t="s">
        <v>351</v>
      </c>
      <c r="C1072" s="33" t="str">
        <f>Tableau3[[#This Row],[Variétés]]&amp;"-"&amp;1</f>
        <v>Feuille de soie-1</v>
      </c>
      <c r="D1072" s="33" t="str">
        <f t="shared" si="32"/>
        <v>Feuille de soie-1</v>
      </c>
      <c r="E1072" s="18">
        <v>25</v>
      </c>
      <c r="F1072" s="17">
        <v>1</v>
      </c>
      <c r="G1072" s="17" t="s">
        <v>4</v>
      </c>
      <c r="H1072" s="28">
        <f t="shared" si="33"/>
        <v>0.1</v>
      </c>
      <c r="I1072" s="28">
        <v>1</v>
      </c>
      <c r="J1072" s="29">
        <f>IF(ISERROR(#REF!/I1072),0,#REF!/I1072)</f>
        <v>0</v>
      </c>
      <c r="K1072" s="34">
        <f>IF(ISERROR(#REF!/I1072),0,#REF!/I1072)</f>
        <v>0</v>
      </c>
    </row>
    <row r="1073" spans="1:11" x14ac:dyDescent="0.2">
      <c r="A1073" s="32" t="s">
        <v>348</v>
      </c>
      <c r="B1073" s="26" t="s">
        <v>351</v>
      </c>
      <c r="C1073" s="33" t="str">
        <f>Tableau3[[#This Row],[Variétés]]&amp;"-"&amp;1</f>
        <v>Feuille de soie-1</v>
      </c>
      <c r="D1073" s="33" t="str">
        <f t="shared" si="32"/>
        <v>Feuille de soie-1</v>
      </c>
      <c r="E1073" s="18">
        <v>25</v>
      </c>
      <c r="F1073" s="17">
        <v>1</v>
      </c>
      <c r="G1073" s="17" t="s">
        <v>4</v>
      </c>
      <c r="H1073" s="28">
        <f t="shared" si="33"/>
        <v>0.1</v>
      </c>
      <c r="I1073" s="28">
        <v>1</v>
      </c>
      <c r="J1073" s="29">
        <f>IF(ISERROR(#REF!/I1073),0,#REF!/I1073)</f>
        <v>0</v>
      </c>
      <c r="K1073" s="34">
        <f>IF(ISERROR(#REF!/I1073),0,#REF!/I1073)</f>
        <v>0</v>
      </c>
    </row>
    <row r="1074" spans="1:11" x14ac:dyDescent="0.2">
      <c r="A1074" s="32" t="s">
        <v>348</v>
      </c>
      <c r="B1074" s="26" t="s">
        <v>351</v>
      </c>
      <c r="C1074" s="33" t="str">
        <f>Tableau3[[#This Row],[Variétés]]&amp;"-"&amp;1</f>
        <v>Feuille de soie-1</v>
      </c>
      <c r="D1074" s="33" t="str">
        <f t="shared" si="32"/>
        <v>Feuille de soie-1</v>
      </c>
      <c r="E1074" s="18">
        <v>25</v>
      </c>
      <c r="F1074" s="17">
        <v>1</v>
      </c>
      <c r="G1074" s="17" t="s">
        <v>4</v>
      </c>
      <c r="H1074" s="28">
        <f t="shared" si="33"/>
        <v>0.1</v>
      </c>
      <c r="I1074" s="28">
        <v>1</v>
      </c>
      <c r="J1074" s="29">
        <f>IF(ISERROR(#REF!/I1074),0,#REF!/I1074)</f>
        <v>0</v>
      </c>
      <c r="K1074" s="34">
        <f>IF(ISERROR(#REF!/I1074),0,#REF!/I1074)</f>
        <v>0</v>
      </c>
    </row>
    <row r="1075" spans="1:11" x14ac:dyDescent="0.2">
      <c r="A1075" s="32" t="s">
        <v>348</v>
      </c>
      <c r="B1075" s="26" t="s">
        <v>351</v>
      </c>
      <c r="C1075" s="33" t="str">
        <f>Tableau3[[#This Row],[Variétés]]&amp;"-"&amp;1</f>
        <v>Feuille de soie-1</v>
      </c>
      <c r="D1075" s="33" t="str">
        <f t="shared" si="32"/>
        <v>Feuille de soie-1</v>
      </c>
      <c r="E1075" s="18">
        <v>25</v>
      </c>
      <c r="F1075" s="17">
        <v>1</v>
      </c>
      <c r="G1075" s="17" t="s">
        <v>4</v>
      </c>
      <c r="H1075" s="28">
        <f t="shared" si="33"/>
        <v>0.1</v>
      </c>
      <c r="I1075" s="28">
        <v>1</v>
      </c>
      <c r="J1075" s="29">
        <f>IF(ISERROR(#REF!/I1075),0,#REF!/I1075)</f>
        <v>0</v>
      </c>
      <c r="K1075" s="34">
        <f>IF(ISERROR(#REF!/I1075),0,#REF!/I1075)</f>
        <v>0</v>
      </c>
    </row>
    <row r="1076" spans="1:11" x14ac:dyDescent="0.2">
      <c r="A1076" s="32" t="s">
        <v>348</v>
      </c>
      <c r="B1076" s="26" t="s">
        <v>352</v>
      </c>
      <c r="C1076" s="33" t="str">
        <f>Tableau3[[#This Row],[Variétés]]&amp;"-"&amp;1</f>
        <v>Fibre-1</v>
      </c>
      <c r="D1076" s="33" t="str">
        <f t="shared" si="32"/>
        <v>Fibre-1</v>
      </c>
      <c r="E1076" s="18">
        <v>10</v>
      </c>
      <c r="F1076" s="17">
        <v>1</v>
      </c>
      <c r="G1076" s="17" t="s">
        <v>4</v>
      </c>
      <c r="H1076" s="28">
        <f t="shared" si="33"/>
        <v>0.1</v>
      </c>
      <c r="I1076" s="28">
        <v>1</v>
      </c>
      <c r="J1076" s="29">
        <f>IF(ISERROR(#REF!/I1076),0,#REF!/I1076)</f>
        <v>0</v>
      </c>
      <c r="K1076" s="34">
        <f>IF(ISERROR(#REF!/I1076),0,#REF!/I1076)</f>
        <v>0</v>
      </c>
    </row>
    <row r="1077" spans="1:11" x14ac:dyDescent="0.2">
      <c r="A1077" s="32" t="s">
        <v>348</v>
      </c>
      <c r="B1077" s="26" t="s">
        <v>352</v>
      </c>
      <c r="C1077" s="33" t="str">
        <f>Tableau3[[#This Row],[Variétés]]&amp;"-"&amp;1</f>
        <v>Fibre-1</v>
      </c>
      <c r="D1077" s="33" t="str">
        <f t="shared" si="32"/>
        <v>Fibre-1</v>
      </c>
      <c r="E1077" s="18">
        <v>10</v>
      </c>
      <c r="F1077" s="17">
        <v>1</v>
      </c>
      <c r="G1077" s="17" t="s">
        <v>4</v>
      </c>
      <c r="H1077" s="28">
        <f t="shared" si="33"/>
        <v>0.1</v>
      </c>
      <c r="I1077" s="28">
        <v>1</v>
      </c>
      <c r="J1077" s="29">
        <f>IF(ISERROR(#REF!/I1077),0,#REF!/I1077)</f>
        <v>0</v>
      </c>
      <c r="K1077" s="34">
        <f>IF(ISERROR(#REF!/I1077),0,#REF!/I1077)</f>
        <v>0</v>
      </c>
    </row>
    <row r="1078" spans="1:11" x14ac:dyDescent="0.2">
      <c r="A1078" s="32" t="s">
        <v>348</v>
      </c>
      <c r="B1078" s="26" t="s">
        <v>352</v>
      </c>
      <c r="C1078" s="33" t="str">
        <f>Tableau3[[#This Row],[Variétés]]&amp;"-"&amp;1</f>
        <v>Fibre-1</v>
      </c>
      <c r="D1078" s="33" t="str">
        <f t="shared" si="32"/>
        <v>Fibre-1</v>
      </c>
      <c r="E1078" s="18">
        <v>10</v>
      </c>
      <c r="F1078" s="17">
        <v>1</v>
      </c>
      <c r="G1078" s="17" t="s">
        <v>4</v>
      </c>
      <c r="H1078" s="28">
        <f t="shared" si="33"/>
        <v>0.1</v>
      </c>
      <c r="I1078" s="28">
        <v>1</v>
      </c>
      <c r="J1078" s="29">
        <f>IF(ISERROR(#REF!/I1078),0,#REF!/I1078)</f>
        <v>0</v>
      </c>
      <c r="K1078" s="34">
        <f>IF(ISERROR(#REF!/I1078),0,#REF!/I1078)</f>
        <v>0</v>
      </c>
    </row>
    <row r="1079" spans="1:11" x14ac:dyDescent="0.2">
      <c r="A1079" s="32" t="s">
        <v>348</v>
      </c>
      <c r="B1079" s="26" t="s">
        <v>352</v>
      </c>
      <c r="C1079" s="33" t="str">
        <f>Tableau3[[#This Row],[Variétés]]&amp;"-"&amp;1</f>
        <v>Fibre-1</v>
      </c>
      <c r="D1079" s="33" t="str">
        <f t="shared" si="32"/>
        <v>Fibre-1</v>
      </c>
      <c r="E1079" s="18">
        <v>10</v>
      </c>
      <c r="F1079" s="17">
        <v>1</v>
      </c>
      <c r="G1079" s="17" t="s">
        <v>4</v>
      </c>
      <c r="H1079" s="28">
        <f t="shared" si="33"/>
        <v>0.1</v>
      </c>
      <c r="I1079" s="28">
        <v>1</v>
      </c>
      <c r="J1079" s="29">
        <f>IF(ISERROR(#REF!/I1079),0,#REF!/I1079)</f>
        <v>0</v>
      </c>
      <c r="K1079" s="34">
        <f>IF(ISERROR(#REF!/I1079),0,#REF!/I1079)</f>
        <v>0</v>
      </c>
    </row>
    <row r="1080" spans="1:11" x14ac:dyDescent="0.2">
      <c r="A1080" s="32" t="s">
        <v>348</v>
      </c>
      <c r="B1080" s="26" t="s">
        <v>352</v>
      </c>
      <c r="C1080" s="33" t="str">
        <f>Tableau3[[#This Row],[Variétés]]&amp;"-"&amp;1</f>
        <v>Fibre-1</v>
      </c>
      <c r="D1080" s="33" t="str">
        <f t="shared" si="32"/>
        <v>Fibre-1</v>
      </c>
      <c r="E1080" s="18">
        <v>50</v>
      </c>
      <c r="F1080" s="17">
        <v>1</v>
      </c>
      <c r="G1080" s="17" t="s">
        <v>4</v>
      </c>
      <c r="H1080" s="28">
        <f t="shared" si="33"/>
        <v>0.1</v>
      </c>
      <c r="I1080" s="28">
        <v>1</v>
      </c>
      <c r="J1080" s="29">
        <f>IF(ISERROR(#REF!/I1080),0,#REF!/I1080)</f>
        <v>0</v>
      </c>
      <c r="K1080" s="34">
        <f>IF(ISERROR(#REF!/I1080),0,#REF!/I1080)</f>
        <v>0</v>
      </c>
    </row>
    <row r="1081" spans="1:11" x14ac:dyDescent="0.2">
      <c r="A1081" s="32" t="s">
        <v>348</v>
      </c>
      <c r="B1081" s="26" t="s">
        <v>352</v>
      </c>
      <c r="C1081" s="33" t="str">
        <f>Tableau3[[#This Row],[Variétés]]&amp;"-"&amp;1</f>
        <v>Fibre-1</v>
      </c>
      <c r="D1081" s="33" t="str">
        <f t="shared" si="32"/>
        <v>Fibre-1</v>
      </c>
      <c r="E1081" s="18">
        <v>50</v>
      </c>
      <c r="F1081" s="17">
        <v>1</v>
      </c>
      <c r="G1081" s="17" t="s">
        <v>4</v>
      </c>
      <c r="H1081" s="28">
        <f t="shared" si="33"/>
        <v>0.1</v>
      </c>
      <c r="I1081" s="28">
        <v>1</v>
      </c>
      <c r="J1081" s="29">
        <f>IF(ISERROR(#REF!/I1081),0,#REF!/I1081)</f>
        <v>0</v>
      </c>
      <c r="K1081" s="34">
        <f>IF(ISERROR(#REF!/I1081),0,#REF!/I1081)</f>
        <v>0</v>
      </c>
    </row>
    <row r="1082" spans="1:11" x14ac:dyDescent="0.2">
      <c r="A1082" s="32" t="s">
        <v>348</v>
      </c>
      <c r="B1082" s="26" t="s">
        <v>352</v>
      </c>
      <c r="C1082" s="33" t="str">
        <f>Tableau3[[#This Row],[Variétés]]&amp;"-"&amp;1</f>
        <v>Fibre-1</v>
      </c>
      <c r="D1082" s="33" t="str">
        <f t="shared" si="32"/>
        <v>Fibre-1</v>
      </c>
      <c r="E1082" s="18">
        <v>50</v>
      </c>
      <c r="F1082" s="17">
        <v>1</v>
      </c>
      <c r="G1082" s="17" t="s">
        <v>4</v>
      </c>
      <c r="H1082" s="28">
        <f t="shared" si="33"/>
        <v>0.1</v>
      </c>
      <c r="I1082" s="28">
        <v>1</v>
      </c>
      <c r="J1082" s="29">
        <f>IF(ISERROR(#REF!/I1082),0,#REF!/I1082)</f>
        <v>0</v>
      </c>
      <c r="K1082" s="34">
        <f>IF(ISERROR(#REF!/I1082),0,#REF!/I1082)</f>
        <v>0</v>
      </c>
    </row>
    <row r="1083" spans="1:11" x14ac:dyDescent="0.2">
      <c r="A1083" s="32" t="s">
        <v>348</v>
      </c>
      <c r="B1083" s="26" t="s">
        <v>352</v>
      </c>
      <c r="C1083" s="33" t="str">
        <f>Tableau3[[#This Row],[Variétés]]&amp;"-"&amp;1</f>
        <v>Fibre-1</v>
      </c>
      <c r="D1083" s="33" t="str">
        <f t="shared" si="32"/>
        <v>Fibre-1</v>
      </c>
      <c r="E1083" s="18">
        <v>50</v>
      </c>
      <c r="F1083" s="17">
        <v>1</v>
      </c>
      <c r="G1083" s="17" t="s">
        <v>4</v>
      </c>
      <c r="H1083" s="28">
        <f t="shared" si="33"/>
        <v>0.1</v>
      </c>
      <c r="I1083" s="28">
        <v>1</v>
      </c>
      <c r="J1083" s="29">
        <f>IF(ISERROR(#REF!/I1083),0,#REF!/I1083)</f>
        <v>0</v>
      </c>
      <c r="K1083" s="34">
        <f>IF(ISERROR(#REF!/I1083),0,#REF!/I1083)</f>
        <v>0</v>
      </c>
    </row>
    <row r="1084" spans="1:11" x14ac:dyDescent="0.2">
      <c r="A1084" s="32" t="s">
        <v>348</v>
      </c>
      <c r="B1084" s="26" t="s">
        <v>353</v>
      </c>
      <c r="C1084" s="33" t="str">
        <f>Tableau3[[#This Row],[Variétés]]&amp;"-"&amp;1</f>
        <v>Mini structure bulle-1</v>
      </c>
      <c r="D1084" s="33" t="str">
        <f t="shared" si="32"/>
        <v>Mini structure bulle-1</v>
      </c>
      <c r="E1084" s="18">
        <v>50</v>
      </c>
      <c r="F1084" s="17">
        <v>1</v>
      </c>
      <c r="G1084" s="17" t="s">
        <v>4</v>
      </c>
      <c r="H1084" s="28">
        <f t="shared" si="33"/>
        <v>0.1</v>
      </c>
      <c r="I1084" s="28">
        <v>1</v>
      </c>
      <c r="J1084" s="29">
        <f>IF(ISERROR(#REF!/I1084),0,#REF!/I1084)</f>
        <v>0</v>
      </c>
      <c r="K1084" s="34">
        <f>IF(ISERROR(#REF!/I1084),0,#REF!/I1084)</f>
        <v>0</v>
      </c>
    </row>
    <row r="1085" spans="1:11" x14ac:dyDescent="0.2">
      <c r="A1085" s="32" t="s">
        <v>348</v>
      </c>
      <c r="B1085" s="26" t="s">
        <v>354</v>
      </c>
      <c r="C1085" s="33" t="str">
        <f>Tableau3[[#This Row],[Variétés]]&amp;"-"&amp;1</f>
        <v>Structure bulle-1</v>
      </c>
      <c r="D1085" s="33" t="str">
        <f t="shared" si="32"/>
        <v>Structure bulle-1</v>
      </c>
      <c r="E1085" s="18">
        <v>50</v>
      </c>
      <c r="F1085" s="17">
        <v>1</v>
      </c>
      <c r="G1085" s="17" t="s">
        <v>4</v>
      </c>
      <c r="H1085" s="28">
        <f t="shared" si="33"/>
        <v>0.1</v>
      </c>
      <c r="I1085" s="28">
        <v>1</v>
      </c>
      <c r="J1085" s="29">
        <f>IF(ISERROR(#REF!/I1085),0,#REF!/I1085)</f>
        <v>0</v>
      </c>
      <c r="K1085" s="34">
        <f>IF(ISERROR(#REF!/I1085),0,#REF!/I1085)</f>
        <v>0</v>
      </c>
    </row>
    <row r="1086" spans="1:11" x14ac:dyDescent="0.2">
      <c r="A1086" s="32" t="s">
        <v>355</v>
      </c>
      <c r="B1086" s="26" t="s">
        <v>356</v>
      </c>
      <c r="C1086" s="33" t="str">
        <f>Tableau3[[#This Row],[Variétés]]&amp;"-"&amp;1</f>
        <v>Mini papella-1</v>
      </c>
      <c r="D1086" s="33" t="str">
        <f t="shared" si="32"/>
        <v>Mini papella-1</v>
      </c>
      <c r="E1086" s="18">
        <v>50</v>
      </c>
      <c r="F1086" s="17">
        <v>1</v>
      </c>
      <c r="G1086" s="17" t="s">
        <v>4</v>
      </c>
      <c r="H1086" s="28">
        <f t="shared" si="33"/>
        <v>0.1</v>
      </c>
      <c r="I1086" s="28">
        <v>1</v>
      </c>
      <c r="J1086" s="29">
        <f>IF(ISERROR(#REF!/I1086),0,#REF!/I1086)</f>
        <v>0</v>
      </c>
      <c r="K1086" s="34">
        <f>IF(ISERROR(#REF!/I1086),0,#REF!/I1086)</f>
        <v>0</v>
      </c>
    </row>
    <row r="1087" spans="1:11" x14ac:dyDescent="0.2">
      <c r="A1087" s="32" t="s">
        <v>355</v>
      </c>
      <c r="B1087" s="26" t="s">
        <v>356</v>
      </c>
      <c r="C1087" s="33" t="str">
        <f>Tableau3[[#This Row],[Variétés]]&amp;"-"&amp;1</f>
        <v>Mini papella-1</v>
      </c>
      <c r="D1087" s="33" t="str">
        <f t="shared" si="32"/>
        <v>Mini papella-1</v>
      </c>
      <c r="E1087" s="18">
        <v>50</v>
      </c>
      <c r="F1087" s="17">
        <v>1</v>
      </c>
      <c r="G1087" s="17" t="s">
        <v>4</v>
      </c>
      <c r="H1087" s="28">
        <f t="shared" si="33"/>
        <v>0.1</v>
      </c>
      <c r="I1087" s="28">
        <v>1</v>
      </c>
      <c r="J1087" s="29">
        <f>IF(ISERROR(#REF!/I1087),0,#REF!/I1087)</f>
        <v>0</v>
      </c>
      <c r="K1087" s="34">
        <f>IF(ISERROR(#REF!/I1087),0,#REF!/I1087)</f>
        <v>0</v>
      </c>
    </row>
    <row r="1088" spans="1:11" x14ac:dyDescent="0.2">
      <c r="A1088" s="32" t="s">
        <v>355</v>
      </c>
      <c r="B1088" s="26" t="s">
        <v>356</v>
      </c>
      <c r="C1088" s="33" t="str">
        <f>Tableau3[[#This Row],[Variétés]]&amp;"-"&amp;1</f>
        <v>Mini papella-1</v>
      </c>
      <c r="D1088" s="33" t="str">
        <f t="shared" si="32"/>
        <v>Mini papella-1</v>
      </c>
      <c r="E1088" s="18">
        <v>50</v>
      </c>
      <c r="F1088" s="17">
        <v>1</v>
      </c>
      <c r="G1088" s="17" t="s">
        <v>4</v>
      </c>
      <c r="H1088" s="28">
        <f t="shared" si="33"/>
        <v>0.1</v>
      </c>
      <c r="I1088" s="28">
        <v>1</v>
      </c>
      <c r="J1088" s="29">
        <f>IF(ISERROR(#REF!/I1088),0,#REF!/I1088)</f>
        <v>0</v>
      </c>
      <c r="K1088" s="34">
        <f>IF(ISERROR(#REF!/I1088),0,#REF!/I1088)</f>
        <v>0</v>
      </c>
    </row>
    <row r="1089" spans="1:11" x14ac:dyDescent="0.2">
      <c r="A1089" s="32" t="s">
        <v>355</v>
      </c>
      <c r="B1089" s="26" t="s">
        <v>356</v>
      </c>
      <c r="C1089" s="33" t="str">
        <f>Tableau3[[#This Row],[Variétés]]&amp;"-"&amp;1</f>
        <v>Mini papella-1</v>
      </c>
      <c r="D1089" s="33" t="str">
        <f t="shared" ref="D1089:D1151" si="34">C1089</f>
        <v>Mini papella-1</v>
      </c>
      <c r="E1089" s="18">
        <v>50</v>
      </c>
      <c r="F1089" s="17">
        <v>1</v>
      </c>
      <c r="G1089" s="17" t="s">
        <v>4</v>
      </c>
      <c r="H1089" s="28">
        <f t="shared" ref="H1089:H1151" si="35">IF(G1089="N",0.1,0.2)</f>
        <v>0.1</v>
      </c>
      <c r="I1089" s="28">
        <v>1</v>
      </c>
      <c r="J1089" s="29">
        <f>IF(ISERROR(#REF!/I1089),0,#REF!/I1089)</f>
        <v>0</v>
      </c>
      <c r="K1089" s="34">
        <f>IF(ISERROR(#REF!/I1089),0,#REF!/I1089)</f>
        <v>0</v>
      </c>
    </row>
    <row r="1090" spans="1:11" x14ac:dyDescent="0.2">
      <c r="A1090" s="32" t="s">
        <v>355</v>
      </c>
      <c r="B1090" s="26" t="s">
        <v>356</v>
      </c>
      <c r="C1090" s="33" t="str">
        <f>Tableau3[[#This Row],[Variétés]]&amp;"-"&amp;1</f>
        <v>Mini papella-1</v>
      </c>
      <c r="D1090" s="33" t="str">
        <f t="shared" si="34"/>
        <v>Mini papella-1</v>
      </c>
      <c r="E1090" s="18">
        <v>50</v>
      </c>
      <c r="F1090" s="17">
        <v>1</v>
      </c>
      <c r="G1090" s="17" t="s">
        <v>4</v>
      </c>
      <c r="H1090" s="28">
        <f t="shared" si="35"/>
        <v>0.1</v>
      </c>
      <c r="I1090" s="28">
        <v>1</v>
      </c>
      <c r="J1090" s="29">
        <f>IF(ISERROR(#REF!/I1090),0,#REF!/I1090)</f>
        <v>0</v>
      </c>
      <c r="K1090" s="34">
        <f>IF(ISERROR(#REF!/I1090),0,#REF!/I1090)</f>
        <v>0</v>
      </c>
    </row>
    <row r="1091" spans="1:11" x14ac:dyDescent="0.2">
      <c r="A1091" s="32" t="s">
        <v>355</v>
      </c>
      <c r="B1091" s="26" t="s">
        <v>356</v>
      </c>
      <c r="C1091" s="33" t="str">
        <f>Tableau3[[#This Row],[Variétés]]&amp;"-"&amp;1</f>
        <v>Mini papella-1</v>
      </c>
      <c r="D1091" s="33" t="str">
        <f t="shared" si="34"/>
        <v>Mini papella-1</v>
      </c>
      <c r="E1091" s="18">
        <v>50</v>
      </c>
      <c r="F1091" s="17">
        <v>1</v>
      </c>
      <c r="G1091" s="17" t="s">
        <v>4</v>
      </c>
      <c r="H1091" s="28">
        <f t="shared" si="35"/>
        <v>0.1</v>
      </c>
      <c r="I1091" s="28">
        <v>1</v>
      </c>
      <c r="J1091" s="29">
        <f>IF(ISERROR(#REF!/I1091),0,#REF!/I1091)</f>
        <v>0</v>
      </c>
      <c r="K1091" s="34">
        <f>IF(ISERROR(#REF!/I1091),0,#REF!/I1091)</f>
        <v>0</v>
      </c>
    </row>
    <row r="1092" spans="1:11" x14ac:dyDescent="0.2">
      <c r="A1092" s="32" t="s">
        <v>355</v>
      </c>
      <c r="B1092" s="26" t="s">
        <v>356</v>
      </c>
      <c r="C1092" s="33" t="str">
        <f>Tableau3[[#This Row],[Variétés]]&amp;"-"&amp;1</f>
        <v>Mini papella-1</v>
      </c>
      <c r="D1092" s="33" t="str">
        <f t="shared" si="34"/>
        <v>Mini papella-1</v>
      </c>
      <c r="E1092" s="18">
        <v>50</v>
      </c>
      <c r="F1092" s="17">
        <v>1</v>
      </c>
      <c r="G1092" s="17" t="s">
        <v>4</v>
      </c>
      <c r="H1092" s="28">
        <f t="shared" si="35"/>
        <v>0.1</v>
      </c>
      <c r="I1092" s="28">
        <v>1</v>
      </c>
      <c r="J1092" s="29">
        <f>IF(ISERROR(#REF!/I1092),0,#REF!/I1092)</f>
        <v>0</v>
      </c>
      <c r="K1092" s="34">
        <f>IF(ISERROR(#REF!/I1092),0,#REF!/I1092)</f>
        <v>0</v>
      </c>
    </row>
    <row r="1093" spans="1:11" x14ac:dyDescent="0.2">
      <c r="A1093" s="32" t="s">
        <v>355</v>
      </c>
      <c r="B1093" s="26" t="s">
        <v>356</v>
      </c>
      <c r="C1093" s="33" t="str">
        <f>Tableau3[[#This Row],[Variétés]]&amp;"-"&amp;1</f>
        <v>Mini papella-1</v>
      </c>
      <c r="D1093" s="33" t="str">
        <f t="shared" si="34"/>
        <v>Mini papella-1</v>
      </c>
      <c r="E1093" s="18">
        <v>10</v>
      </c>
      <c r="F1093" s="17">
        <v>1</v>
      </c>
      <c r="G1093" s="17" t="s">
        <v>4</v>
      </c>
      <c r="H1093" s="28">
        <f t="shared" si="35"/>
        <v>0.1</v>
      </c>
      <c r="I1093" s="28">
        <v>1</v>
      </c>
      <c r="J1093" s="29">
        <f>IF(ISERROR(#REF!/I1093),0,#REF!/I1093)</f>
        <v>0</v>
      </c>
      <c r="K1093" s="34">
        <f>IF(ISERROR(#REF!/I1093),0,#REF!/I1093)</f>
        <v>0</v>
      </c>
    </row>
    <row r="1094" spans="1:11" x14ac:dyDescent="0.2">
      <c r="A1094" s="32" t="s">
        <v>355</v>
      </c>
      <c r="B1094" s="26" t="s">
        <v>356</v>
      </c>
      <c r="C1094" s="33" t="str">
        <f>Tableau3[[#This Row],[Variétés]]&amp;"-"&amp;1</f>
        <v>Mini papella-1</v>
      </c>
      <c r="D1094" s="33" t="str">
        <f t="shared" si="34"/>
        <v>Mini papella-1</v>
      </c>
      <c r="E1094" s="18">
        <v>10</v>
      </c>
      <c r="F1094" s="17">
        <v>1</v>
      </c>
      <c r="G1094" s="17" t="s">
        <v>4</v>
      </c>
      <c r="H1094" s="28">
        <f t="shared" si="35"/>
        <v>0.1</v>
      </c>
      <c r="I1094" s="28">
        <v>1</v>
      </c>
      <c r="J1094" s="29">
        <f>IF(ISERROR(#REF!/I1094),0,#REF!/I1094)</f>
        <v>0</v>
      </c>
      <c r="K1094" s="34">
        <f>IF(ISERROR(#REF!/I1094),0,#REF!/I1094)</f>
        <v>0</v>
      </c>
    </row>
    <row r="1095" spans="1:11" x14ac:dyDescent="0.2">
      <c r="A1095" s="32" t="s">
        <v>355</v>
      </c>
      <c r="B1095" s="26" t="s">
        <v>356</v>
      </c>
      <c r="C1095" s="33" t="str">
        <f>Tableau3[[#This Row],[Variétés]]&amp;"-"&amp;1</f>
        <v>Mini papella-1</v>
      </c>
      <c r="D1095" s="33" t="str">
        <f t="shared" si="34"/>
        <v>Mini papella-1</v>
      </c>
      <c r="E1095" s="18">
        <v>10</v>
      </c>
      <c r="F1095" s="17">
        <v>1</v>
      </c>
      <c r="G1095" s="17" t="s">
        <v>4</v>
      </c>
      <c r="H1095" s="28">
        <f t="shared" si="35"/>
        <v>0.1</v>
      </c>
      <c r="I1095" s="28">
        <v>1</v>
      </c>
      <c r="J1095" s="29">
        <f>IF(ISERROR(#REF!/I1095),0,#REF!/I1095)</f>
        <v>0</v>
      </c>
      <c r="K1095" s="34">
        <f>IF(ISERROR(#REF!/I1095),0,#REF!/I1095)</f>
        <v>0</v>
      </c>
    </row>
    <row r="1096" spans="1:11" x14ac:dyDescent="0.2">
      <c r="A1096" s="32" t="s">
        <v>355</v>
      </c>
      <c r="B1096" s="26" t="s">
        <v>357</v>
      </c>
      <c r="C1096" s="33" t="str">
        <f>Tableau3[[#This Row],[Variétés]]&amp;"-"&amp;1</f>
        <v>Papella-1</v>
      </c>
      <c r="D1096" s="33" t="str">
        <f t="shared" si="34"/>
        <v>Papella-1</v>
      </c>
      <c r="E1096" s="18">
        <v>10</v>
      </c>
      <c r="F1096" s="17">
        <v>1</v>
      </c>
      <c r="G1096" s="17" t="s">
        <v>4</v>
      </c>
      <c r="H1096" s="28">
        <f t="shared" si="35"/>
        <v>0.1</v>
      </c>
      <c r="I1096" s="28">
        <v>1</v>
      </c>
      <c r="J1096" s="29">
        <f>IF(ISERROR(#REF!/I1096),0,#REF!/I1096)</f>
        <v>0</v>
      </c>
      <c r="K1096" s="34">
        <f>IF(ISERROR(#REF!/I1096),0,#REF!/I1096)</f>
        <v>0</v>
      </c>
    </row>
    <row r="1097" spans="1:11" x14ac:dyDescent="0.2">
      <c r="A1097" s="32" t="s">
        <v>355</v>
      </c>
      <c r="B1097" s="26" t="s">
        <v>357</v>
      </c>
      <c r="C1097" s="33" t="str">
        <f>Tableau3[[#This Row],[Variétés]]&amp;"-"&amp;1</f>
        <v>Papella-1</v>
      </c>
      <c r="D1097" s="33" t="str">
        <f t="shared" si="34"/>
        <v>Papella-1</v>
      </c>
      <c r="E1097" s="18">
        <v>10</v>
      </c>
      <c r="F1097" s="17">
        <v>1</v>
      </c>
      <c r="G1097" s="17" t="s">
        <v>4</v>
      </c>
      <c r="H1097" s="28">
        <f t="shared" si="35"/>
        <v>0.1</v>
      </c>
      <c r="I1097" s="28">
        <v>1</v>
      </c>
      <c r="J1097" s="29">
        <f>IF(ISERROR(#REF!/I1097),0,#REF!/I1097)</f>
        <v>0</v>
      </c>
      <c r="K1097" s="34">
        <f>IF(ISERROR(#REF!/I1097),0,#REF!/I1097)</f>
        <v>0</v>
      </c>
    </row>
    <row r="1098" spans="1:11" x14ac:dyDescent="0.2">
      <c r="A1098" s="32" t="s">
        <v>355</v>
      </c>
      <c r="B1098" s="26" t="s">
        <v>357</v>
      </c>
      <c r="C1098" s="33" t="str">
        <f>Tableau3[[#This Row],[Variétés]]&amp;"-"&amp;1</f>
        <v>Papella-1</v>
      </c>
      <c r="D1098" s="33" t="str">
        <f t="shared" si="34"/>
        <v>Papella-1</v>
      </c>
      <c r="E1098" s="18">
        <v>10</v>
      </c>
      <c r="F1098" s="17">
        <v>1</v>
      </c>
      <c r="G1098" s="17" t="s">
        <v>4</v>
      </c>
      <c r="H1098" s="28">
        <f t="shared" si="35"/>
        <v>0.1</v>
      </c>
      <c r="I1098" s="28">
        <v>1</v>
      </c>
      <c r="J1098" s="29">
        <f>IF(ISERROR(#REF!/I1098),0,#REF!/I1098)</f>
        <v>0</v>
      </c>
      <c r="K1098" s="34">
        <f>IF(ISERROR(#REF!/I1098),0,#REF!/I1098)</f>
        <v>0</v>
      </c>
    </row>
    <row r="1099" spans="1:11" x14ac:dyDescent="0.2">
      <c r="A1099" s="32" t="s">
        <v>355</v>
      </c>
      <c r="B1099" s="26" t="s">
        <v>357</v>
      </c>
      <c r="C1099" s="33" t="str">
        <f>Tableau3[[#This Row],[Variétés]]&amp;"-"&amp;1</f>
        <v>Papella-1</v>
      </c>
      <c r="D1099" s="33" t="str">
        <f t="shared" si="34"/>
        <v>Papella-1</v>
      </c>
      <c r="E1099" s="18">
        <v>10</v>
      </c>
      <c r="F1099" s="17">
        <v>1</v>
      </c>
      <c r="G1099" s="17" t="s">
        <v>4</v>
      </c>
      <c r="H1099" s="28">
        <f t="shared" si="35"/>
        <v>0.1</v>
      </c>
      <c r="I1099" s="28">
        <v>1</v>
      </c>
      <c r="J1099" s="29">
        <f>IF(ISERROR(#REF!/I1099),0,#REF!/I1099)</f>
        <v>0</v>
      </c>
      <c r="K1099" s="34">
        <f>IF(ISERROR(#REF!/I1099),0,#REF!/I1099)</f>
        <v>0</v>
      </c>
    </row>
    <row r="1100" spans="1:11" x14ac:dyDescent="0.2">
      <c r="A1100" s="32" t="s">
        <v>355</v>
      </c>
      <c r="B1100" s="26" t="s">
        <v>357</v>
      </c>
      <c r="C1100" s="33" t="str">
        <f>Tableau3[[#This Row],[Variétés]]&amp;"-"&amp;1</f>
        <v>Papella-1</v>
      </c>
      <c r="D1100" s="33" t="str">
        <f t="shared" si="34"/>
        <v>Papella-1</v>
      </c>
      <c r="E1100" s="18">
        <v>25</v>
      </c>
      <c r="F1100" s="17">
        <v>1</v>
      </c>
      <c r="G1100" s="17" t="s">
        <v>4</v>
      </c>
      <c r="H1100" s="28">
        <f t="shared" si="35"/>
        <v>0.1</v>
      </c>
      <c r="I1100" s="28">
        <v>1</v>
      </c>
      <c r="J1100" s="29">
        <f>IF(ISERROR(#REF!/I1100),0,#REF!/I1100)</f>
        <v>0</v>
      </c>
      <c r="K1100" s="34">
        <f>IF(ISERROR(#REF!/I1100),0,#REF!/I1100)</f>
        <v>0</v>
      </c>
    </row>
    <row r="1101" spans="1:11" x14ac:dyDescent="0.2">
      <c r="A1101" s="32" t="s">
        <v>355</v>
      </c>
      <c r="B1101" s="26" t="s">
        <v>357</v>
      </c>
      <c r="C1101" s="33" t="str">
        <f>Tableau3[[#This Row],[Variétés]]&amp;"-"&amp;1</f>
        <v>Papella-1</v>
      </c>
      <c r="D1101" s="33" t="str">
        <f t="shared" si="34"/>
        <v>Papella-1</v>
      </c>
      <c r="E1101" s="18">
        <v>25</v>
      </c>
      <c r="F1101" s="17">
        <v>1</v>
      </c>
      <c r="G1101" s="17" t="s">
        <v>4</v>
      </c>
      <c r="H1101" s="28">
        <f t="shared" si="35"/>
        <v>0.1</v>
      </c>
      <c r="I1101" s="28">
        <v>1</v>
      </c>
      <c r="J1101" s="29">
        <f>IF(ISERROR(#REF!/I1101),0,#REF!/I1101)</f>
        <v>0</v>
      </c>
      <c r="K1101" s="34">
        <f>IF(ISERROR(#REF!/I1101),0,#REF!/I1101)</f>
        <v>0</v>
      </c>
    </row>
    <row r="1102" spans="1:11" x14ac:dyDescent="0.2">
      <c r="A1102" s="32" t="s">
        <v>355</v>
      </c>
      <c r="B1102" s="26" t="s">
        <v>357</v>
      </c>
      <c r="C1102" s="33" t="str">
        <f>Tableau3[[#This Row],[Variétés]]&amp;"-"&amp;1</f>
        <v>Papella-1</v>
      </c>
      <c r="D1102" s="33" t="str">
        <f t="shared" si="34"/>
        <v>Papella-1</v>
      </c>
      <c r="E1102" s="18">
        <v>25</v>
      </c>
      <c r="F1102" s="17">
        <v>1</v>
      </c>
      <c r="G1102" s="17" t="s">
        <v>4</v>
      </c>
      <c r="H1102" s="28">
        <f t="shared" si="35"/>
        <v>0.1</v>
      </c>
      <c r="I1102" s="28">
        <v>1</v>
      </c>
      <c r="J1102" s="29">
        <f>IF(ISERROR(#REF!/I1102),0,#REF!/I1102)</f>
        <v>0</v>
      </c>
      <c r="K1102" s="34">
        <f>IF(ISERROR(#REF!/I1102),0,#REF!/I1102)</f>
        <v>0</v>
      </c>
    </row>
    <row r="1103" spans="1:11" x14ac:dyDescent="0.2">
      <c r="A1103" s="32" t="s">
        <v>355</v>
      </c>
      <c r="B1103" s="26" t="s">
        <v>357</v>
      </c>
      <c r="C1103" s="33" t="str">
        <f>Tableau3[[#This Row],[Variétés]]&amp;"-"&amp;1</f>
        <v>Papella-1</v>
      </c>
      <c r="D1103" s="33" t="str">
        <f t="shared" si="34"/>
        <v>Papella-1</v>
      </c>
      <c r="E1103" s="18">
        <v>25</v>
      </c>
      <c r="F1103" s="17">
        <v>1</v>
      </c>
      <c r="G1103" s="17" t="s">
        <v>4</v>
      </c>
      <c r="H1103" s="28">
        <f t="shared" si="35"/>
        <v>0.1</v>
      </c>
      <c r="I1103" s="28">
        <v>1</v>
      </c>
      <c r="J1103" s="29">
        <f>IF(ISERROR(#REF!/I1103),0,#REF!/I1103)</f>
        <v>0</v>
      </c>
      <c r="K1103" s="34">
        <f>IF(ISERROR(#REF!/I1103),0,#REF!/I1103)</f>
        <v>0</v>
      </c>
    </row>
    <row r="1104" spans="1:11" x14ac:dyDescent="0.2">
      <c r="A1104" s="25" t="s">
        <v>355</v>
      </c>
      <c r="B1104" s="26" t="s">
        <v>357</v>
      </c>
      <c r="C1104" s="27" t="str">
        <f>Tableau3[[#This Row],[Variétés]]&amp;"-"&amp;1</f>
        <v>Papella-1</v>
      </c>
      <c r="D1104" s="27" t="str">
        <f t="shared" si="34"/>
        <v>Papella-1</v>
      </c>
      <c r="E1104" s="16"/>
      <c r="F1104" s="17">
        <v>1</v>
      </c>
      <c r="G1104" s="17" t="s">
        <v>5</v>
      </c>
      <c r="H1104" s="28">
        <f t="shared" si="35"/>
        <v>0.2</v>
      </c>
      <c r="I1104" s="28">
        <v>1</v>
      </c>
      <c r="J1104" s="30">
        <v>1.5</v>
      </c>
      <c r="K1104" s="30">
        <v>1.5</v>
      </c>
    </row>
    <row r="1105" spans="1:11" x14ac:dyDescent="0.2">
      <c r="A1105" s="25" t="s">
        <v>355</v>
      </c>
      <c r="B1105" s="26" t="s">
        <v>357</v>
      </c>
      <c r="C1105" s="27" t="str">
        <f>Tableau3[[#This Row],[Variétés]]&amp;"-"&amp;1</f>
        <v>Papella-1</v>
      </c>
      <c r="D1105" s="27" t="str">
        <f t="shared" si="34"/>
        <v>Papella-1</v>
      </c>
      <c r="E1105" s="16"/>
      <c r="F1105" s="17">
        <v>1</v>
      </c>
      <c r="G1105" s="17" t="s">
        <v>5</v>
      </c>
      <c r="H1105" s="28">
        <f t="shared" si="35"/>
        <v>0.2</v>
      </c>
      <c r="I1105" s="28">
        <v>1</v>
      </c>
      <c r="J1105" s="30">
        <v>0.3</v>
      </c>
      <c r="K1105" s="30">
        <v>0.3</v>
      </c>
    </row>
    <row r="1106" spans="1:11" x14ac:dyDescent="0.2">
      <c r="A1106" s="25" t="s">
        <v>358</v>
      </c>
      <c r="B1106" s="26" t="s">
        <v>359</v>
      </c>
      <c r="C1106" s="27" t="str">
        <f>Tableau3[[#This Row],[Variétés]]&amp;"-"&amp;1</f>
        <v>Sac kraft GM-1</v>
      </c>
      <c r="D1106" s="27" t="str">
        <f t="shared" si="34"/>
        <v>Sac kraft GM-1</v>
      </c>
      <c r="E1106" s="16"/>
      <c r="F1106" s="17">
        <v>1</v>
      </c>
      <c r="G1106" s="17" t="s">
        <v>5</v>
      </c>
      <c r="H1106" s="28">
        <f t="shared" si="35"/>
        <v>0.2</v>
      </c>
      <c r="I1106" s="28">
        <v>1</v>
      </c>
      <c r="J1106" s="30">
        <v>2</v>
      </c>
      <c r="K1106" s="30">
        <v>2</v>
      </c>
    </row>
    <row r="1107" spans="1:11" x14ac:dyDescent="0.2">
      <c r="A1107" s="25" t="s">
        <v>358</v>
      </c>
      <c r="B1107" s="26" t="s">
        <v>359</v>
      </c>
      <c r="C1107" s="27" t="str">
        <f>Tableau3[[#This Row],[Variétés]]&amp;"-"&amp;1</f>
        <v>Sac kraft GM-1</v>
      </c>
      <c r="D1107" s="27" t="str">
        <f t="shared" si="34"/>
        <v>Sac kraft GM-1</v>
      </c>
      <c r="E1107" s="16"/>
      <c r="F1107" s="17">
        <v>1</v>
      </c>
      <c r="G1107" s="17" t="s">
        <v>5</v>
      </c>
      <c r="H1107" s="28">
        <f t="shared" si="35"/>
        <v>0.2</v>
      </c>
      <c r="I1107" s="28">
        <v>1</v>
      </c>
      <c r="J1107" s="30">
        <v>2</v>
      </c>
      <c r="K1107" s="30">
        <v>2</v>
      </c>
    </row>
    <row r="1108" spans="1:11" x14ac:dyDescent="0.2">
      <c r="A1108" s="25" t="s">
        <v>358</v>
      </c>
      <c r="B1108" s="26" t="s">
        <v>359</v>
      </c>
      <c r="C1108" s="27" t="str">
        <f>Tableau3[[#This Row],[Variétés]]&amp;"-"&amp;1</f>
        <v>Sac kraft GM-1</v>
      </c>
      <c r="D1108" s="27" t="str">
        <f t="shared" si="34"/>
        <v>Sac kraft GM-1</v>
      </c>
      <c r="E1108" s="16"/>
      <c r="F1108" s="17">
        <v>1</v>
      </c>
      <c r="G1108" s="17" t="s">
        <v>5</v>
      </c>
      <c r="H1108" s="28">
        <f t="shared" si="35"/>
        <v>0.2</v>
      </c>
      <c r="I1108" s="28">
        <v>1</v>
      </c>
      <c r="J1108" s="30">
        <v>2</v>
      </c>
      <c r="K1108" s="30">
        <v>2</v>
      </c>
    </row>
    <row r="1109" spans="1:11" x14ac:dyDescent="0.2">
      <c r="A1109" s="25" t="s">
        <v>358</v>
      </c>
      <c r="B1109" s="26" t="s">
        <v>359</v>
      </c>
      <c r="C1109" s="27" t="str">
        <f>Tableau3[[#This Row],[Variétés]]&amp;"-"&amp;1</f>
        <v>Sac kraft GM-1</v>
      </c>
      <c r="D1109" s="27" t="str">
        <f t="shared" si="34"/>
        <v>Sac kraft GM-1</v>
      </c>
      <c r="E1109" s="16"/>
      <c r="F1109" s="17">
        <v>1</v>
      </c>
      <c r="G1109" s="17" t="s">
        <v>5</v>
      </c>
      <c r="H1109" s="28">
        <f t="shared" si="35"/>
        <v>0.2</v>
      </c>
      <c r="I1109" s="28">
        <v>1</v>
      </c>
      <c r="J1109" s="30">
        <v>2</v>
      </c>
      <c r="K1109" s="30">
        <v>2</v>
      </c>
    </row>
    <row r="1110" spans="1:11" x14ac:dyDescent="0.2">
      <c r="A1110" s="25" t="s">
        <v>358</v>
      </c>
      <c r="B1110" s="26" t="s">
        <v>359</v>
      </c>
      <c r="C1110" s="27" t="str">
        <f>Tableau3[[#This Row],[Variétés]]&amp;"-"&amp;1</f>
        <v>Sac kraft GM-1</v>
      </c>
      <c r="D1110" s="27" t="str">
        <f t="shared" si="34"/>
        <v>Sac kraft GM-1</v>
      </c>
      <c r="E1110" s="16"/>
      <c r="F1110" s="17">
        <v>1</v>
      </c>
      <c r="G1110" s="17" t="s">
        <v>5</v>
      </c>
      <c r="H1110" s="28">
        <f t="shared" si="35"/>
        <v>0.2</v>
      </c>
      <c r="I1110" s="28">
        <v>1</v>
      </c>
      <c r="J1110" s="30">
        <v>2</v>
      </c>
      <c r="K1110" s="30">
        <v>2</v>
      </c>
    </row>
    <row r="1111" spans="1:11" x14ac:dyDescent="0.2">
      <c r="A1111" s="25" t="s">
        <v>358</v>
      </c>
      <c r="B1111" s="26" t="s">
        <v>359</v>
      </c>
      <c r="C1111" s="27" t="str">
        <f>Tableau3[[#This Row],[Variétés]]&amp;"-"&amp;1</f>
        <v>Sac kraft GM-1</v>
      </c>
      <c r="D1111" s="27" t="str">
        <f t="shared" si="34"/>
        <v>Sac kraft GM-1</v>
      </c>
      <c r="E1111" s="16"/>
      <c r="F1111" s="17">
        <v>1</v>
      </c>
      <c r="G1111" s="17" t="s">
        <v>5</v>
      </c>
      <c r="H1111" s="28">
        <f t="shared" si="35"/>
        <v>0.2</v>
      </c>
      <c r="I1111" s="28">
        <v>1</v>
      </c>
      <c r="J1111" s="30">
        <v>2</v>
      </c>
      <c r="K1111" s="30">
        <v>2</v>
      </c>
    </row>
    <row r="1112" spans="1:11" x14ac:dyDescent="0.2">
      <c r="A1112" s="25" t="s">
        <v>358</v>
      </c>
      <c r="B1112" s="26" t="s">
        <v>359</v>
      </c>
      <c r="C1112" s="27" t="str">
        <f>Tableau3[[#This Row],[Variétés]]&amp;"-"&amp;1</f>
        <v>Sac kraft GM-1</v>
      </c>
      <c r="D1112" s="27" t="str">
        <f t="shared" si="34"/>
        <v>Sac kraft GM-1</v>
      </c>
      <c r="E1112" s="16"/>
      <c r="F1112" s="17">
        <v>1</v>
      </c>
      <c r="G1112" s="17" t="s">
        <v>5</v>
      </c>
      <c r="H1112" s="28">
        <f t="shared" si="35"/>
        <v>0.2</v>
      </c>
      <c r="I1112" s="28">
        <v>1</v>
      </c>
      <c r="J1112" s="30">
        <v>2</v>
      </c>
      <c r="K1112" s="30">
        <v>2</v>
      </c>
    </row>
    <row r="1113" spans="1:11" x14ac:dyDescent="0.2">
      <c r="A1113" s="25" t="s">
        <v>358</v>
      </c>
      <c r="B1113" s="26" t="s">
        <v>360</v>
      </c>
      <c r="C1113" s="27" t="str">
        <f>Tableau3[[#This Row],[Variétés]]&amp;"-"&amp;1</f>
        <v>Sac kraft MM-1</v>
      </c>
      <c r="D1113" s="27" t="str">
        <f t="shared" si="34"/>
        <v>Sac kraft MM-1</v>
      </c>
      <c r="E1113" s="16"/>
      <c r="F1113" s="17">
        <v>1</v>
      </c>
      <c r="G1113" s="17" t="s">
        <v>5</v>
      </c>
      <c r="H1113" s="28">
        <f t="shared" si="35"/>
        <v>0.2</v>
      </c>
      <c r="I1113" s="28">
        <v>1</v>
      </c>
      <c r="J1113" s="30">
        <v>2</v>
      </c>
      <c r="K1113" s="30">
        <v>2</v>
      </c>
    </row>
    <row r="1114" spans="1:11" x14ac:dyDescent="0.2">
      <c r="A1114" s="25" t="s">
        <v>358</v>
      </c>
      <c r="B1114" s="26" t="s">
        <v>360</v>
      </c>
      <c r="C1114" s="27" t="str">
        <f>Tableau3[[#This Row],[Variétés]]&amp;"-"&amp;1</f>
        <v>Sac kraft MM-1</v>
      </c>
      <c r="D1114" s="27" t="str">
        <f t="shared" si="34"/>
        <v>Sac kraft MM-1</v>
      </c>
      <c r="E1114" s="16"/>
      <c r="F1114" s="17">
        <v>1</v>
      </c>
      <c r="G1114" s="17" t="s">
        <v>5</v>
      </c>
      <c r="H1114" s="28">
        <f t="shared" si="35"/>
        <v>0.2</v>
      </c>
      <c r="I1114" s="28">
        <v>1</v>
      </c>
      <c r="J1114" s="30">
        <v>2</v>
      </c>
      <c r="K1114" s="30">
        <v>2</v>
      </c>
    </row>
    <row r="1115" spans="1:11" x14ac:dyDescent="0.2">
      <c r="A1115" s="25" t="s">
        <v>358</v>
      </c>
      <c r="B1115" s="26" t="s">
        <v>360</v>
      </c>
      <c r="C1115" s="27" t="str">
        <f>Tableau3[[#This Row],[Variétés]]&amp;"-"&amp;1</f>
        <v>Sac kraft MM-1</v>
      </c>
      <c r="D1115" s="27" t="str">
        <f t="shared" si="34"/>
        <v>Sac kraft MM-1</v>
      </c>
      <c r="E1115" s="16"/>
      <c r="F1115" s="17">
        <v>1</v>
      </c>
      <c r="G1115" s="17" t="s">
        <v>5</v>
      </c>
      <c r="H1115" s="28">
        <f t="shared" si="35"/>
        <v>0.2</v>
      </c>
      <c r="I1115" s="28">
        <v>1</v>
      </c>
      <c r="J1115" s="30">
        <v>2</v>
      </c>
      <c r="K1115" s="30">
        <v>2</v>
      </c>
    </row>
    <row r="1116" spans="1:11" x14ac:dyDescent="0.2">
      <c r="A1116" s="25" t="s">
        <v>358</v>
      </c>
      <c r="B1116" s="26" t="s">
        <v>360</v>
      </c>
      <c r="C1116" s="27" t="str">
        <f>Tableau3[[#This Row],[Variétés]]&amp;"-"&amp;1</f>
        <v>Sac kraft MM-1</v>
      </c>
      <c r="D1116" s="27" t="str">
        <f t="shared" si="34"/>
        <v>Sac kraft MM-1</v>
      </c>
      <c r="E1116" s="16"/>
      <c r="F1116" s="17">
        <v>1</v>
      </c>
      <c r="G1116" s="17" t="s">
        <v>5</v>
      </c>
      <c r="H1116" s="28">
        <f t="shared" si="35"/>
        <v>0.2</v>
      </c>
      <c r="I1116" s="28">
        <v>1</v>
      </c>
      <c r="J1116" s="30">
        <v>2.5</v>
      </c>
      <c r="K1116" s="30">
        <v>2.5</v>
      </c>
    </row>
    <row r="1117" spans="1:11" x14ac:dyDescent="0.2">
      <c r="A1117" s="25" t="s">
        <v>358</v>
      </c>
      <c r="B1117" s="26" t="s">
        <v>360</v>
      </c>
      <c r="C1117" s="27" t="str">
        <f>Tableau3[[#This Row],[Variétés]]&amp;"-"&amp;1</f>
        <v>Sac kraft MM-1</v>
      </c>
      <c r="D1117" s="27" t="str">
        <f t="shared" si="34"/>
        <v>Sac kraft MM-1</v>
      </c>
      <c r="E1117" s="16"/>
      <c r="F1117" s="17">
        <v>1</v>
      </c>
      <c r="G1117" s="17" t="s">
        <v>5</v>
      </c>
      <c r="H1117" s="28">
        <f t="shared" si="35"/>
        <v>0.2</v>
      </c>
      <c r="I1117" s="28">
        <v>1</v>
      </c>
      <c r="J1117" s="30">
        <v>2.5</v>
      </c>
      <c r="K1117" s="30">
        <v>2.5</v>
      </c>
    </row>
    <row r="1118" spans="1:11" x14ac:dyDescent="0.2">
      <c r="A1118" s="25" t="s">
        <v>358</v>
      </c>
      <c r="B1118" s="26" t="s">
        <v>360</v>
      </c>
      <c r="C1118" s="27" t="str">
        <f>Tableau3[[#This Row],[Variétés]]&amp;"-"&amp;1</f>
        <v>Sac kraft MM-1</v>
      </c>
      <c r="D1118" s="27" t="str">
        <f t="shared" si="34"/>
        <v>Sac kraft MM-1</v>
      </c>
      <c r="E1118" s="16"/>
      <c r="F1118" s="17">
        <v>1</v>
      </c>
      <c r="G1118" s="17" t="s">
        <v>5</v>
      </c>
      <c r="H1118" s="28">
        <f t="shared" si="35"/>
        <v>0.2</v>
      </c>
      <c r="I1118" s="28">
        <v>1</v>
      </c>
      <c r="J1118" s="30">
        <v>2.5</v>
      </c>
      <c r="K1118" s="30">
        <v>2.5</v>
      </c>
    </row>
    <row r="1119" spans="1:11" x14ac:dyDescent="0.2">
      <c r="A1119" s="25" t="s">
        <v>358</v>
      </c>
      <c r="B1119" s="26" t="s">
        <v>360</v>
      </c>
      <c r="C1119" s="27" t="str">
        <f>Tableau3[[#This Row],[Variétés]]&amp;"-"&amp;1</f>
        <v>Sac kraft MM-1</v>
      </c>
      <c r="D1119" s="27" t="str">
        <f t="shared" si="34"/>
        <v>Sac kraft MM-1</v>
      </c>
      <c r="E1119" s="16"/>
      <c r="F1119" s="17">
        <v>1</v>
      </c>
      <c r="G1119" s="17" t="s">
        <v>5</v>
      </c>
      <c r="H1119" s="28">
        <f t="shared" si="35"/>
        <v>0.2</v>
      </c>
      <c r="I1119" s="28">
        <v>1</v>
      </c>
      <c r="J1119" s="30">
        <v>2.5</v>
      </c>
      <c r="K1119" s="30">
        <v>2.5</v>
      </c>
    </row>
    <row r="1120" spans="1:11" x14ac:dyDescent="0.2">
      <c r="A1120" s="25" t="s">
        <v>358</v>
      </c>
      <c r="B1120" s="26" t="s">
        <v>361</v>
      </c>
      <c r="C1120" s="27" t="str">
        <f>Tableau3[[#This Row],[Variétés]]&amp;"-"&amp;1</f>
        <v>Sac kraft PM-1</v>
      </c>
      <c r="D1120" s="27" t="str">
        <f t="shared" si="34"/>
        <v>Sac kraft PM-1</v>
      </c>
      <c r="E1120" s="16"/>
      <c r="F1120" s="17">
        <v>1</v>
      </c>
      <c r="G1120" s="17" t="s">
        <v>5</v>
      </c>
      <c r="H1120" s="28">
        <f t="shared" si="35"/>
        <v>0.2</v>
      </c>
      <c r="I1120" s="28">
        <v>1</v>
      </c>
      <c r="J1120" s="30">
        <v>2.5</v>
      </c>
      <c r="K1120" s="30">
        <v>2.5</v>
      </c>
    </row>
    <row r="1121" spans="1:11" x14ac:dyDescent="0.2">
      <c r="A1121" s="25" t="s">
        <v>358</v>
      </c>
      <c r="B1121" s="26" t="s">
        <v>361</v>
      </c>
      <c r="C1121" s="27" t="str">
        <f>Tableau3[[#This Row],[Variétés]]&amp;"-"&amp;1</f>
        <v>Sac kraft PM-1</v>
      </c>
      <c r="D1121" s="27" t="str">
        <f t="shared" si="34"/>
        <v>Sac kraft PM-1</v>
      </c>
      <c r="E1121" s="16"/>
      <c r="F1121" s="17">
        <v>1</v>
      </c>
      <c r="G1121" s="17" t="s">
        <v>5</v>
      </c>
      <c r="H1121" s="28">
        <f t="shared" si="35"/>
        <v>0.2</v>
      </c>
      <c r="I1121" s="28">
        <v>1</v>
      </c>
      <c r="J1121" s="30">
        <v>2.5</v>
      </c>
      <c r="K1121" s="30">
        <v>2.5</v>
      </c>
    </row>
    <row r="1122" spans="1:11" x14ac:dyDescent="0.2">
      <c r="A1122" s="25" t="s">
        <v>358</v>
      </c>
      <c r="B1122" s="26" t="s">
        <v>361</v>
      </c>
      <c r="C1122" s="27" t="str">
        <f>Tableau3[[#This Row],[Variétés]]&amp;"-"&amp;1</f>
        <v>Sac kraft PM-1</v>
      </c>
      <c r="D1122" s="27" t="str">
        <f t="shared" si="34"/>
        <v>Sac kraft PM-1</v>
      </c>
      <c r="E1122" s="16"/>
      <c r="F1122" s="17">
        <v>1</v>
      </c>
      <c r="G1122" s="17" t="s">
        <v>5</v>
      </c>
      <c r="H1122" s="28">
        <f t="shared" si="35"/>
        <v>0.2</v>
      </c>
      <c r="I1122" s="28">
        <v>1</v>
      </c>
      <c r="J1122" s="30">
        <v>2.5</v>
      </c>
      <c r="K1122" s="30">
        <v>2.5</v>
      </c>
    </row>
    <row r="1123" spans="1:11" x14ac:dyDescent="0.2">
      <c r="A1123" s="25" t="s">
        <v>358</v>
      </c>
      <c r="B1123" s="26" t="s">
        <v>361</v>
      </c>
      <c r="C1123" s="27" t="str">
        <f>Tableau3[[#This Row],[Variétés]]&amp;"-"&amp;1</f>
        <v>Sac kraft PM-1</v>
      </c>
      <c r="D1123" s="27" t="str">
        <f t="shared" si="34"/>
        <v>Sac kraft PM-1</v>
      </c>
      <c r="E1123" s="16"/>
      <c r="F1123" s="17">
        <v>1</v>
      </c>
      <c r="G1123" s="17" t="s">
        <v>5</v>
      </c>
      <c r="H1123" s="28">
        <f t="shared" si="35"/>
        <v>0.2</v>
      </c>
      <c r="I1123" s="28">
        <v>1</v>
      </c>
      <c r="J1123" s="30">
        <v>2.5</v>
      </c>
      <c r="K1123" s="30">
        <v>2.5</v>
      </c>
    </row>
    <row r="1124" spans="1:11" x14ac:dyDescent="0.2">
      <c r="A1124" s="25" t="s">
        <v>358</v>
      </c>
      <c r="B1124" s="26" t="s">
        <v>361</v>
      </c>
      <c r="C1124" s="27" t="str">
        <f>Tableau3[[#This Row],[Variétés]]&amp;"-"&amp;1</f>
        <v>Sac kraft PM-1</v>
      </c>
      <c r="D1124" s="27" t="str">
        <f t="shared" si="34"/>
        <v>Sac kraft PM-1</v>
      </c>
      <c r="E1124" s="16"/>
      <c r="F1124" s="17">
        <v>1</v>
      </c>
      <c r="G1124" s="17" t="s">
        <v>5</v>
      </c>
      <c r="H1124" s="28">
        <f t="shared" si="35"/>
        <v>0.2</v>
      </c>
      <c r="I1124" s="28">
        <v>1</v>
      </c>
      <c r="J1124" s="30">
        <v>2.5</v>
      </c>
      <c r="K1124" s="30">
        <v>2.5</v>
      </c>
    </row>
    <row r="1125" spans="1:11" x14ac:dyDescent="0.2">
      <c r="A1125" s="25" t="s">
        <v>358</v>
      </c>
      <c r="B1125" s="26" t="s">
        <v>361</v>
      </c>
      <c r="C1125" s="27" t="str">
        <f>Tableau3[[#This Row],[Variétés]]&amp;"-"&amp;1</f>
        <v>Sac kraft PM-1</v>
      </c>
      <c r="D1125" s="27" t="str">
        <f t="shared" si="34"/>
        <v>Sac kraft PM-1</v>
      </c>
      <c r="E1125" s="16"/>
      <c r="F1125" s="17">
        <v>1</v>
      </c>
      <c r="G1125" s="17" t="s">
        <v>5</v>
      </c>
      <c r="H1125" s="28">
        <f t="shared" si="35"/>
        <v>0.2</v>
      </c>
      <c r="I1125" s="28">
        <v>1</v>
      </c>
      <c r="J1125" s="30">
        <v>2.5</v>
      </c>
      <c r="K1125" s="30">
        <v>2.5</v>
      </c>
    </row>
    <row r="1126" spans="1:11" x14ac:dyDescent="0.2">
      <c r="A1126" s="25" t="s">
        <v>358</v>
      </c>
      <c r="B1126" s="26" t="s">
        <v>361</v>
      </c>
      <c r="C1126" s="27" t="str">
        <f>Tableau3[[#This Row],[Variétés]]&amp;"-"&amp;1</f>
        <v>Sac kraft PM-1</v>
      </c>
      <c r="D1126" s="27" t="str">
        <f t="shared" si="34"/>
        <v>Sac kraft PM-1</v>
      </c>
      <c r="E1126" s="16"/>
      <c r="F1126" s="17">
        <v>1</v>
      </c>
      <c r="G1126" s="17" t="s">
        <v>5</v>
      </c>
      <c r="H1126" s="28">
        <f t="shared" si="35"/>
        <v>0.2</v>
      </c>
      <c r="I1126" s="28">
        <v>1</v>
      </c>
      <c r="J1126" s="30">
        <v>2</v>
      </c>
      <c r="K1126" s="30">
        <v>2</v>
      </c>
    </row>
    <row r="1127" spans="1:11" x14ac:dyDescent="0.2">
      <c r="A1127" s="25" t="s">
        <v>362</v>
      </c>
      <c r="B1127" s="26" t="s">
        <v>363</v>
      </c>
      <c r="C1127" s="27" t="str">
        <f>Tableau3[[#This Row],[Variétés]]&amp;"-"&amp;1</f>
        <v>Structure jute-1</v>
      </c>
      <c r="D1127" s="27" t="str">
        <f t="shared" si="34"/>
        <v>Structure jute-1</v>
      </c>
      <c r="E1127" s="16"/>
      <c r="F1127" s="17">
        <v>1</v>
      </c>
      <c r="G1127" s="17" t="s">
        <v>5</v>
      </c>
      <c r="H1127" s="28">
        <f t="shared" si="35"/>
        <v>0.2</v>
      </c>
      <c r="I1127" s="28">
        <v>1</v>
      </c>
      <c r="J1127" s="30">
        <v>2</v>
      </c>
      <c r="K1127" s="30">
        <v>2</v>
      </c>
    </row>
    <row r="1128" spans="1:11" x14ac:dyDescent="0.2">
      <c r="A1128" s="25" t="s">
        <v>362</v>
      </c>
      <c r="B1128" s="26" t="s">
        <v>363</v>
      </c>
      <c r="C1128" s="27" t="str">
        <f>Tableau3[[#This Row],[Variétés]]&amp;"-"&amp;1</f>
        <v>Structure jute-1</v>
      </c>
      <c r="D1128" s="27" t="str">
        <f t="shared" si="34"/>
        <v>Structure jute-1</v>
      </c>
      <c r="E1128" s="16"/>
      <c r="F1128" s="17">
        <v>1</v>
      </c>
      <c r="G1128" s="17" t="s">
        <v>5</v>
      </c>
      <c r="H1128" s="28">
        <f t="shared" si="35"/>
        <v>0.2</v>
      </c>
      <c r="I1128" s="28">
        <v>1</v>
      </c>
      <c r="J1128" s="30">
        <v>2</v>
      </c>
      <c r="K1128" s="30">
        <v>2</v>
      </c>
    </row>
    <row r="1129" spans="1:11" x14ac:dyDescent="0.2">
      <c r="A1129" s="25" t="s">
        <v>362</v>
      </c>
      <c r="B1129" s="26" t="s">
        <v>363</v>
      </c>
      <c r="C1129" s="27" t="str">
        <f>Tableau3[[#This Row],[Variétés]]&amp;"-"&amp;1</f>
        <v>Structure jute-1</v>
      </c>
      <c r="D1129" s="27" t="str">
        <f t="shared" si="34"/>
        <v>Structure jute-1</v>
      </c>
      <c r="E1129" s="16"/>
      <c r="F1129" s="17">
        <v>1</v>
      </c>
      <c r="G1129" s="17" t="s">
        <v>5</v>
      </c>
      <c r="H1129" s="28">
        <f t="shared" si="35"/>
        <v>0.2</v>
      </c>
      <c r="I1129" s="28">
        <v>1</v>
      </c>
      <c r="J1129" s="30">
        <v>2</v>
      </c>
      <c r="K1129" s="30">
        <v>2</v>
      </c>
    </row>
    <row r="1130" spans="1:11" x14ac:dyDescent="0.2">
      <c r="A1130" s="25" t="s">
        <v>362</v>
      </c>
      <c r="B1130" s="26" t="s">
        <v>363</v>
      </c>
      <c r="C1130" s="27" t="str">
        <f>Tableau3[[#This Row],[Variétés]]&amp;"-"&amp;1</f>
        <v>Structure jute-1</v>
      </c>
      <c r="D1130" s="27" t="str">
        <f t="shared" si="34"/>
        <v>Structure jute-1</v>
      </c>
      <c r="E1130" s="16"/>
      <c r="F1130" s="17">
        <v>1</v>
      </c>
      <c r="G1130" s="17" t="s">
        <v>5</v>
      </c>
      <c r="H1130" s="28">
        <f t="shared" si="35"/>
        <v>0.2</v>
      </c>
      <c r="I1130" s="28">
        <v>1</v>
      </c>
      <c r="J1130" s="30">
        <v>2</v>
      </c>
      <c r="K1130" s="30">
        <v>2</v>
      </c>
    </row>
    <row r="1131" spans="1:11" x14ac:dyDescent="0.2">
      <c r="A1131" s="25" t="s">
        <v>362</v>
      </c>
      <c r="B1131" s="26" t="s">
        <v>363</v>
      </c>
      <c r="C1131" s="27" t="str">
        <f>Tableau3[[#This Row],[Variétés]]&amp;"-"&amp;1</f>
        <v>Structure jute-1</v>
      </c>
      <c r="D1131" s="27" t="str">
        <f t="shared" si="34"/>
        <v>Structure jute-1</v>
      </c>
      <c r="E1131" s="16"/>
      <c r="F1131" s="17">
        <v>1</v>
      </c>
      <c r="G1131" s="17" t="s">
        <v>5</v>
      </c>
      <c r="H1131" s="28">
        <f t="shared" si="35"/>
        <v>0.2</v>
      </c>
      <c r="I1131" s="28">
        <v>1</v>
      </c>
      <c r="J1131" s="30">
        <v>2</v>
      </c>
      <c r="K1131" s="30">
        <v>2</v>
      </c>
    </row>
    <row r="1132" spans="1:11" x14ac:dyDescent="0.2">
      <c r="A1132" s="25" t="s">
        <v>362</v>
      </c>
      <c r="B1132" s="26" t="s">
        <v>363</v>
      </c>
      <c r="C1132" s="27" t="str">
        <f>Tableau3[[#This Row],[Variétés]]&amp;"-"&amp;1</f>
        <v>Structure jute-1</v>
      </c>
      <c r="D1132" s="27" t="str">
        <f t="shared" si="34"/>
        <v>Structure jute-1</v>
      </c>
      <c r="E1132" s="16"/>
      <c r="F1132" s="17">
        <v>1</v>
      </c>
      <c r="G1132" s="17" t="s">
        <v>5</v>
      </c>
      <c r="H1132" s="28">
        <f t="shared" si="35"/>
        <v>0.2</v>
      </c>
      <c r="I1132" s="28">
        <v>1</v>
      </c>
      <c r="J1132" s="30">
        <v>2</v>
      </c>
      <c r="K1132" s="30">
        <v>2</v>
      </c>
    </row>
    <row r="1133" spans="1:11" x14ac:dyDescent="0.2">
      <c r="A1133" s="25" t="s">
        <v>362</v>
      </c>
      <c r="B1133" s="26" t="s">
        <v>363</v>
      </c>
      <c r="C1133" s="27" t="str">
        <f>Tableau3[[#This Row],[Variétés]]&amp;"-"&amp;1</f>
        <v>Structure jute-1</v>
      </c>
      <c r="D1133" s="27" t="str">
        <f t="shared" si="34"/>
        <v>Structure jute-1</v>
      </c>
      <c r="E1133" s="16"/>
      <c r="F1133" s="17">
        <v>1</v>
      </c>
      <c r="G1133" s="17" t="s">
        <v>5</v>
      </c>
      <c r="H1133" s="28">
        <f t="shared" si="35"/>
        <v>0.2</v>
      </c>
      <c r="I1133" s="28">
        <v>1</v>
      </c>
      <c r="J1133" s="30">
        <v>2</v>
      </c>
      <c r="K1133" s="30">
        <v>2</v>
      </c>
    </row>
    <row r="1134" spans="1:11" x14ac:dyDescent="0.2">
      <c r="A1134" s="25" t="s">
        <v>362</v>
      </c>
      <c r="B1134" s="26" t="s">
        <v>363</v>
      </c>
      <c r="C1134" s="27" t="str">
        <f>Tableau3[[#This Row],[Variétés]]&amp;"-"&amp;1</f>
        <v>Structure jute-1</v>
      </c>
      <c r="D1134" s="27" t="str">
        <f t="shared" si="34"/>
        <v>Structure jute-1</v>
      </c>
      <c r="E1134" s="16"/>
      <c r="F1134" s="17">
        <v>1</v>
      </c>
      <c r="G1134" s="17" t="s">
        <v>5</v>
      </c>
      <c r="H1134" s="28">
        <f t="shared" si="35"/>
        <v>0.2</v>
      </c>
      <c r="I1134" s="28">
        <v>1</v>
      </c>
      <c r="J1134" s="30">
        <v>2</v>
      </c>
      <c r="K1134" s="30">
        <v>2</v>
      </c>
    </row>
    <row r="1135" spans="1:11" x14ac:dyDescent="0.2">
      <c r="A1135" s="25" t="s">
        <v>362</v>
      </c>
      <c r="B1135" s="26" t="s">
        <v>364</v>
      </c>
      <c r="C1135" s="27" t="str">
        <f>Tableau3[[#This Row],[Variétés]]&amp;"-"&amp;1</f>
        <v>Structure rattan-1</v>
      </c>
      <c r="D1135" s="27" t="str">
        <f t="shared" si="34"/>
        <v>Structure rattan-1</v>
      </c>
      <c r="E1135" s="16"/>
      <c r="F1135" s="17">
        <v>1</v>
      </c>
      <c r="G1135" s="17" t="s">
        <v>5</v>
      </c>
      <c r="H1135" s="28">
        <f t="shared" si="35"/>
        <v>0.2</v>
      </c>
      <c r="I1135" s="28">
        <v>1</v>
      </c>
      <c r="J1135" s="30">
        <v>2</v>
      </c>
      <c r="K1135" s="30">
        <v>2</v>
      </c>
    </row>
    <row r="1136" spans="1:11" x14ac:dyDescent="0.2">
      <c r="A1136" s="25" t="s">
        <v>362</v>
      </c>
      <c r="B1136" s="26" t="s">
        <v>364</v>
      </c>
      <c r="C1136" s="27" t="str">
        <f>Tableau3[[#This Row],[Variétés]]&amp;"-"&amp;1</f>
        <v>Structure rattan-1</v>
      </c>
      <c r="D1136" s="27" t="str">
        <f t="shared" si="34"/>
        <v>Structure rattan-1</v>
      </c>
      <c r="E1136" s="16"/>
      <c r="F1136" s="17">
        <v>1</v>
      </c>
      <c r="G1136" s="17" t="s">
        <v>5</v>
      </c>
      <c r="H1136" s="28">
        <f t="shared" si="35"/>
        <v>0.2</v>
      </c>
      <c r="I1136" s="28">
        <v>1</v>
      </c>
      <c r="J1136" s="30">
        <v>2</v>
      </c>
      <c r="K1136" s="30">
        <v>2</v>
      </c>
    </row>
    <row r="1137" spans="1:11" x14ac:dyDescent="0.2">
      <c r="A1137" s="25" t="s">
        <v>362</v>
      </c>
      <c r="B1137" s="26" t="s">
        <v>365</v>
      </c>
      <c r="C1137" s="27" t="str">
        <f>Tableau3[[#This Row],[Variétés]]&amp;"-"&amp;1</f>
        <v>Structure sisal-1</v>
      </c>
      <c r="D1137" s="27" t="str">
        <f t="shared" si="34"/>
        <v>Structure sisal-1</v>
      </c>
      <c r="E1137" s="16"/>
      <c r="F1137" s="17">
        <v>1</v>
      </c>
      <c r="G1137" s="17" t="s">
        <v>5</v>
      </c>
      <c r="H1137" s="28">
        <f t="shared" si="35"/>
        <v>0.2</v>
      </c>
      <c r="I1137" s="28">
        <v>1</v>
      </c>
      <c r="J1137" s="30">
        <v>2</v>
      </c>
      <c r="K1137" s="30">
        <v>2</v>
      </c>
    </row>
    <row r="1138" spans="1:11" x14ac:dyDescent="0.2">
      <c r="A1138" s="25" t="s">
        <v>362</v>
      </c>
      <c r="B1138" s="26" t="s">
        <v>365</v>
      </c>
      <c r="C1138" s="27" t="str">
        <f>Tableau3[[#This Row],[Variétés]]&amp;"-"&amp;1</f>
        <v>Structure sisal-1</v>
      </c>
      <c r="D1138" s="27" t="str">
        <f t="shared" si="34"/>
        <v>Structure sisal-1</v>
      </c>
      <c r="E1138" s="16"/>
      <c r="F1138" s="17">
        <v>1</v>
      </c>
      <c r="G1138" s="17" t="s">
        <v>5</v>
      </c>
      <c r="H1138" s="28">
        <f t="shared" si="35"/>
        <v>0.2</v>
      </c>
      <c r="I1138" s="28">
        <v>1</v>
      </c>
      <c r="J1138" s="30">
        <v>2</v>
      </c>
      <c r="K1138" s="30">
        <v>2</v>
      </c>
    </row>
    <row r="1139" spans="1:11" x14ac:dyDescent="0.2">
      <c r="A1139" s="25" t="s">
        <v>362</v>
      </c>
      <c r="B1139" s="26" t="s">
        <v>365</v>
      </c>
      <c r="C1139" s="27" t="str">
        <f>Tableau3[[#This Row],[Variétés]]&amp;"-"&amp;1</f>
        <v>Structure sisal-1</v>
      </c>
      <c r="D1139" s="27" t="str">
        <f t="shared" si="34"/>
        <v>Structure sisal-1</v>
      </c>
      <c r="E1139" s="16"/>
      <c r="F1139" s="17">
        <v>1</v>
      </c>
      <c r="G1139" s="17" t="s">
        <v>5</v>
      </c>
      <c r="H1139" s="28">
        <f t="shared" si="35"/>
        <v>0.2</v>
      </c>
      <c r="I1139" s="28">
        <v>1</v>
      </c>
      <c r="J1139" s="30">
        <v>2</v>
      </c>
      <c r="K1139" s="30">
        <v>2</v>
      </c>
    </row>
    <row r="1140" spans="1:11" x14ac:dyDescent="0.2">
      <c r="A1140" s="25" t="s">
        <v>362</v>
      </c>
      <c r="B1140" s="26" t="s">
        <v>365</v>
      </c>
      <c r="C1140" s="27" t="str">
        <f>Tableau3[[#This Row],[Variétés]]&amp;"-"&amp;1</f>
        <v>Structure sisal-1</v>
      </c>
      <c r="D1140" s="27" t="str">
        <f t="shared" si="34"/>
        <v>Structure sisal-1</v>
      </c>
      <c r="E1140" s="16"/>
      <c r="F1140" s="17">
        <v>1</v>
      </c>
      <c r="G1140" s="17" t="s">
        <v>5</v>
      </c>
      <c r="H1140" s="28">
        <f t="shared" si="35"/>
        <v>0.2</v>
      </c>
      <c r="I1140" s="28">
        <v>1</v>
      </c>
      <c r="J1140" s="30">
        <v>2</v>
      </c>
      <c r="K1140" s="30">
        <v>2</v>
      </c>
    </row>
    <row r="1141" spans="1:11" x14ac:dyDescent="0.2">
      <c r="A1141" s="25" t="s">
        <v>362</v>
      </c>
      <c r="B1141" s="26" t="s">
        <v>365</v>
      </c>
      <c r="C1141" s="27" t="str">
        <f>Tableau3[[#This Row],[Variétés]]&amp;"-"&amp;1</f>
        <v>Structure sisal-1</v>
      </c>
      <c r="D1141" s="27" t="str">
        <f t="shared" si="34"/>
        <v>Structure sisal-1</v>
      </c>
      <c r="E1141" s="16"/>
      <c r="F1141" s="17">
        <v>1</v>
      </c>
      <c r="G1141" s="17" t="s">
        <v>5</v>
      </c>
      <c r="H1141" s="28">
        <f t="shared" si="35"/>
        <v>0.2</v>
      </c>
      <c r="I1141" s="28">
        <v>1</v>
      </c>
      <c r="J1141" s="30">
        <v>2</v>
      </c>
      <c r="K1141" s="30">
        <v>2</v>
      </c>
    </row>
    <row r="1142" spans="1:11" x14ac:dyDescent="0.2">
      <c r="A1142" s="25" t="s">
        <v>362</v>
      </c>
      <c r="B1142" s="26" t="s">
        <v>365</v>
      </c>
      <c r="C1142" s="27" t="str">
        <f>Tableau3[[#This Row],[Variétés]]&amp;"-"&amp;1</f>
        <v>Structure sisal-1</v>
      </c>
      <c r="D1142" s="27" t="str">
        <f t="shared" si="34"/>
        <v>Structure sisal-1</v>
      </c>
      <c r="E1142" s="16"/>
      <c r="F1142" s="17">
        <v>1</v>
      </c>
      <c r="G1142" s="17" t="s">
        <v>5</v>
      </c>
      <c r="H1142" s="28">
        <f t="shared" si="35"/>
        <v>0.2</v>
      </c>
      <c r="I1142" s="28">
        <v>1</v>
      </c>
      <c r="J1142" s="30">
        <v>2</v>
      </c>
      <c r="K1142" s="30">
        <v>2</v>
      </c>
    </row>
    <row r="1143" spans="1:11" x14ac:dyDescent="0.2">
      <c r="A1143" s="25" t="s">
        <v>362</v>
      </c>
      <c r="B1143" s="26" t="s">
        <v>365</v>
      </c>
      <c r="C1143" s="27" t="str">
        <f>Tableau3[[#This Row],[Variétés]]&amp;"-"&amp;1</f>
        <v>Structure sisal-1</v>
      </c>
      <c r="D1143" s="27" t="str">
        <f t="shared" si="34"/>
        <v>Structure sisal-1</v>
      </c>
      <c r="E1143" s="16"/>
      <c r="F1143" s="17">
        <v>1</v>
      </c>
      <c r="G1143" s="17" t="s">
        <v>5</v>
      </c>
      <c r="H1143" s="28">
        <f t="shared" si="35"/>
        <v>0.2</v>
      </c>
      <c r="I1143" s="28">
        <v>1</v>
      </c>
      <c r="J1143" s="30">
        <v>2</v>
      </c>
      <c r="K1143" s="30">
        <v>2</v>
      </c>
    </row>
    <row r="1144" spans="1:11" x14ac:dyDescent="0.2">
      <c r="A1144" s="25" t="s">
        <v>362</v>
      </c>
      <c r="B1144" s="26" t="s">
        <v>365</v>
      </c>
      <c r="C1144" s="27" t="str">
        <f>Tableau3[[#This Row],[Variétés]]&amp;"-"&amp;1</f>
        <v>Structure sisal-1</v>
      </c>
      <c r="D1144" s="27" t="str">
        <f t="shared" si="34"/>
        <v>Structure sisal-1</v>
      </c>
      <c r="E1144" s="16"/>
      <c r="F1144" s="17">
        <v>1</v>
      </c>
      <c r="G1144" s="17" t="s">
        <v>5</v>
      </c>
      <c r="H1144" s="28">
        <f t="shared" si="35"/>
        <v>0.2</v>
      </c>
      <c r="I1144" s="28">
        <v>1</v>
      </c>
      <c r="J1144" s="30">
        <v>2</v>
      </c>
      <c r="K1144" s="30">
        <v>2</v>
      </c>
    </row>
    <row r="1145" spans="1:11" x14ac:dyDescent="0.2">
      <c r="A1145" s="25" t="s">
        <v>362</v>
      </c>
      <c r="B1145" s="26" t="s">
        <v>366</v>
      </c>
      <c r="C1145" s="27" t="str">
        <f>Tableau3[[#This Row],[Variétés]]&amp;"-"&amp;1</f>
        <v>Structure sisal cœur-1</v>
      </c>
      <c r="D1145" s="27" t="str">
        <f t="shared" si="34"/>
        <v>Structure sisal cœur-1</v>
      </c>
      <c r="E1145" s="16"/>
      <c r="F1145" s="17">
        <v>1</v>
      </c>
      <c r="G1145" s="17" t="s">
        <v>5</v>
      </c>
      <c r="H1145" s="28">
        <f t="shared" si="35"/>
        <v>0.2</v>
      </c>
      <c r="I1145" s="28">
        <v>1</v>
      </c>
      <c r="J1145" s="30">
        <v>2</v>
      </c>
      <c r="K1145" s="30">
        <v>2</v>
      </c>
    </row>
    <row r="1146" spans="1:11" x14ac:dyDescent="0.2">
      <c r="A1146" s="25" t="s">
        <v>362</v>
      </c>
      <c r="B1146" s="26" t="s">
        <v>367</v>
      </c>
      <c r="C1146" s="27" t="str">
        <f>Tableau3[[#This Row],[Variétés]]&amp;"-"&amp;1</f>
        <v>Structure fibre-1</v>
      </c>
      <c r="D1146" s="27" t="str">
        <f t="shared" si="34"/>
        <v>Structure fibre-1</v>
      </c>
      <c r="E1146" s="16"/>
      <c r="F1146" s="17">
        <v>1</v>
      </c>
      <c r="G1146" s="17" t="s">
        <v>5</v>
      </c>
      <c r="H1146" s="28">
        <f t="shared" si="35"/>
        <v>0.2</v>
      </c>
      <c r="I1146" s="28">
        <v>1</v>
      </c>
      <c r="J1146" s="30">
        <v>2</v>
      </c>
      <c r="K1146" s="30">
        <v>2</v>
      </c>
    </row>
    <row r="1147" spans="1:11" x14ac:dyDescent="0.2">
      <c r="A1147" s="25" t="s">
        <v>362</v>
      </c>
      <c r="B1147" s="26" t="s">
        <v>367</v>
      </c>
      <c r="C1147" s="27" t="str">
        <f>Tableau3[[#This Row],[Variétés]]&amp;"-"&amp;1</f>
        <v>Structure fibre-1</v>
      </c>
      <c r="D1147" s="27" t="str">
        <f t="shared" si="34"/>
        <v>Structure fibre-1</v>
      </c>
      <c r="E1147" s="16"/>
      <c r="F1147" s="17">
        <v>1</v>
      </c>
      <c r="G1147" s="17" t="s">
        <v>5</v>
      </c>
      <c r="H1147" s="28">
        <f t="shared" si="35"/>
        <v>0.2</v>
      </c>
      <c r="I1147" s="28">
        <v>1</v>
      </c>
      <c r="J1147" s="30">
        <v>0.5</v>
      </c>
      <c r="K1147" s="30">
        <v>0.5</v>
      </c>
    </row>
    <row r="1148" spans="1:11" x14ac:dyDescent="0.2">
      <c r="A1148" s="25" t="s">
        <v>362</v>
      </c>
      <c r="B1148" s="26" t="s">
        <v>367</v>
      </c>
      <c r="C1148" s="27" t="str">
        <f>Tableau3[[#This Row],[Variétés]]&amp;"-"&amp;1</f>
        <v>Structure fibre-1</v>
      </c>
      <c r="D1148" s="27" t="str">
        <f t="shared" si="34"/>
        <v>Structure fibre-1</v>
      </c>
      <c r="E1148" s="16"/>
      <c r="F1148" s="17">
        <v>1</v>
      </c>
      <c r="G1148" s="17" t="s">
        <v>5</v>
      </c>
      <c r="H1148" s="28">
        <f t="shared" si="35"/>
        <v>0.2</v>
      </c>
      <c r="I1148" s="28">
        <v>1</v>
      </c>
      <c r="J1148" s="30">
        <v>0.9</v>
      </c>
      <c r="K1148" s="30">
        <v>0.9</v>
      </c>
    </row>
    <row r="1149" spans="1:11" x14ac:dyDescent="0.2">
      <c r="A1149" s="25" t="s">
        <v>362</v>
      </c>
      <c r="B1149" s="26" t="s">
        <v>367</v>
      </c>
      <c r="C1149" s="27" t="str">
        <f>Tableau3[[#This Row],[Variétés]]&amp;"-"&amp;1</f>
        <v>Structure fibre-1</v>
      </c>
      <c r="D1149" s="27" t="str">
        <f t="shared" si="34"/>
        <v>Structure fibre-1</v>
      </c>
      <c r="E1149" s="16"/>
      <c r="F1149" s="17">
        <v>1</v>
      </c>
      <c r="G1149" s="17" t="s">
        <v>5</v>
      </c>
      <c r="H1149" s="28">
        <f t="shared" si="35"/>
        <v>0.2</v>
      </c>
      <c r="I1149" s="28">
        <v>1</v>
      </c>
      <c r="J1149" s="30">
        <v>1.5</v>
      </c>
      <c r="K1149" s="30">
        <v>1.5</v>
      </c>
    </row>
    <row r="1150" spans="1:11" x14ac:dyDescent="0.2">
      <c r="A1150" s="25" t="s">
        <v>362</v>
      </c>
      <c r="B1150" s="26" t="s">
        <v>367</v>
      </c>
      <c r="C1150" s="27" t="str">
        <f>Tableau3[[#This Row],[Variétés]]&amp;"-"&amp;1</f>
        <v>Structure fibre-1</v>
      </c>
      <c r="D1150" s="27" t="str">
        <f t="shared" si="34"/>
        <v>Structure fibre-1</v>
      </c>
      <c r="E1150" s="16"/>
      <c r="F1150" s="17">
        <v>1</v>
      </c>
      <c r="G1150" s="17" t="s">
        <v>5</v>
      </c>
      <c r="H1150" s="28">
        <f t="shared" si="35"/>
        <v>0.2</v>
      </c>
      <c r="I1150" s="28">
        <v>1</v>
      </c>
      <c r="J1150" s="30">
        <v>1.5</v>
      </c>
      <c r="K1150" s="30">
        <v>1.5</v>
      </c>
    </row>
    <row r="1151" spans="1:11" x14ac:dyDescent="0.2">
      <c r="A1151" s="25" t="s">
        <v>362</v>
      </c>
      <c r="B1151" s="26" t="s">
        <v>367</v>
      </c>
      <c r="C1151" s="27" t="str">
        <f>Tableau3[[#This Row],[Variétés]]&amp;"-"&amp;1</f>
        <v>Structure fibre-1</v>
      </c>
      <c r="D1151" s="27" t="str">
        <f t="shared" si="34"/>
        <v>Structure fibre-1</v>
      </c>
      <c r="E1151" s="16"/>
      <c r="F1151" s="17">
        <v>1</v>
      </c>
      <c r="G1151" s="17" t="s">
        <v>5</v>
      </c>
      <c r="H1151" s="28">
        <f t="shared" si="35"/>
        <v>0.2</v>
      </c>
      <c r="I1151" s="28">
        <v>1</v>
      </c>
      <c r="J1151" s="30">
        <v>1.5</v>
      </c>
      <c r="K1151" s="30">
        <v>1.5</v>
      </c>
    </row>
    <row r="1152" spans="1:11" x14ac:dyDescent="0.2">
      <c r="A1152" s="25" t="s">
        <v>362</v>
      </c>
      <c r="B1152" s="26" t="s">
        <v>367</v>
      </c>
      <c r="C1152" s="27" t="str">
        <f>Tableau3[[#This Row],[Variétés]]&amp;"-"&amp;1</f>
        <v>Structure fibre-1</v>
      </c>
      <c r="D1152" s="27" t="str">
        <f t="shared" ref="D1152:D1174" si="36">C1152</f>
        <v>Structure fibre-1</v>
      </c>
      <c r="E1152" s="16"/>
      <c r="F1152" s="17">
        <v>1</v>
      </c>
      <c r="G1152" s="17" t="s">
        <v>5</v>
      </c>
      <c r="H1152" s="28">
        <f t="shared" ref="H1152:H1174" si="37">IF(G1152="N",0.1,0.2)</f>
        <v>0.2</v>
      </c>
      <c r="I1152" s="28">
        <v>1</v>
      </c>
      <c r="J1152" s="30">
        <v>1.5</v>
      </c>
      <c r="K1152" s="30">
        <v>1.5</v>
      </c>
    </row>
    <row r="1153" spans="1:11" x14ac:dyDescent="0.2">
      <c r="A1153" s="25" t="s">
        <v>362</v>
      </c>
      <c r="B1153" s="26" t="s">
        <v>367</v>
      </c>
      <c r="C1153" s="27" t="str">
        <f>Tableau3[[#This Row],[Variétés]]&amp;"-"&amp;1</f>
        <v>Structure fibre-1</v>
      </c>
      <c r="D1153" s="27" t="str">
        <f t="shared" si="36"/>
        <v>Structure fibre-1</v>
      </c>
      <c r="E1153" s="16"/>
      <c r="F1153" s="17">
        <v>1</v>
      </c>
      <c r="G1153" s="17" t="s">
        <v>5</v>
      </c>
      <c r="H1153" s="28">
        <f t="shared" si="37"/>
        <v>0.2</v>
      </c>
      <c r="I1153" s="28">
        <v>1</v>
      </c>
      <c r="J1153" s="30">
        <v>1.5</v>
      </c>
      <c r="K1153" s="30">
        <v>1.5</v>
      </c>
    </row>
    <row r="1154" spans="1:11" x14ac:dyDescent="0.2">
      <c r="A1154" s="25" t="s">
        <v>362</v>
      </c>
      <c r="B1154" s="26" t="s">
        <v>368</v>
      </c>
      <c r="C1154" s="27" t="str">
        <f>Tableau3[[#This Row],[Variétés]]&amp;"-"&amp;1</f>
        <v>Flowertube-1</v>
      </c>
      <c r="D1154" s="27" t="str">
        <f t="shared" si="36"/>
        <v>Flowertube-1</v>
      </c>
      <c r="E1154" s="16"/>
      <c r="F1154" s="17">
        <v>1</v>
      </c>
      <c r="G1154" s="17" t="s">
        <v>5</v>
      </c>
      <c r="H1154" s="28">
        <f t="shared" si="37"/>
        <v>0.2</v>
      </c>
      <c r="I1154" s="28">
        <v>1</v>
      </c>
      <c r="J1154" s="30">
        <v>1.5</v>
      </c>
      <c r="K1154" s="30">
        <v>1.5</v>
      </c>
    </row>
    <row r="1155" spans="1:11" x14ac:dyDescent="0.2">
      <c r="A1155" s="25" t="s">
        <v>362</v>
      </c>
      <c r="B1155" s="26" t="s">
        <v>369</v>
      </c>
      <c r="C1155" s="27" t="str">
        <f>Tableau3[[#This Row],[Variétés]]&amp;"-"&amp;1</f>
        <v>Coupe junior-1</v>
      </c>
      <c r="D1155" s="27" t="str">
        <f t="shared" si="36"/>
        <v>Coupe junior-1</v>
      </c>
      <c r="E1155" s="16"/>
      <c r="F1155" s="17">
        <v>1</v>
      </c>
      <c r="G1155" s="17" t="s">
        <v>5</v>
      </c>
      <c r="H1155" s="28">
        <f t="shared" si="37"/>
        <v>0.2</v>
      </c>
      <c r="I1155" s="28">
        <v>1</v>
      </c>
      <c r="J1155" s="30">
        <v>1.5</v>
      </c>
      <c r="K1155" s="30">
        <v>1.5</v>
      </c>
    </row>
    <row r="1156" spans="1:11" x14ac:dyDescent="0.2">
      <c r="A1156" s="25" t="s">
        <v>362</v>
      </c>
      <c r="B1156" s="26" t="s">
        <v>370</v>
      </c>
      <c r="C1156" s="27" t="str">
        <f>Tableau3[[#This Row],[Variétés]]&amp;"-"&amp;1</f>
        <v>Mousse rectangle-1</v>
      </c>
      <c r="D1156" s="27" t="str">
        <f t="shared" si="36"/>
        <v>Mousse rectangle-1</v>
      </c>
      <c r="E1156" s="16"/>
      <c r="F1156" s="17">
        <v>1</v>
      </c>
      <c r="G1156" s="17" t="s">
        <v>5</v>
      </c>
      <c r="H1156" s="28">
        <f t="shared" si="37"/>
        <v>0.2</v>
      </c>
      <c r="I1156" s="28">
        <v>1</v>
      </c>
      <c r="J1156" s="30">
        <v>1.5</v>
      </c>
      <c r="K1156" s="30">
        <v>1.5</v>
      </c>
    </row>
    <row r="1157" spans="1:11" x14ac:dyDescent="0.2">
      <c r="A1157" s="25" t="s">
        <v>362</v>
      </c>
      <c r="B1157" s="26" t="s">
        <v>371</v>
      </c>
      <c r="C1157" s="27" t="str">
        <f>Tableau3[[#This Row],[Variétés]]&amp;"-"&amp;1</f>
        <v>Mousse ronde-1</v>
      </c>
      <c r="D1157" s="27" t="str">
        <f t="shared" si="36"/>
        <v>Mousse ronde-1</v>
      </c>
      <c r="E1157" s="16"/>
      <c r="F1157" s="17">
        <v>1</v>
      </c>
      <c r="G1157" s="17" t="s">
        <v>5</v>
      </c>
      <c r="H1157" s="28">
        <f t="shared" si="37"/>
        <v>0.2</v>
      </c>
      <c r="I1157" s="28">
        <v>1</v>
      </c>
      <c r="J1157" s="30">
        <v>0.2</v>
      </c>
      <c r="K1157" s="30">
        <v>0.2</v>
      </c>
    </row>
    <row r="1158" spans="1:11" x14ac:dyDescent="0.2">
      <c r="A1158" s="25" t="s">
        <v>362</v>
      </c>
      <c r="B1158" s="26" t="s">
        <v>372</v>
      </c>
      <c r="C1158" s="27" t="str">
        <f>Tableau3[[#This Row],[Variétés]]&amp;"-"&amp;1</f>
        <v>Pinholder-1</v>
      </c>
      <c r="D1158" s="27" t="str">
        <f>C1158</f>
        <v>Pinholder-1</v>
      </c>
      <c r="E1158" s="16"/>
      <c r="F1158" s="17">
        <v>1</v>
      </c>
      <c r="G1158" s="17" t="s">
        <v>5</v>
      </c>
      <c r="H1158" s="28">
        <f>IF(G1158="N",0.1,0.2)</f>
        <v>0.2</v>
      </c>
      <c r="I1158" s="28">
        <v>1</v>
      </c>
      <c r="J1158" s="30">
        <v>1.5</v>
      </c>
      <c r="K1158" s="30">
        <v>1.5</v>
      </c>
    </row>
    <row r="1159" spans="1:11" x14ac:dyDescent="0.2">
      <c r="A1159" s="25" t="s">
        <v>373</v>
      </c>
      <c r="B1159" s="26" t="s">
        <v>374</v>
      </c>
      <c r="C1159" s="27" t="str">
        <f>Tableau3[[#This Row],[Variétés]]&amp;"-"&amp;1</f>
        <v>Barquette fêtes-1</v>
      </c>
      <c r="D1159" s="27" t="str">
        <f>C1159</f>
        <v>Barquette fêtes-1</v>
      </c>
      <c r="E1159" s="16"/>
      <c r="F1159" s="17">
        <v>1</v>
      </c>
      <c r="G1159" s="17" t="s">
        <v>5</v>
      </c>
      <c r="H1159" s="28">
        <f>IF(G1159="N",0.1,0.2)</f>
        <v>0.2</v>
      </c>
      <c r="I1159" s="28">
        <v>1</v>
      </c>
      <c r="J1159" s="30">
        <v>1.5</v>
      </c>
      <c r="K1159" s="30">
        <v>1.5</v>
      </c>
    </row>
    <row r="1160" spans="1:11" x14ac:dyDescent="0.2">
      <c r="A1160" s="25" t="s">
        <v>373</v>
      </c>
      <c r="B1160" s="26" t="s">
        <v>375</v>
      </c>
      <c r="C1160" s="27" t="str">
        <f>Tableau3[[#This Row],[Variétés]]&amp;"-"&amp;1</f>
        <v>Boule fêtes-1</v>
      </c>
      <c r="D1160" s="27" t="str">
        <f t="shared" si="36"/>
        <v>Boule fêtes-1</v>
      </c>
      <c r="E1160" s="16"/>
      <c r="F1160" s="17">
        <v>1</v>
      </c>
      <c r="G1160" s="17" t="s">
        <v>5</v>
      </c>
      <c r="H1160" s="28">
        <f t="shared" si="37"/>
        <v>0.2</v>
      </c>
      <c r="I1160" s="28">
        <v>1</v>
      </c>
      <c r="J1160" s="30">
        <v>1.5</v>
      </c>
      <c r="K1160" s="30">
        <v>1.5</v>
      </c>
    </row>
    <row r="1161" spans="1:11" x14ac:dyDescent="0.2">
      <c r="A1161" s="25" t="s">
        <v>373</v>
      </c>
      <c r="B1161" s="26" t="s">
        <v>375</v>
      </c>
      <c r="C1161" s="27" t="str">
        <f>Tableau3[[#This Row],[Variétés]]&amp;"-"&amp;1</f>
        <v>Boule fêtes-1</v>
      </c>
      <c r="D1161" s="27" t="str">
        <f t="shared" si="36"/>
        <v>Boule fêtes-1</v>
      </c>
      <c r="E1161" s="16"/>
      <c r="F1161" s="17">
        <v>1</v>
      </c>
      <c r="G1161" s="17" t="s">
        <v>5</v>
      </c>
      <c r="H1161" s="28">
        <f t="shared" si="37"/>
        <v>0.2</v>
      </c>
      <c r="I1161" s="28">
        <v>1</v>
      </c>
      <c r="J1161" s="30">
        <v>1.5</v>
      </c>
      <c r="K1161" s="30">
        <v>1.5</v>
      </c>
    </row>
    <row r="1162" spans="1:11" x14ac:dyDescent="0.2">
      <c r="A1162" s="25" t="s">
        <v>373</v>
      </c>
      <c r="B1162" s="26" t="s">
        <v>375</v>
      </c>
      <c r="C1162" s="27" t="str">
        <f>Tableau3[[#This Row],[Variétés]]&amp;"-"&amp;1</f>
        <v>Boule fêtes-1</v>
      </c>
      <c r="D1162" s="27" t="str">
        <f>C1162</f>
        <v>Boule fêtes-1</v>
      </c>
      <c r="E1162" s="16"/>
      <c r="F1162" s="17">
        <v>1</v>
      </c>
      <c r="G1162" s="17" t="s">
        <v>5</v>
      </c>
      <c r="H1162" s="28">
        <f>IF(G1162="N",0.1,0.2)</f>
        <v>0.2</v>
      </c>
      <c r="I1162" s="28">
        <v>1</v>
      </c>
      <c r="J1162" s="30">
        <v>1.9</v>
      </c>
      <c r="K1162" s="30">
        <v>1.9</v>
      </c>
    </row>
    <row r="1163" spans="1:11" x14ac:dyDescent="0.2">
      <c r="A1163" s="25" t="s">
        <v>373</v>
      </c>
      <c r="B1163" s="26" t="s">
        <v>375</v>
      </c>
      <c r="C1163" s="27" t="str">
        <f>Tableau3[[#This Row],[Variétés]]&amp;"-"&amp;1</f>
        <v>Boule fêtes-1</v>
      </c>
      <c r="D1163" s="27" t="str">
        <f t="shared" si="36"/>
        <v>Boule fêtes-1</v>
      </c>
      <c r="E1163" s="16"/>
      <c r="F1163" s="17">
        <v>1</v>
      </c>
      <c r="G1163" s="17" t="s">
        <v>5</v>
      </c>
      <c r="H1163" s="28">
        <f t="shared" si="37"/>
        <v>0.2</v>
      </c>
      <c r="I1163" s="28">
        <v>1</v>
      </c>
      <c r="J1163" s="30">
        <v>1.5</v>
      </c>
      <c r="K1163" s="30">
        <v>1.5</v>
      </c>
    </row>
    <row r="1164" spans="1:11" x14ac:dyDescent="0.2">
      <c r="A1164" s="25" t="s">
        <v>373</v>
      </c>
      <c r="B1164" s="26" t="s">
        <v>376</v>
      </c>
      <c r="C1164" s="27" t="str">
        <f>Tableau3[[#This Row],[Variétés]]&amp;"-"&amp;1</f>
        <v>Etoile fêtes-1</v>
      </c>
      <c r="D1164" s="27" t="str">
        <f t="shared" si="36"/>
        <v>Etoile fêtes-1</v>
      </c>
      <c r="E1164" s="16"/>
      <c r="F1164" s="17">
        <v>1</v>
      </c>
      <c r="G1164" s="17" t="s">
        <v>5</v>
      </c>
      <c r="H1164" s="28">
        <f t="shared" si="37"/>
        <v>0.2</v>
      </c>
      <c r="I1164" s="28">
        <v>1</v>
      </c>
      <c r="J1164" s="30">
        <v>1.5</v>
      </c>
      <c r="K1164" s="30">
        <v>1.5</v>
      </c>
    </row>
    <row r="1165" spans="1:11" x14ac:dyDescent="0.2">
      <c r="A1165" s="25" t="s">
        <v>373</v>
      </c>
      <c r="B1165" s="26" t="s">
        <v>376</v>
      </c>
      <c r="C1165" s="27" t="str">
        <f>Tableau3[[#This Row],[Variétés]]&amp;"-"&amp;1</f>
        <v>Etoile fêtes-1</v>
      </c>
      <c r="D1165" s="27" t="str">
        <f t="shared" si="36"/>
        <v>Etoile fêtes-1</v>
      </c>
      <c r="E1165" s="16"/>
      <c r="F1165" s="17">
        <v>1</v>
      </c>
      <c r="G1165" s="17" t="s">
        <v>5</v>
      </c>
      <c r="H1165" s="28">
        <f t="shared" si="37"/>
        <v>0.2</v>
      </c>
      <c r="I1165" s="28">
        <v>1</v>
      </c>
      <c r="J1165" s="30">
        <v>1.5</v>
      </c>
      <c r="K1165" s="30">
        <v>1.5</v>
      </c>
    </row>
    <row r="1166" spans="1:11" x14ac:dyDescent="0.2">
      <c r="A1166" s="25" t="s">
        <v>373</v>
      </c>
      <c r="B1166" s="26" t="s">
        <v>376</v>
      </c>
      <c r="C1166" s="27" t="str">
        <f>Tableau3[[#This Row],[Variétés]]&amp;"-"&amp;1</f>
        <v>Etoile fêtes-1</v>
      </c>
      <c r="D1166" s="27" t="str">
        <f t="shared" si="36"/>
        <v>Etoile fêtes-1</v>
      </c>
      <c r="E1166" s="16"/>
      <c r="F1166" s="17">
        <v>1</v>
      </c>
      <c r="G1166" s="17" t="s">
        <v>5</v>
      </c>
      <c r="H1166" s="28">
        <f t="shared" si="37"/>
        <v>0.2</v>
      </c>
      <c r="I1166" s="28">
        <v>1</v>
      </c>
      <c r="J1166" s="30">
        <v>1.5</v>
      </c>
      <c r="K1166" s="30">
        <v>1.5</v>
      </c>
    </row>
    <row r="1167" spans="1:11" x14ac:dyDescent="0.2">
      <c r="A1167" s="25" t="s">
        <v>373</v>
      </c>
      <c r="B1167" s="26" t="s">
        <v>377</v>
      </c>
      <c r="C1167" s="27" t="str">
        <f>Tableau3[[#This Row],[Variétés]]&amp;"-"&amp;1</f>
        <v>Pic déco (PM) fête du moment-1</v>
      </c>
      <c r="D1167" s="27" t="str">
        <f t="shared" si="36"/>
        <v>Pic déco (PM) fête du moment-1</v>
      </c>
      <c r="E1167" s="16"/>
      <c r="F1167" s="17">
        <v>1</v>
      </c>
      <c r="G1167" s="17" t="s">
        <v>5</v>
      </c>
      <c r="H1167" s="28">
        <f t="shared" si="37"/>
        <v>0.2</v>
      </c>
      <c r="I1167" s="28">
        <v>1</v>
      </c>
      <c r="J1167" s="30">
        <v>1.5</v>
      </c>
      <c r="K1167" s="30">
        <v>1.5</v>
      </c>
    </row>
    <row r="1168" spans="1:11" x14ac:dyDescent="0.2">
      <c r="A1168" s="25" t="s">
        <v>373</v>
      </c>
      <c r="B1168" s="26" t="s">
        <v>378</v>
      </c>
      <c r="C1168" s="27" t="str">
        <f>Tableau3[[#This Row],[Variétés]]&amp;"-"&amp;1</f>
        <v>Pic déco (GM) fête du moment-1</v>
      </c>
      <c r="D1168" s="27" t="str">
        <f t="shared" si="36"/>
        <v>Pic déco (GM) fête du moment-1</v>
      </c>
      <c r="E1168" s="16"/>
      <c r="F1168" s="17">
        <v>1</v>
      </c>
      <c r="G1168" s="17" t="s">
        <v>5</v>
      </c>
      <c r="H1168" s="28">
        <f t="shared" si="37"/>
        <v>0.2</v>
      </c>
      <c r="I1168" s="28">
        <v>1</v>
      </c>
      <c r="J1168" s="30">
        <v>1.5</v>
      </c>
      <c r="K1168" s="30">
        <v>1.5</v>
      </c>
    </row>
    <row r="1169" spans="1:11" x14ac:dyDescent="0.2">
      <c r="A1169" s="25" t="s">
        <v>373</v>
      </c>
      <c r="B1169" s="26" t="s">
        <v>379</v>
      </c>
      <c r="C1169" s="27" t="str">
        <f>Tableau3[[#This Row],[Variétés]]&amp;"-"&amp;1</f>
        <v>Pic déco (PM)-1</v>
      </c>
      <c r="D1169" s="27" t="str">
        <f t="shared" si="36"/>
        <v>Pic déco (PM)-1</v>
      </c>
      <c r="E1169" s="16"/>
      <c r="F1169" s="17">
        <v>1</v>
      </c>
      <c r="G1169" s="17" t="s">
        <v>5</v>
      </c>
      <c r="H1169" s="28">
        <f t="shared" si="37"/>
        <v>0.2</v>
      </c>
      <c r="I1169" s="28">
        <v>1</v>
      </c>
      <c r="J1169" s="30">
        <v>2.9</v>
      </c>
      <c r="K1169" s="30">
        <v>2.9</v>
      </c>
    </row>
    <row r="1170" spans="1:11" x14ac:dyDescent="0.2">
      <c r="A1170" s="25" t="s">
        <v>373</v>
      </c>
      <c r="B1170" s="26" t="s">
        <v>380</v>
      </c>
      <c r="C1170" s="27" t="str">
        <f>Tableau3[[#This Row],[Variétés]]&amp;"-"&amp;1</f>
        <v>Pic déco (GM)-1</v>
      </c>
      <c r="D1170" s="27" t="str">
        <f t="shared" si="36"/>
        <v>Pic déco (GM)-1</v>
      </c>
      <c r="E1170" s="16"/>
      <c r="F1170" s="17">
        <v>1</v>
      </c>
      <c r="G1170" s="17" t="s">
        <v>5</v>
      </c>
      <c r="H1170" s="28">
        <f t="shared" si="37"/>
        <v>0.2</v>
      </c>
      <c r="I1170" s="28">
        <v>1</v>
      </c>
      <c r="J1170" s="30">
        <v>2.9</v>
      </c>
      <c r="K1170" s="30">
        <v>2.9</v>
      </c>
    </row>
    <row r="1171" spans="1:11" x14ac:dyDescent="0.2">
      <c r="A1171" s="25" t="s">
        <v>381</v>
      </c>
      <c r="B1171" s="26" t="s">
        <v>382</v>
      </c>
      <c r="C1171" s="27" t="str">
        <f>Tableau3[[#This Row],[Variétés]]&amp;"-"&amp;1</f>
        <v>Autre-1</v>
      </c>
      <c r="D1171" s="27" t="str">
        <f t="shared" si="36"/>
        <v>Autre-1</v>
      </c>
      <c r="E1171" s="16"/>
      <c r="F1171" s="17">
        <v>1</v>
      </c>
      <c r="G1171" s="17" t="s">
        <v>5</v>
      </c>
      <c r="H1171" s="28">
        <f t="shared" si="37"/>
        <v>0.2</v>
      </c>
      <c r="I1171" s="28">
        <v>1</v>
      </c>
      <c r="J1171" s="30">
        <v>2.9</v>
      </c>
      <c r="K1171" s="30">
        <v>2.9</v>
      </c>
    </row>
    <row r="1172" spans="1:11" x14ac:dyDescent="0.2">
      <c r="A1172" s="25" t="s">
        <v>381</v>
      </c>
      <c r="B1172" s="26" t="s">
        <v>382</v>
      </c>
      <c r="C1172" s="27" t="str">
        <f>Tableau3[[#This Row],[Variétés]]&amp;"-"&amp;1</f>
        <v>Autre-1</v>
      </c>
      <c r="D1172" s="27" t="str">
        <f t="shared" si="36"/>
        <v>Autre-1</v>
      </c>
      <c r="E1172" s="16"/>
      <c r="F1172" s="17">
        <v>1</v>
      </c>
      <c r="G1172" s="17" t="s">
        <v>5</v>
      </c>
      <c r="H1172" s="28">
        <f t="shared" si="37"/>
        <v>0.2</v>
      </c>
      <c r="I1172" s="28">
        <v>1</v>
      </c>
      <c r="J1172" s="30">
        <v>2.9</v>
      </c>
      <c r="K1172" s="30">
        <v>2.9</v>
      </c>
    </row>
    <row r="1173" spans="1:11" x14ac:dyDescent="0.2">
      <c r="A1173" s="25" t="s">
        <v>381</v>
      </c>
      <c r="B1173" s="26" t="s">
        <v>382</v>
      </c>
      <c r="C1173" s="27" t="str">
        <f>Tableau3[[#This Row],[Variétés]]&amp;"-"&amp;1</f>
        <v>Autre-1</v>
      </c>
      <c r="D1173" s="27" t="str">
        <f t="shared" si="36"/>
        <v>Autre-1</v>
      </c>
      <c r="E1173" s="16"/>
      <c r="F1173" s="17">
        <v>1</v>
      </c>
      <c r="G1173" s="17" t="s">
        <v>5</v>
      </c>
      <c r="H1173" s="28">
        <f t="shared" si="37"/>
        <v>0.2</v>
      </c>
      <c r="I1173" s="28">
        <v>1</v>
      </c>
      <c r="J1173" s="30">
        <v>2.9</v>
      </c>
      <c r="K1173" s="30">
        <v>2.9</v>
      </c>
    </row>
    <row r="1174" spans="1:11" x14ac:dyDescent="0.2">
      <c r="A1174" s="25" t="s">
        <v>381</v>
      </c>
      <c r="B1174" s="26" t="s">
        <v>382</v>
      </c>
      <c r="C1174" s="27" t="str">
        <f>Tableau3[[#This Row],[Variétés]]&amp;"-"&amp;1</f>
        <v>Autre-1</v>
      </c>
      <c r="D1174" s="27" t="str">
        <f t="shared" si="36"/>
        <v>Autre-1</v>
      </c>
      <c r="E1174" s="16"/>
      <c r="F1174" s="17">
        <v>1</v>
      </c>
      <c r="G1174" s="17" t="s">
        <v>5</v>
      </c>
      <c r="H1174" s="28">
        <f t="shared" si="37"/>
        <v>0.2</v>
      </c>
      <c r="I1174" s="28">
        <v>1</v>
      </c>
      <c r="J1174" s="30">
        <v>2.9</v>
      </c>
      <c r="K1174" s="30">
        <v>2.9</v>
      </c>
    </row>
  </sheetData>
  <sheetProtection formatColumns="0" formatRows="0" sort="0" autoFilter="0" pivotTables="0"/>
  <sortState ref="R2:R9">
    <sortCondition ref="R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O1297"/>
  <sheetViews>
    <sheetView showZeros="0" tabSelected="1" zoomScale="90" zoomScaleNormal="90" zoomScaleSheetLayoutView="100" zoomScalePageLayoutView="90" workbookViewId="0">
      <pane ySplit="1" topLeftCell="A2" activePane="bottomLeft" state="frozen"/>
      <selection pane="bottomLeft" activeCell="D3" sqref="D3"/>
    </sheetView>
  </sheetViews>
  <sheetFormatPr baseColWidth="10" defaultColWidth="10.83203125" defaultRowHeight="16" x14ac:dyDescent="0.2"/>
  <cols>
    <col min="1" max="1" width="11.5" style="1" bestFit="1" customWidth="1"/>
    <col min="2" max="2" width="13.1640625" style="1" bestFit="1" customWidth="1"/>
    <col min="3" max="3" width="53.1640625" style="1" bestFit="1" customWidth="1"/>
    <col min="4" max="4" width="9.5" style="1" bestFit="1" customWidth="1"/>
    <col min="5" max="16384" width="10.83203125" style="1"/>
  </cols>
  <sheetData>
    <row r="1" spans="1:15" x14ac:dyDescent="0.2">
      <c r="A1" s="9" t="s">
        <v>383</v>
      </c>
      <c r="B1" s="47" t="s">
        <v>8</v>
      </c>
      <c r="C1" s="10" t="s">
        <v>9</v>
      </c>
      <c r="D1" s="48" t="s">
        <v>10</v>
      </c>
    </row>
    <row r="2" spans="1:15" x14ac:dyDescent="0.2">
      <c r="A2" s="11">
        <f>IF(SUM(D3:D25)="","",1)</f>
        <v>1</v>
      </c>
      <c r="B2" s="12">
        <v>0</v>
      </c>
      <c r="C2" s="13" t="s">
        <v>41</v>
      </c>
      <c r="D2" s="14" t="s">
        <v>384</v>
      </c>
      <c r="G2" s="49"/>
      <c r="H2" s="50"/>
      <c r="I2" s="50"/>
      <c r="J2" s="50"/>
      <c r="K2" s="50"/>
      <c r="L2" s="50"/>
      <c r="M2" s="50"/>
      <c r="N2" s="50"/>
      <c r="O2" s="51"/>
    </row>
    <row r="3" spans="1:15" s="2" customFormat="1" x14ac:dyDescent="0.2">
      <c r="A3" s="15">
        <f>IF(D3="",0,1)</f>
        <v>1</v>
      </c>
      <c r="B3" s="4">
        <v>1</v>
      </c>
      <c r="C3" s="4">
        <v>12</v>
      </c>
      <c r="D3" s="3">
        <v>10</v>
      </c>
      <c r="G3" s="52"/>
      <c r="H3" s="53" t="s">
        <v>29</v>
      </c>
      <c r="I3" s="54" t="s">
        <v>30</v>
      </c>
      <c r="J3" s="54"/>
      <c r="K3" s="54"/>
      <c r="L3" s="54"/>
      <c r="M3" s="54"/>
      <c r="N3" s="54"/>
      <c r="O3" s="55"/>
    </row>
    <row r="4" spans="1:15" s="2" customFormat="1" x14ac:dyDescent="0.2">
      <c r="A4" s="15">
        <f t="shared" ref="A4:A25" si="0">IF(D4="",0,1)</f>
        <v>1</v>
      </c>
      <c r="B4" s="4" t="s">
        <v>11</v>
      </c>
      <c r="C4" s="4">
        <v>30</v>
      </c>
      <c r="D4" s="4">
        <v>10</v>
      </c>
      <c r="G4" s="52"/>
      <c r="H4" s="54"/>
      <c r="I4" s="54"/>
      <c r="J4" s="54"/>
      <c r="K4" s="54"/>
      <c r="L4" s="54"/>
      <c r="M4" s="54"/>
      <c r="N4" s="54"/>
      <c r="O4" s="55"/>
    </row>
    <row r="5" spans="1:15" s="2" customFormat="1" x14ac:dyDescent="0.2">
      <c r="A5" s="15">
        <f t="shared" si="0"/>
        <v>1</v>
      </c>
      <c r="B5" s="4" t="s">
        <v>12</v>
      </c>
      <c r="C5" s="4">
        <v>152</v>
      </c>
      <c r="D5" s="4">
        <v>10</v>
      </c>
      <c r="G5" s="52"/>
      <c r="H5" s="54" t="s">
        <v>31</v>
      </c>
      <c r="I5" s="54"/>
      <c r="J5" s="54"/>
      <c r="K5" s="54"/>
      <c r="L5" s="54"/>
      <c r="M5" s="54"/>
      <c r="N5" s="54"/>
      <c r="O5" s="55"/>
    </row>
    <row r="6" spans="1:15" s="2" customFormat="1" x14ac:dyDescent="0.2">
      <c r="A6" s="15">
        <f t="shared" si="0"/>
        <v>0</v>
      </c>
      <c r="B6" s="4"/>
      <c r="C6" s="4"/>
      <c r="D6" s="4"/>
      <c r="G6" s="52"/>
      <c r="H6" s="54" t="s">
        <v>32</v>
      </c>
      <c r="I6" s="54"/>
      <c r="J6" s="54"/>
      <c r="K6" s="54"/>
      <c r="L6" s="54"/>
      <c r="M6" s="54"/>
      <c r="N6" s="54"/>
      <c r="O6" s="55"/>
    </row>
    <row r="7" spans="1:15" s="2" customFormat="1" x14ac:dyDescent="0.2">
      <c r="A7" s="15">
        <f t="shared" si="0"/>
        <v>0</v>
      </c>
      <c r="B7" s="4"/>
      <c r="C7" s="4"/>
      <c r="D7" s="4"/>
      <c r="G7" s="52"/>
      <c r="H7" s="54"/>
      <c r="I7" s="54"/>
      <c r="J7" s="54"/>
      <c r="K7" s="54"/>
      <c r="L7" s="54"/>
      <c r="M7" s="54"/>
      <c r="N7" s="54"/>
      <c r="O7" s="55"/>
    </row>
    <row r="8" spans="1:15" s="2" customFormat="1" x14ac:dyDescent="0.2">
      <c r="A8" s="15">
        <f t="shared" si="0"/>
        <v>0</v>
      </c>
      <c r="B8" s="4"/>
      <c r="C8" s="4"/>
      <c r="D8" s="4"/>
      <c r="G8" s="52"/>
      <c r="H8" s="54" t="s">
        <v>33</v>
      </c>
      <c r="I8" s="54"/>
      <c r="J8" s="54"/>
      <c r="K8" s="54"/>
      <c r="L8" s="54"/>
      <c r="M8" s="54"/>
      <c r="N8" s="54"/>
      <c r="O8" s="55"/>
    </row>
    <row r="9" spans="1:15" s="2" customFormat="1" x14ac:dyDescent="0.2">
      <c r="A9" s="15">
        <f t="shared" si="0"/>
        <v>0</v>
      </c>
      <c r="B9" s="4"/>
      <c r="C9" s="4"/>
      <c r="D9" s="4"/>
      <c r="G9" s="52"/>
      <c r="H9" s="54"/>
      <c r="I9" s="54"/>
      <c r="J9" s="54"/>
      <c r="K9" s="54"/>
      <c r="L9" s="54"/>
      <c r="M9" s="54"/>
      <c r="N9" s="54"/>
      <c r="O9" s="55"/>
    </row>
    <row r="10" spans="1:15" s="2" customFormat="1" ht="17" thickBot="1" x14ac:dyDescent="0.25">
      <c r="A10" s="15">
        <f t="shared" si="0"/>
        <v>0</v>
      </c>
      <c r="B10" s="4"/>
      <c r="C10" s="5"/>
      <c r="D10" s="5"/>
      <c r="G10" s="52"/>
      <c r="H10" s="54"/>
      <c r="I10" s="54"/>
      <c r="J10" s="54"/>
      <c r="K10" s="54"/>
      <c r="L10" s="54"/>
      <c r="M10" s="54"/>
      <c r="N10" s="54"/>
      <c r="O10" s="55"/>
    </row>
    <row r="11" spans="1:15" s="2" customFormat="1" ht="17" thickTop="1" x14ac:dyDescent="0.2">
      <c r="A11" s="15">
        <f t="shared" si="0"/>
        <v>1</v>
      </c>
      <c r="B11" s="44">
        <v>2</v>
      </c>
      <c r="C11" s="6">
        <v>36</v>
      </c>
      <c r="D11" s="6">
        <v>10</v>
      </c>
      <c r="G11" s="52"/>
      <c r="H11" s="56" t="s">
        <v>34</v>
      </c>
      <c r="I11" s="54"/>
      <c r="J11" s="54"/>
      <c r="K11" s="54"/>
      <c r="L11" s="54"/>
      <c r="M11" s="54"/>
      <c r="N11" s="54"/>
      <c r="O11" s="55"/>
    </row>
    <row r="12" spans="1:15" s="2" customFormat="1" x14ac:dyDescent="0.2">
      <c r="A12" s="15">
        <f t="shared" si="0"/>
        <v>1</v>
      </c>
      <c r="B12" s="45">
        <f>IF(C12&lt;&gt;"",B11,"")</f>
        <v>2</v>
      </c>
      <c r="C12" s="4">
        <v>40</v>
      </c>
      <c r="D12" s="4">
        <v>10</v>
      </c>
      <c r="G12" s="52"/>
      <c r="H12" s="54"/>
      <c r="I12" s="54"/>
      <c r="J12" s="54"/>
      <c r="K12" s="54"/>
      <c r="L12" s="54"/>
      <c r="M12" s="54"/>
      <c r="N12" s="54"/>
      <c r="O12" s="55"/>
    </row>
    <row r="13" spans="1:15" s="2" customFormat="1" x14ac:dyDescent="0.2">
      <c r="A13" s="15">
        <f t="shared" si="0"/>
        <v>1</v>
      </c>
      <c r="B13" s="45">
        <f>IF(C13&lt;&gt;"",B11,"")</f>
        <v>2</v>
      </c>
      <c r="C13" s="4">
        <v>33</v>
      </c>
      <c r="D13" s="4">
        <v>10</v>
      </c>
      <c r="G13" s="52"/>
      <c r="H13" s="54" t="s">
        <v>35</v>
      </c>
      <c r="I13" s="54" t="s">
        <v>36</v>
      </c>
      <c r="J13" s="54"/>
      <c r="K13" s="54"/>
      <c r="L13" s="54"/>
      <c r="M13" s="54"/>
      <c r="N13" s="54"/>
      <c r="O13" s="55"/>
    </row>
    <row r="14" spans="1:15" s="2" customFormat="1" x14ac:dyDescent="0.2">
      <c r="A14" s="15">
        <f t="shared" si="0"/>
        <v>0</v>
      </c>
      <c r="B14" s="45" t="str">
        <f>IF(C14&lt;&gt;"",B11,"")</f>
        <v/>
      </c>
      <c r="C14" s="4"/>
      <c r="D14" s="4"/>
      <c r="G14" s="52"/>
      <c r="H14" s="54"/>
      <c r="I14" s="54"/>
      <c r="J14" s="54"/>
      <c r="K14" s="54"/>
      <c r="L14" s="54"/>
      <c r="M14" s="54"/>
      <c r="N14" s="54"/>
      <c r="O14" s="55"/>
    </row>
    <row r="15" spans="1:15" s="2" customFormat="1" x14ac:dyDescent="0.2">
      <c r="A15" s="15">
        <f t="shared" si="0"/>
        <v>0</v>
      </c>
      <c r="B15" s="45" t="str">
        <f>IF(C15&lt;&gt;"",B11,"")</f>
        <v/>
      </c>
      <c r="C15" s="4"/>
      <c r="D15" s="4"/>
      <c r="G15" s="52"/>
      <c r="H15" s="54" t="s">
        <v>37</v>
      </c>
      <c r="I15" s="54" t="s">
        <v>40</v>
      </c>
      <c r="J15" s="54"/>
      <c r="K15" s="54"/>
      <c r="L15" s="54"/>
      <c r="M15" s="54"/>
      <c r="N15" s="54"/>
      <c r="O15" s="55"/>
    </row>
    <row r="16" spans="1:15" s="2" customFormat="1" x14ac:dyDescent="0.2">
      <c r="A16" s="15">
        <f t="shared" si="0"/>
        <v>0</v>
      </c>
      <c r="B16" s="45" t="str">
        <f>IF(C16&lt;&gt;"",B11,"")</f>
        <v/>
      </c>
      <c r="C16" s="4"/>
      <c r="D16" s="4"/>
      <c r="G16" s="52"/>
      <c r="H16" s="54"/>
      <c r="I16" s="54"/>
      <c r="J16" s="54"/>
      <c r="K16" s="54"/>
      <c r="L16" s="54"/>
      <c r="M16" s="54"/>
      <c r="N16" s="54"/>
      <c r="O16" s="55"/>
    </row>
    <row r="17" spans="1:15" s="2" customFormat="1" x14ac:dyDescent="0.2">
      <c r="A17" s="15">
        <f t="shared" si="0"/>
        <v>0</v>
      </c>
      <c r="B17" s="45" t="str">
        <f>IF(C17&lt;&gt;"",B11,"")</f>
        <v/>
      </c>
      <c r="C17" s="4"/>
      <c r="D17" s="4"/>
      <c r="G17" s="52"/>
      <c r="H17" s="54" t="s">
        <v>38</v>
      </c>
      <c r="I17" s="54" t="s">
        <v>39</v>
      </c>
      <c r="J17" s="54"/>
      <c r="K17" s="54"/>
      <c r="L17" s="54"/>
      <c r="M17" s="54"/>
      <c r="N17" s="54"/>
      <c r="O17" s="55"/>
    </row>
    <row r="18" spans="1:15" s="2" customFormat="1" ht="17" thickBot="1" x14ac:dyDescent="0.25">
      <c r="A18" s="15">
        <f t="shared" si="0"/>
        <v>0</v>
      </c>
      <c r="B18" s="46" t="str">
        <f>IF(C18&lt;&gt;"",B11,"")</f>
        <v/>
      </c>
      <c r="C18" s="7"/>
      <c r="D18" s="7"/>
      <c r="G18" s="57"/>
      <c r="H18" s="58"/>
      <c r="I18" s="58"/>
      <c r="J18" s="58"/>
      <c r="K18" s="58"/>
      <c r="L18" s="58"/>
      <c r="M18" s="58"/>
      <c r="N18" s="58"/>
      <c r="O18" s="59"/>
    </row>
    <row r="19" spans="1:15" s="2" customFormat="1" ht="17" thickTop="1" x14ac:dyDescent="0.2">
      <c r="A19" s="15">
        <f t="shared" si="0"/>
        <v>1</v>
      </c>
      <c r="B19" s="8">
        <v>3</v>
      </c>
      <c r="C19" s="8" t="s">
        <v>21</v>
      </c>
      <c r="D19" s="8">
        <v>10</v>
      </c>
    </row>
    <row r="20" spans="1:15" s="2" customFormat="1" x14ac:dyDescent="0.2">
      <c r="A20" s="15">
        <f t="shared" si="0"/>
        <v>1</v>
      </c>
      <c r="B20" s="4">
        <v>3</v>
      </c>
      <c r="C20" s="4" t="s">
        <v>22</v>
      </c>
      <c r="D20" s="4">
        <v>10</v>
      </c>
    </row>
    <row r="21" spans="1:15" s="2" customFormat="1" x14ac:dyDescent="0.2">
      <c r="A21" s="15">
        <f t="shared" si="0"/>
        <v>1</v>
      </c>
      <c r="B21" s="4">
        <v>3</v>
      </c>
      <c r="C21" s="4" t="s">
        <v>23</v>
      </c>
      <c r="D21" s="4">
        <v>10</v>
      </c>
    </row>
    <row r="22" spans="1:15" s="2" customFormat="1" x14ac:dyDescent="0.2">
      <c r="A22" s="15">
        <f t="shared" si="0"/>
        <v>1</v>
      </c>
      <c r="B22" s="4">
        <v>3</v>
      </c>
      <c r="C22" s="4" t="s">
        <v>24</v>
      </c>
      <c r="D22" s="4">
        <v>10</v>
      </c>
    </row>
    <row r="23" spans="1:15" s="2" customFormat="1" x14ac:dyDescent="0.2">
      <c r="A23" s="15">
        <f t="shared" si="0"/>
        <v>0</v>
      </c>
      <c r="B23" s="4"/>
      <c r="C23" s="4"/>
      <c r="D23" s="4"/>
    </row>
    <row r="24" spans="1:15" s="2" customFormat="1" x14ac:dyDescent="0.2">
      <c r="A24" s="15">
        <f t="shared" si="0"/>
        <v>0</v>
      </c>
      <c r="B24" s="4"/>
      <c r="C24" s="4"/>
      <c r="D24" s="4"/>
    </row>
    <row r="25" spans="1:15" s="2" customFormat="1" x14ac:dyDescent="0.2">
      <c r="A25" s="15">
        <f t="shared" si="0"/>
        <v>0</v>
      </c>
      <c r="B25" s="4"/>
      <c r="C25" s="4"/>
      <c r="D25" s="4"/>
    </row>
    <row r="26" spans="1:15" s="2" customFormat="1" x14ac:dyDescent="0.2">
      <c r="A26" s="11">
        <f>IF(SUM(D27:D49)="","",1)</f>
        <v>1</v>
      </c>
      <c r="B26" s="12">
        <v>0</v>
      </c>
      <c r="C26" s="13" t="s">
        <v>41</v>
      </c>
      <c r="D26" s="14"/>
    </row>
    <row r="27" spans="1:15" s="2" customFormat="1" x14ac:dyDescent="0.2">
      <c r="A27" s="15">
        <f>IF(D27="",0,1)</f>
        <v>1</v>
      </c>
      <c r="B27" s="4">
        <v>1</v>
      </c>
      <c r="C27" s="4">
        <v>12</v>
      </c>
      <c r="D27" s="3">
        <v>10</v>
      </c>
    </row>
    <row r="28" spans="1:15" s="2" customFormat="1" x14ac:dyDescent="0.2">
      <c r="A28" s="15">
        <f t="shared" ref="A28:A49" si="1">IF(D28="",0,1)</f>
        <v>1</v>
      </c>
      <c r="B28" s="4" t="s">
        <v>11</v>
      </c>
      <c r="C28" s="4">
        <v>30</v>
      </c>
      <c r="D28" s="4">
        <v>10</v>
      </c>
    </row>
    <row r="29" spans="1:15" s="2" customFormat="1" x14ac:dyDescent="0.2">
      <c r="A29" s="15">
        <f t="shared" si="1"/>
        <v>1</v>
      </c>
      <c r="B29" s="4" t="s">
        <v>12</v>
      </c>
      <c r="C29" s="4">
        <v>152</v>
      </c>
      <c r="D29" s="4">
        <v>10</v>
      </c>
    </row>
    <row r="30" spans="1:15" s="2" customFormat="1" x14ac:dyDescent="0.2">
      <c r="A30" s="15">
        <f t="shared" si="1"/>
        <v>0</v>
      </c>
      <c r="B30" s="4"/>
      <c r="C30" s="4"/>
      <c r="D30" s="4"/>
    </row>
    <row r="31" spans="1:15" s="2" customFormat="1" x14ac:dyDescent="0.2">
      <c r="A31" s="15">
        <f t="shared" si="1"/>
        <v>0</v>
      </c>
      <c r="B31" s="4"/>
      <c r="C31" s="4"/>
      <c r="D31" s="4"/>
    </row>
    <row r="32" spans="1:15" s="2" customFormat="1" x14ac:dyDescent="0.2">
      <c r="A32" s="15">
        <f t="shared" si="1"/>
        <v>0</v>
      </c>
      <c r="B32" s="4"/>
      <c r="C32" s="4"/>
      <c r="D32" s="4"/>
    </row>
    <row r="33" spans="1:4" s="2" customFormat="1" x14ac:dyDescent="0.2">
      <c r="A33" s="15">
        <f t="shared" si="1"/>
        <v>0</v>
      </c>
      <c r="B33" s="4"/>
      <c r="C33" s="4"/>
      <c r="D33" s="4"/>
    </row>
    <row r="34" spans="1:4" s="2" customFormat="1" ht="17" thickBot="1" x14ac:dyDescent="0.25">
      <c r="A34" s="15">
        <f t="shared" si="1"/>
        <v>0</v>
      </c>
      <c r="B34" s="4"/>
      <c r="C34" s="5"/>
      <c r="D34" s="5"/>
    </row>
    <row r="35" spans="1:4" s="2" customFormat="1" ht="17" thickTop="1" x14ac:dyDescent="0.2">
      <c r="A35" s="15">
        <f t="shared" si="1"/>
        <v>1</v>
      </c>
      <c r="B35" s="44">
        <v>2</v>
      </c>
      <c r="C35" s="6">
        <v>36</v>
      </c>
      <c r="D35" s="6">
        <v>10</v>
      </c>
    </row>
    <row r="36" spans="1:4" s="2" customFormat="1" x14ac:dyDescent="0.2">
      <c r="A36" s="15">
        <f t="shared" si="1"/>
        <v>1</v>
      </c>
      <c r="B36" s="45">
        <f>IF(C36&lt;&gt;"",B35,"")</f>
        <v>2</v>
      </c>
      <c r="C36" s="4">
        <v>40</v>
      </c>
      <c r="D36" s="4">
        <v>10</v>
      </c>
    </row>
    <row r="37" spans="1:4" s="2" customFormat="1" x14ac:dyDescent="0.2">
      <c r="A37" s="15">
        <f t="shared" si="1"/>
        <v>1</v>
      </c>
      <c r="B37" s="45">
        <f>IF(C37&lt;&gt;"",B35,"")</f>
        <v>2</v>
      </c>
      <c r="C37" s="4">
        <v>33</v>
      </c>
      <c r="D37" s="4">
        <v>10</v>
      </c>
    </row>
    <row r="38" spans="1:4" s="2" customFormat="1" x14ac:dyDescent="0.2">
      <c r="A38" s="15">
        <f t="shared" si="1"/>
        <v>0</v>
      </c>
      <c r="B38" s="45" t="str">
        <f>IF(C38&lt;&gt;"",B35,"")</f>
        <v/>
      </c>
      <c r="C38" s="4"/>
      <c r="D38" s="4"/>
    </row>
    <row r="39" spans="1:4" s="2" customFormat="1" x14ac:dyDescent="0.2">
      <c r="A39" s="15">
        <f t="shared" si="1"/>
        <v>0</v>
      </c>
      <c r="B39" s="45" t="str">
        <f>IF(C39&lt;&gt;"",B35,"")</f>
        <v/>
      </c>
      <c r="C39" s="4"/>
      <c r="D39" s="4"/>
    </row>
    <row r="40" spans="1:4" s="2" customFormat="1" x14ac:dyDescent="0.2">
      <c r="A40" s="15">
        <f t="shared" si="1"/>
        <v>0</v>
      </c>
      <c r="B40" s="45" t="str">
        <f>IF(C40&lt;&gt;"",B35,"")</f>
        <v/>
      </c>
      <c r="C40" s="4"/>
      <c r="D40" s="4"/>
    </row>
    <row r="41" spans="1:4" s="2" customFormat="1" x14ac:dyDescent="0.2">
      <c r="A41" s="15">
        <f t="shared" si="1"/>
        <v>0</v>
      </c>
      <c r="B41" s="45" t="str">
        <f>IF(C41&lt;&gt;"",B35,"")</f>
        <v/>
      </c>
      <c r="C41" s="4"/>
      <c r="D41" s="4"/>
    </row>
    <row r="42" spans="1:4" s="2" customFormat="1" ht="17" thickBot="1" x14ac:dyDescent="0.25">
      <c r="A42" s="15">
        <f t="shared" si="1"/>
        <v>0</v>
      </c>
      <c r="B42" s="46" t="str">
        <f>IF(C42&lt;&gt;"",B35,"")</f>
        <v/>
      </c>
      <c r="C42" s="7"/>
      <c r="D42" s="7"/>
    </row>
    <row r="43" spans="1:4" s="2" customFormat="1" ht="17" thickTop="1" x14ac:dyDescent="0.2">
      <c r="A43" s="15">
        <f t="shared" si="1"/>
        <v>1</v>
      </c>
      <c r="B43" s="8">
        <v>3</v>
      </c>
      <c r="C43" s="8" t="s">
        <v>21</v>
      </c>
      <c r="D43" s="8">
        <v>10</v>
      </c>
    </row>
    <row r="44" spans="1:4" s="2" customFormat="1" x14ac:dyDescent="0.2">
      <c r="A44" s="15">
        <f t="shared" si="1"/>
        <v>1</v>
      </c>
      <c r="B44" s="4">
        <v>3</v>
      </c>
      <c r="C44" s="4" t="s">
        <v>22</v>
      </c>
      <c r="D44" s="4">
        <v>10</v>
      </c>
    </row>
    <row r="45" spans="1:4" s="2" customFormat="1" x14ac:dyDescent="0.2">
      <c r="A45" s="15">
        <f t="shared" si="1"/>
        <v>1</v>
      </c>
      <c r="B45" s="4">
        <v>3</v>
      </c>
      <c r="C45" s="4" t="s">
        <v>23</v>
      </c>
      <c r="D45" s="4">
        <v>10</v>
      </c>
    </row>
    <row r="46" spans="1:4" s="2" customFormat="1" x14ac:dyDescent="0.2">
      <c r="A46" s="15">
        <f t="shared" si="1"/>
        <v>1</v>
      </c>
      <c r="B46" s="4">
        <v>3</v>
      </c>
      <c r="C46" s="4" t="s">
        <v>24</v>
      </c>
      <c r="D46" s="4">
        <v>10</v>
      </c>
    </row>
    <row r="47" spans="1:4" s="2" customFormat="1" x14ac:dyDescent="0.2">
      <c r="A47" s="15">
        <f t="shared" si="1"/>
        <v>0</v>
      </c>
      <c r="B47" s="4"/>
      <c r="C47" s="4"/>
      <c r="D47" s="4"/>
    </row>
    <row r="48" spans="1:4" s="2" customFormat="1" x14ac:dyDescent="0.2">
      <c r="A48" s="15">
        <f t="shared" si="1"/>
        <v>0</v>
      </c>
      <c r="B48" s="4"/>
      <c r="C48" s="4"/>
      <c r="D48" s="4"/>
    </row>
    <row r="49" spans="1:4" s="2" customFormat="1" x14ac:dyDescent="0.2">
      <c r="A49" s="15">
        <f t="shared" si="1"/>
        <v>0</v>
      </c>
      <c r="B49" s="4"/>
      <c r="C49" s="4"/>
      <c r="D49" s="4"/>
    </row>
    <row r="50" spans="1:4" s="2" customFormat="1" x14ac:dyDescent="0.2">
      <c r="A50" s="11">
        <f>IF(SUM(D51:D73)="","",1)</f>
        <v>1</v>
      </c>
      <c r="B50" s="12">
        <v>0</v>
      </c>
      <c r="C50" s="13" t="s">
        <v>41</v>
      </c>
      <c r="D50" s="14"/>
    </row>
    <row r="51" spans="1:4" s="2" customFormat="1" x14ac:dyDescent="0.2">
      <c r="A51" s="15">
        <f>IF(D51="",0,1)</f>
        <v>1</v>
      </c>
      <c r="B51" s="4">
        <v>1</v>
      </c>
      <c r="C51" s="4">
        <v>12</v>
      </c>
      <c r="D51" s="3">
        <v>10</v>
      </c>
    </row>
    <row r="52" spans="1:4" s="2" customFormat="1" x14ac:dyDescent="0.2">
      <c r="A52" s="15">
        <f t="shared" ref="A52:A73" si="2">IF(D52="",0,1)</f>
        <v>1</v>
      </c>
      <c r="B52" s="4" t="s">
        <v>11</v>
      </c>
      <c r="C52" s="4">
        <v>30</v>
      </c>
      <c r="D52" s="4">
        <v>10</v>
      </c>
    </row>
    <row r="53" spans="1:4" s="2" customFormat="1" x14ac:dyDescent="0.2">
      <c r="A53" s="15">
        <f t="shared" si="2"/>
        <v>1</v>
      </c>
      <c r="B53" s="4" t="s">
        <v>12</v>
      </c>
      <c r="C53" s="4">
        <v>152</v>
      </c>
      <c r="D53" s="4">
        <v>10</v>
      </c>
    </row>
    <row r="54" spans="1:4" s="2" customFormat="1" x14ac:dyDescent="0.2">
      <c r="A54" s="15">
        <f t="shared" si="2"/>
        <v>0</v>
      </c>
      <c r="B54" s="4"/>
      <c r="C54" s="4"/>
      <c r="D54" s="4"/>
    </row>
    <row r="55" spans="1:4" s="2" customFormat="1" x14ac:dyDescent="0.2">
      <c r="A55" s="15">
        <f t="shared" si="2"/>
        <v>0</v>
      </c>
      <c r="B55" s="4"/>
      <c r="C55" s="4"/>
      <c r="D55" s="4"/>
    </row>
    <row r="56" spans="1:4" s="2" customFormat="1" x14ac:dyDescent="0.2">
      <c r="A56" s="15">
        <f t="shared" si="2"/>
        <v>0</v>
      </c>
      <c r="B56" s="4"/>
      <c r="C56" s="4"/>
      <c r="D56" s="4"/>
    </row>
    <row r="57" spans="1:4" s="2" customFormat="1" x14ac:dyDescent="0.2">
      <c r="A57" s="15">
        <f t="shared" si="2"/>
        <v>0</v>
      </c>
      <c r="B57" s="4"/>
      <c r="C57" s="4"/>
      <c r="D57" s="4"/>
    </row>
    <row r="58" spans="1:4" s="2" customFormat="1" ht="17" thickBot="1" x14ac:dyDescent="0.25">
      <c r="A58" s="15">
        <f t="shared" si="2"/>
        <v>0</v>
      </c>
      <c r="B58" s="4"/>
      <c r="C58" s="5"/>
      <c r="D58" s="5"/>
    </row>
    <row r="59" spans="1:4" s="2" customFormat="1" ht="17" thickTop="1" x14ac:dyDescent="0.2">
      <c r="A59" s="15">
        <f t="shared" si="2"/>
        <v>1</v>
      </c>
      <c r="B59" s="44">
        <v>2</v>
      </c>
      <c r="C59" s="6">
        <v>36</v>
      </c>
      <c r="D59" s="6">
        <v>10</v>
      </c>
    </row>
    <row r="60" spans="1:4" s="2" customFormat="1" x14ac:dyDescent="0.2">
      <c r="A60" s="15">
        <f t="shared" si="2"/>
        <v>1</v>
      </c>
      <c r="B60" s="45">
        <f>IF(C60&lt;&gt;"",B59,"")</f>
        <v>2</v>
      </c>
      <c r="C60" s="4">
        <v>40</v>
      </c>
      <c r="D60" s="4">
        <v>10</v>
      </c>
    </row>
    <row r="61" spans="1:4" s="2" customFormat="1" x14ac:dyDescent="0.2">
      <c r="A61" s="15">
        <f t="shared" si="2"/>
        <v>1</v>
      </c>
      <c r="B61" s="45">
        <f>IF(C61&lt;&gt;"",B59,"")</f>
        <v>2</v>
      </c>
      <c r="C61" s="4">
        <v>33</v>
      </c>
      <c r="D61" s="4">
        <v>10</v>
      </c>
    </row>
    <row r="62" spans="1:4" s="2" customFormat="1" x14ac:dyDescent="0.2">
      <c r="A62" s="15">
        <f t="shared" si="2"/>
        <v>0</v>
      </c>
      <c r="B62" s="45" t="str">
        <f>IF(C62&lt;&gt;"",B59,"")</f>
        <v/>
      </c>
      <c r="C62" s="4"/>
      <c r="D62" s="4"/>
    </row>
    <row r="63" spans="1:4" s="2" customFormat="1" x14ac:dyDescent="0.2">
      <c r="A63" s="15">
        <f t="shared" si="2"/>
        <v>0</v>
      </c>
      <c r="B63" s="45" t="str">
        <f>IF(C63&lt;&gt;"",B59,"")</f>
        <v/>
      </c>
      <c r="C63" s="4"/>
      <c r="D63" s="4"/>
    </row>
    <row r="64" spans="1:4" s="2" customFormat="1" x14ac:dyDescent="0.2">
      <c r="A64" s="15">
        <f t="shared" si="2"/>
        <v>0</v>
      </c>
      <c r="B64" s="45" t="str">
        <f>IF(C64&lt;&gt;"",B59,"")</f>
        <v/>
      </c>
      <c r="C64" s="4"/>
      <c r="D64" s="4"/>
    </row>
    <row r="65" spans="1:4" s="2" customFormat="1" x14ac:dyDescent="0.2">
      <c r="A65" s="15">
        <f t="shared" si="2"/>
        <v>0</v>
      </c>
      <c r="B65" s="45" t="str">
        <f>IF(C65&lt;&gt;"",B59,"")</f>
        <v/>
      </c>
      <c r="C65" s="4"/>
      <c r="D65" s="4"/>
    </row>
    <row r="66" spans="1:4" s="2" customFormat="1" ht="17" thickBot="1" x14ac:dyDescent="0.25">
      <c r="A66" s="15">
        <f t="shared" si="2"/>
        <v>0</v>
      </c>
      <c r="B66" s="46" t="str">
        <f>IF(C66&lt;&gt;"",B59,"")</f>
        <v/>
      </c>
      <c r="C66" s="7"/>
      <c r="D66" s="7"/>
    </row>
    <row r="67" spans="1:4" s="2" customFormat="1" ht="17" thickTop="1" x14ac:dyDescent="0.2">
      <c r="A67" s="15">
        <f t="shared" si="2"/>
        <v>1</v>
      </c>
      <c r="B67" s="8">
        <v>3</v>
      </c>
      <c r="C67" s="8" t="s">
        <v>21</v>
      </c>
      <c r="D67" s="8">
        <v>10</v>
      </c>
    </row>
    <row r="68" spans="1:4" s="2" customFormat="1" x14ac:dyDescent="0.2">
      <c r="A68" s="15">
        <f t="shared" si="2"/>
        <v>1</v>
      </c>
      <c r="B68" s="4">
        <v>3</v>
      </c>
      <c r="C68" s="4" t="s">
        <v>22</v>
      </c>
      <c r="D68" s="4">
        <v>10</v>
      </c>
    </row>
    <row r="69" spans="1:4" s="2" customFormat="1" x14ac:dyDescent="0.2">
      <c r="A69" s="15">
        <f t="shared" si="2"/>
        <v>1</v>
      </c>
      <c r="B69" s="4">
        <v>3</v>
      </c>
      <c r="C69" s="4" t="s">
        <v>23</v>
      </c>
      <c r="D69" s="4">
        <v>10</v>
      </c>
    </row>
    <row r="70" spans="1:4" s="2" customFormat="1" x14ac:dyDescent="0.2">
      <c r="A70" s="15">
        <f t="shared" si="2"/>
        <v>1</v>
      </c>
      <c r="B70" s="4">
        <v>3</v>
      </c>
      <c r="C70" s="4" t="s">
        <v>24</v>
      </c>
      <c r="D70" s="4">
        <v>10</v>
      </c>
    </row>
    <row r="71" spans="1:4" s="2" customFormat="1" x14ac:dyDescent="0.2">
      <c r="A71" s="15">
        <f t="shared" si="2"/>
        <v>0</v>
      </c>
      <c r="B71" s="4"/>
      <c r="C71" s="4"/>
      <c r="D71" s="4"/>
    </row>
    <row r="72" spans="1:4" s="2" customFormat="1" x14ac:dyDescent="0.2">
      <c r="A72" s="15">
        <f t="shared" si="2"/>
        <v>0</v>
      </c>
      <c r="B72" s="4"/>
      <c r="C72" s="4"/>
      <c r="D72" s="4"/>
    </row>
    <row r="73" spans="1:4" s="2" customFormat="1" x14ac:dyDescent="0.2">
      <c r="A73" s="15">
        <f t="shared" si="2"/>
        <v>0</v>
      </c>
      <c r="B73" s="4"/>
      <c r="C73" s="4"/>
      <c r="D73" s="4"/>
    </row>
    <row r="74" spans="1:4" x14ac:dyDescent="0.2">
      <c r="A74" s="11">
        <f>IF(SUM(D75:D97)="","",1)</f>
        <v>1</v>
      </c>
      <c r="B74" s="12">
        <v>0</v>
      </c>
      <c r="C74" s="13" t="s">
        <v>41</v>
      </c>
      <c r="D74" s="14"/>
    </row>
    <row r="75" spans="1:4" s="2" customFormat="1" x14ac:dyDescent="0.2">
      <c r="A75" s="15">
        <f>IF(D75="",0,1)</f>
        <v>1</v>
      </c>
      <c r="B75" s="4">
        <v>1</v>
      </c>
      <c r="C75" s="4">
        <v>12</v>
      </c>
      <c r="D75" s="3">
        <v>10</v>
      </c>
    </row>
    <row r="76" spans="1:4" s="2" customFormat="1" x14ac:dyDescent="0.2">
      <c r="A76" s="15">
        <f t="shared" ref="A76:A97" si="3">IF(D76="",0,1)</f>
        <v>1</v>
      </c>
      <c r="B76" s="4" t="s">
        <v>11</v>
      </c>
      <c r="C76" s="4">
        <v>30</v>
      </c>
      <c r="D76" s="4">
        <v>10</v>
      </c>
    </row>
    <row r="77" spans="1:4" s="2" customFormat="1" x14ac:dyDescent="0.2">
      <c r="A77" s="15">
        <f t="shared" si="3"/>
        <v>1</v>
      </c>
      <c r="B77" s="4" t="s">
        <v>12</v>
      </c>
      <c r="C77" s="4">
        <v>152</v>
      </c>
      <c r="D77" s="4">
        <v>10</v>
      </c>
    </row>
    <row r="78" spans="1:4" s="2" customFormat="1" x14ac:dyDescent="0.2">
      <c r="A78" s="15">
        <f t="shared" si="3"/>
        <v>0</v>
      </c>
      <c r="B78" s="4"/>
      <c r="C78" s="4"/>
      <c r="D78" s="4"/>
    </row>
    <row r="79" spans="1:4" s="2" customFormat="1" x14ac:dyDescent="0.2">
      <c r="A79" s="15">
        <f t="shared" si="3"/>
        <v>0</v>
      </c>
      <c r="B79" s="4"/>
      <c r="C79" s="4"/>
      <c r="D79" s="4"/>
    </row>
    <row r="80" spans="1:4" s="2" customFormat="1" x14ac:dyDescent="0.2">
      <c r="A80" s="15">
        <f t="shared" si="3"/>
        <v>0</v>
      </c>
      <c r="B80" s="4"/>
      <c r="C80" s="4"/>
      <c r="D80" s="4"/>
    </row>
    <row r="81" spans="1:4" s="2" customFormat="1" x14ac:dyDescent="0.2">
      <c r="A81" s="15">
        <f t="shared" si="3"/>
        <v>0</v>
      </c>
      <c r="B81" s="4"/>
      <c r="C81" s="4"/>
      <c r="D81" s="4"/>
    </row>
    <row r="82" spans="1:4" s="2" customFormat="1" ht="17" thickBot="1" x14ac:dyDescent="0.25">
      <c r="A82" s="15">
        <f t="shared" si="3"/>
        <v>0</v>
      </c>
      <c r="B82" s="4"/>
      <c r="C82" s="5"/>
      <c r="D82" s="5"/>
    </row>
    <row r="83" spans="1:4" s="2" customFormat="1" ht="17" thickTop="1" x14ac:dyDescent="0.2">
      <c r="A83" s="15">
        <f t="shared" si="3"/>
        <v>1</v>
      </c>
      <c r="B83" s="44">
        <v>2</v>
      </c>
      <c r="C83" s="6">
        <v>36</v>
      </c>
      <c r="D83" s="6">
        <v>10</v>
      </c>
    </row>
    <row r="84" spans="1:4" s="2" customFormat="1" x14ac:dyDescent="0.2">
      <c r="A84" s="15">
        <f t="shared" si="3"/>
        <v>1</v>
      </c>
      <c r="B84" s="45">
        <f>IF(C84&lt;&gt;"",B83,"")</f>
        <v>2</v>
      </c>
      <c r="C84" s="4">
        <v>40</v>
      </c>
      <c r="D84" s="4">
        <v>10</v>
      </c>
    </row>
    <row r="85" spans="1:4" s="2" customFormat="1" x14ac:dyDescent="0.2">
      <c r="A85" s="15">
        <f t="shared" si="3"/>
        <v>1</v>
      </c>
      <c r="B85" s="45">
        <f>IF(C85&lt;&gt;"",B83,"")</f>
        <v>2</v>
      </c>
      <c r="C85" s="4">
        <v>33</v>
      </c>
      <c r="D85" s="4">
        <v>10</v>
      </c>
    </row>
    <row r="86" spans="1:4" s="2" customFormat="1" x14ac:dyDescent="0.2">
      <c r="A86" s="15">
        <f t="shared" si="3"/>
        <v>0</v>
      </c>
      <c r="B86" s="45" t="str">
        <f>IF(C86&lt;&gt;"",B83,"")</f>
        <v/>
      </c>
      <c r="C86" s="4"/>
      <c r="D86" s="4"/>
    </row>
    <row r="87" spans="1:4" s="2" customFormat="1" x14ac:dyDescent="0.2">
      <c r="A87" s="15">
        <f t="shared" si="3"/>
        <v>0</v>
      </c>
      <c r="B87" s="45" t="str">
        <f>IF(C87&lt;&gt;"",B83,"")</f>
        <v/>
      </c>
      <c r="C87" s="4"/>
      <c r="D87" s="4"/>
    </row>
    <row r="88" spans="1:4" s="2" customFormat="1" x14ac:dyDescent="0.2">
      <c r="A88" s="15">
        <f t="shared" si="3"/>
        <v>0</v>
      </c>
      <c r="B88" s="45" t="str">
        <f>IF(C88&lt;&gt;"",B83,"")</f>
        <v/>
      </c>
      <c r="C88" s="4"/>
      <c r="D88" s="4"/>
    </row>
    <row r="89" spans="1:4" s="2" customFormat="1" x14ac:dyDescent="0.2">
      <c r="A89" s="15">
        <f t="shared" si="3"/>
        <v>0</v>
      </c>
      <c r="B89" s="45" t="str">
        <f>IF(C89&lt;&gt;"",B83,"")</f>
        <v/>
      </c>
      <c r="C89" s="4"/>
      <c r="D89" s="4"/>
    </row>
    <row r="90" spans="1:4" s="2" customFormat="1" ht="17" thickBot="1" x14ac:dyDescent="0.25">
      <c r="A90" s="15">
        <f t="shared" si="3"/>
        <v>0</v>
      </c>
      <c r="B90" s="46" t="str">
        <f>IF(C90&lt;&gt;"",B83,"")</f>
        <v/>
      </c>
      <c r="C90" s="7"/>
      <c r="D90" s="7"/>
    </row>
    <row r="91" spans="1:4" s="2" customFormat="1" ht="17" thickTop="1" x14ac:dyDescent="0.2">
      <c r="A91" s="15">
        <f t="shared" si="3"/>
        <v>1</v>
      </c>
      <c r="B91" s="8">
        <v>3</v>
      </c>
      <c r="C91" s="8" t="s">
        <v>21</v>
      </c>
      <c r="D91" s="8">
        <v>10</v>
      </c>
    </row>
    <row r="92" spans="1:4" s="2" customFormat="1" x14ac:dyDescent="0.2">
      <c r="A92" s="15">
        <f t="shared" si="3"/>
        <v>1</v>
      </c>
      <c r="B92" s="4">
        <v>3</v>
      </c>
      <c r="C92" s="4" t="s">
        <v>22</v>
      </c>
      <c r="D92" s="4">
        <v>10</v>
      </c>
    </row>
    <row r="93" spans="1:4" s="2" customFormat="1" x14ac:dyDescent="0.2">
      <c r="A93" s="15">
        <f t="shared" si="3"/>
        <v>1</v>
      </c>
      <c r="B93" s="4">
        <v>3</v>
      </c>
      <c r="C93" s="4" t="s">
        <v>23</v>
      </c>
      <c r="D93" s="4">
        <v>10</v>
      </c>
    </row>
    <row r="94" spans="1:4" s="2" customFormat="1" x14ac:dyDescent="0.2">
      <c r="A94" s="15">
        <f t="shared" si="3"/>
        <v>1</v>
      </c>
      <c r="B94" s="4">
        <v>3</v>
      </c>
      <c r="C94" s="4" t="s">
        <v>24</v>
      </c>
      <c r="D94" s="4">
        <v>10</v>
      </c>
    </row>
    <row r="95" spans="1:4" s="2" customFormat="1" x14ac:dyDescent="0.2">
      <c r="A95" s="15">
        <f t="shared" si="3"/>
        <v>0</v>
      </c>
      <c r="B95" s="4"/>
      <c r="C95" s="4"/>
      <c r="D95" s="4"/>
    </row>
    <row r="96" spans="1:4" s="2" customFormat="1" x14ac:dyDescent="0.2">
      <c r="A96" s="15">
        <f t="shared" si="3"/>
        <v>0</v>
      </c>
      <c r="B96" s="4"/>
      <c r="C96" s="4"/>
      <c r="D96" s="4"/>
    </row>
    <row r="97" spans="1:4" s="2" customFormat="1" x14ac:dyDescent="0.2">
      <c r="A97" s="15">
        <f t="shared" si="3"/>
        <v>0</v>
      </c>
      <c r="B97" s="4"/>
      <c r="C97" s="4"/>
      <c r="D97" s="4"/>
    </row>
    <row r="98" spans="1:4" x14ac:dyDescent="0.2">
      <c r="A98" s="11">
        <f>IF(SUM(D99:D121)="","",1)</f>
        <v>1</v>
      </c>
      <c r="B98" s="12">
        <v>0</v>
      </c>
      <c r="C98" s="13" t="s">
        <v>41</v>
      </c>
      <c r="D98" s="14"/>
    </row>
    <row r="99" spans="1:4" s="2" customFormat="1" x14ac:dyDescent="0.2">
      <c r="A99" s="15">
        <f>IF(D99="",0,1)</f>
        <v>1</v>
      </c>
      <c r="B99" s="4">
        <v>1</v>
      </c>
      <c r="C99" s="4">
        <v>12</v>
      </c>
      <c r="D99" s="3">
        <v>10</v>
      </c>
    </row>
    <row r="100" spans="1:4" s="2" customFormat="1" x14ac:dyDescent="0.2">
      <c r="A100" s="15">
        <f t="shared" ref="A100:A121" si="4">IF(D100="",0,1)</f>
        <v>1</v>
      </c>
      <c r="B100" s="4" t="s">
        <v>11</v>
      </c>
      <c r="C100" s="4">
        <v>30</v>
      </c>
      <c r="D100" s="4">
        <v>10</v>
      </c>
    </row>
    <row r="101" spans="1:4" s="2" customFormat="1" x14ac:dyDescent="0.2">
      <c r="A101" s="15">
        <f t="shared" si="4"/>
        <v>1</v>
      </c>
      <c r="B101" s="4" t="s">
        <v>12</v>
      </c>
      <c r="C101" s="4">
        <v>152</v>
      </c>
      <c r="D101" s="4">
        <v>10</v>
      </c>
    </row>
    <row r="102" spans="1:4" s="2" customFormat="1" x14ac:dyDescent="0.2">
      <c r="A102" s="15">
        <f t="shared" si="4"/>
        <v>0</v>
      </c>
      <c r="B102" s="4"/>
      <c r="C102" s="4"/>
      <c r="D102" s="4"/>
    </row>
    <row r="103" spans="1:4" s="2" customFormat="1" x14ac:dyDescent="0.2">
      <c r="A103" s="15">
        <f t="shared" si="4"/>
        <v>0</v>
      </c>
      <c r="B103" s="4"/>
      <c r="C103" s="4"/>
      <c r="D103" s="4"/>
    </row>
    <row r="104" spans="1:4" s="2" customFormat="1" x14ac:dyDescent="0.2">
      <c r="A104" s="15">
        <f t="shared" si="4"/>
        <v>0</v>
      </c>
      <c r="B104" s="4"/>
      <c r="C104" s="4"/>
      <c r="D104" s="4"/>
    </row>
    <row r="105" spans="1:4" s="2" customFormat="1" x14ac:dyDescent="0.2">
      <c r="A105" s="15">
        <f t="shared" si="4"/>
        <v>0</v>
      </c>
      <c r="B105" s="4"/>
      <c r="C105" s="4"/>
      <c r="D105" s="4"/>
    </row>
    <row r="106" spans="1:4" s="2" customFormat="1" ht="17" thickBot="1" x14ac:dyDescent="0.25">
      <c r="A106" s="15">
        <f t="shared" si="4"/>
        <v>0</v>
      </c>
      <c r="B106" s="4"/>
      <c r="C106" s="5"/>
      <c r="D106" s="5"/>
    </row>
    <row r="107" spans="1:4" s="2" customFormat="1" ht="17" thickTop="1" x14ac:dyDescent="0.2">
      <c r="A107" s="15">
        <f t="shared" si="4"/>
        <v>1</v>
      </c>
      <c r="B107" s="44">
        <v>2</v>
      </c>
      <c r="C107" s="6">
        <v>36</v>
      </c>
      <c r="D107" s="6">
        <v>10</v>
      </c>
    </row>
    <row r="108" spans="1:4" s="2" customFormat="1" x14ac:dyDescent="0.2">
      <c r="A108" s="15">
        <f t="shared" si="4"/>
        <v>1</v>
      </c>
      <c r="B108" s="45">
        <f>IF(C108&lt;&gt;"",B107,"")</f>
        <v>2</v>
      </c>
      <c r="C108" s="4">
        <v>40</v>
      </c>
      <c r="D108" s="4">
        <v>10</v>
      </c>
    </row>
    <row r="109" spans="1:4" s="2" customFormat="1" x14ac:dyDescent="0.2">
      <c r="A109" s="15">
        <f t="shared" si="4"/>
        <v>1</v>
      </c>
      <c r="B109" s="45">
        <f>IF(C109&lt;&gt;"",B107,"")</f>
        <v>2</v>
      </c>
      <c r="C109" s="4">
        <v>33</v>
      </c>
      <c r="D109" s="4">
        <v>10</v>
      </c>
    </row>
    <row r="110" spans="1:4" s="2" customFormat="1" x14ac:dyDescent="0.2">
      <c r="A110" s="15">
        <f t="shared" si="4"/>
        <v>0</v>
      </c>
      <c r="B110" s="45" t="str">
        <f>IF(C110&lt;&gt;"",B107,"")</f>
        <v/>
      </c>
      <c r="C110" s="4"/>
      <c r="D110" s="4"/>
    </row>
    <row r="111" spans="1:4" s="2" customFormat="1" x14ac:dyDescent="0.2">
      <c r="A111" s="15">
        <f t="shared" si="4"/>
        <v>0</v>
      </c>
      <c r="B111" s="45" t="str">
        <f>IF(C111&lt;&gt;"",B107,"")</f>
        <v/>
      </c>
      <c r="C111" s="4"/>
      <c r="D111" s="4"/>
    </row>
    <row r="112" spans="1:4" s="2" customFormat="1" x14ac:dyDescent="0.2">
      <c r="A112" s="15">
        <f t="shared" si="4"/>
        <v>0</v>
      </c>
      <c r="B112" s="45" t="str">
        <f>IF(C112&lt;&gt;"",B107,"")</f>
        <v/>
      </c>
      <c r="C112" s="4"/>
      <c r="D112" s="4"/>
    </row>
    <row r="113" spans="1:4" s="2" customFormat="1" x14ac:dyDescent="0.2">
      <c r="A113" s="15">
        <f t="shared" si="4"/>
        <v>0</v>
      </c>
      <c r="B113" s="45" t="str">
        <f>IF(C113&lt;&gt;"",B107,"")</f>
        <v/>
      </c>
      <c r="C113" s="4"/>
      <c r="D113" s="4"/>
    </row>
    <row r="114" spans="1:4" s="2" customFormat="1" ht="17" thickBot="1" x14ac:dyDescent="0.25">
      <c r="A114" s="15">
        <f t="shared" si="4"/>
        <v>0</v>
      </c>
      <c r="B114" s="46" t="str">
        <f>IF(C114&lt;&gt;"",B107,"")</f>
        <v/>
      </c>
      <c r="C114" s="7"/>
      <c r="D114" s="7"/>
    </row>
    <row r="115" spans="1:4" s="2" customFormat="1" ht="17" thickTop="1" x14ac:dyDescent="0.2">
      <c r="A115" s="15">
        <f t="shared" si="4"/>
        <v>1</v>
      </c>
      <c r="B115" s="8">
        <v>3</v>
      </c>
      <c r="C115" s="8" t="s">
        <v>21</v>
      </c>
      <c r="D115" s="8">
        <v>10</v>
      </c>
    </row>
    <row r="116" spans="1:4" s="2" customFormat="1" x14ac:dyDescent="0.2">
      <c r="A116" s="15">
        <f t="shared" si="4"/>
        <v>1</v>
      </c>
      <c r="B116" s="4">
        <v>3</v>
      </c>
      <c r="C116" s="4" t="s">
        <v>22</v>
      </c>
      <c r="D116" s="4">
        <v>10</v>
      </c>
    </row>
    <row r="117" spans="1:4" s="2" customFormat="1" x14ac:dyDescent="0.2">
      <c r="A117" s="15">
        <f t="shared" si="4"/>
        <v>1</v>
      </c>
      <c r="B117" s="4">
        <v>3</v>
      </c>
      <c r="C117" s="4" t="s">
        <v>23</v>
      </c>
      <c r="D117" s="4">
        <v>10</v>
      </c>
    </row>
    <row r="118" spans="1:4" s="2" customFormat="1" x14ac:dyDescent="0.2">
      <c r="A118" s="15">
        <f t="shared" si="4"/>
        <v>1</v>
      </c>
      <c r="B118" s="4">
        <v>3</v>
      </c>
      <c r="C118" s="4" t="s">
        <v>24</v>
      </c>
      <c r="D118" s="4">
        <v>10</v>
      </c>
    </row>
    <row r="119" spans="1:4" s="2" customFormat="1" x14ac:dyDescent="0.2">
      <c r="A119" s="15">
        <f t="shared" si="4"/>
        <v>0</v>
      </c>
      <c r="B119" s="4"/>
      <c r="C119" s="4"/>
      <c r="D119" s="4"/>
    </row>
    <row r="120" spans="1:4" s="2" customFormat="1" x14ac:dyDescent="0.2">
      <c r="A120" s="15">
        <f t="shared" si="4"/>
        <v>0</v>
      </c>
      <c r="B120" s="4"/>
      <c r="C120" s="4"/>
      <c r="D120" s="4"/>
    </row>
    <row r="121" spans="1:4" s="2" customFormat="1" x14ac:dyDescent="0.2">
      <c r="A121" s="15">
        <f t="shared" si="4"/>
        <v>0</v>
      </c>
      <c r="B121" s="4"/>
      <c r="C121" s="4"/>
      <c r="D121" s="4"/>
    </row>
    <row r="122" spans="1:4" x14ac:dyDescent="0.2">
      <c r="A122" s="11">
        <f>IF(SUM(D123:D145)="","",1)</f>
        <v>1</v>
      </c>
      <c r="B122" s="12">
        <v>0</v>
      </c>
      <c r="C122" s="13" t="s">
        <v>41</v>
      </c>
      <c r="D122" s="14"/>
    </row>
    <row r="123" spans="1:4" s="2" customFormat="1" x14ac:dyDescent="0.2">
      <c r="A123" s="15">
        <f>IF(D123="",0,1)</f>
        <v>1</v>
      </c>
      <c r="B123" s="4">
        <v>1</v>
      </c>
      <c r="C123" s="4">
        <v>12</v>
      </c>
      <c r="D123" s="3">
        <v>10</v>
      </c>
    </row>
    <row r="124" spans="1:4" s="2" customFormat="1" x14ac:dyDescent="0.2">
      <c r="A124" s="15">
        <f t="shared" ref="A124:A145" si="5">IF(D124="",0,1)</f>
        <v>1</v>
      </c>
      <c r="B124" s="4" t="s">
        <v>11</v>
      </c>
      <c r="C124" s="4">
        <v>30</v>
      </c>
      <c r="D124" s="4">
        <v>10</v>
      </c>
    </row>
    <row r="125" spans="1:4" s="2" customFormat="1" x14ac:dyDescent="0.2">
      <c r="A125" s="15">
        <f t="shared" si="5"/>
        <v>1</v>
      </c>
      <c r="B125" s="4" t="s">
        <v>12</v>
      </c>
      <c r="C125" s="4">
        <v>152</v>
      </c>
      <c r="D125" s="4">
        <v>10</v>
      </c>
    </row>
    <row r="126" spans="1:4" s="2" customFormat="1" x14ac:dyDescent="0.2">
      <c r="A126" s="15">
        <f t="shared" si="5"/>
        <v>0</v>
      </c>
      <c r="B126" s="4"/>
      <c r="C126" s="4"/>
      <c r="D126" s="4"/>
    </row>
    <row r="127" spans="1:4" s="2" customFormat="1" x14ac:dyDescent="0.2">
      <c r="A127" s="15">
        <f t="shared" si="5"/>
        <v>0</v>
      </c>
      <c r="B127" s="4"/>
      <c r="C127" s="4"/>
      <c r="D127" s="4"/>
    </row>
    <row r="128" spans="1:4" s="2" customFormat="1" x14ac:dyDescent="0.2">
      <c r="A128" s="15">
        <f t="shared" si="5"/>
        <v>0</v>
      </c>
      <c r="B128" s="4"/>
      <c r="C128" s="4"/>
      <c r="D128" s="4"/>
    </row>
    <row r="129" spans="1:4" s="2" customFormat="1" x14ac:dyDescent="0.2">
      <c r="A129" s="15">
        <f t="shared" si="5"/>
        <v>0</v>
      </c>
      <c r="B129" s="4"/>
      <c r="C129" s="4"/>
      <c r="D129" s="4"/>
    </row>
    <row r="130" spans="1:4" s="2" customFormat="1" ht="17" thickBot="1" x14ac:dyDescent="0.25">
      <c r="A130" s="15">
        <f t="shared" si="5"/>
        <v>0</v>
      </c>
      <c r="B130" s="4"/>
      <c r="C130" s="5"/>
      <c r="D130" s="5"/>
    </row>
    <row r="131" spans="1:4" s="2" customFormat="1" ht="17" thickTop="1" x14ac:dyDescent="0.2">
      <c r="A131" s="15">
        <f t="shared" si="5"/>
        <v>1</v>
      </c>
      <c r="B131" s="44">
        <v>2</v>
      </c>
      <c r="C131" s="6">
        <v>36</v>
      </c>
      <c r="D131" s="6">
        <v>10</v>
      </c>
    </row>
    <row r="132" spans="1:4" s="2" customFormat="1" x14ac:dyDescent="0.2">
      <c r="A132" s="15">
        <f t="shared" si="5"/>
        <v>1</v>
      </c>
      <c r="B132" s="45">
        <f>IF(C132&lt;&gt;"",B131,"")</f>
        <v>2</v>
      </c>
      <c r="C132" s="4">
        <v>40</v>
      </c>
      <c r="D132" s="4">
        <v>10</v>
      </c>
    </row>
    <row r="133" spans="1:4" s="2" customFormat="1" x14ac:dyDescent="0.2">
      <c r="A133" s="15">
        <f t="shared" si="5"/>
        <v>1</v>
      </c>
      <c r="B133" s="45">
        <f>IF(C133&lt;&gt;"",B131,"")</f>
        <v>2</v>
      </c>
      <c r="C133" s="4">
        <v>33</v>
      </c>
      <c r="D133" s="4">
        <v>10</v>
      </c>
    </row>
    <row r="134" spans="1:4" s="2" customFormat="1" x14ac:dyDescent="0.2">
      <c r="A134" s="15">
        <f t="shared" si="5"/>
        <v>0</v>
      </c>
      <c r="B134" s="45" t="str">
        <f>IF(C134&lt;&gt;"",B131,"")</f>
        <v/>
      </c>
      <c r="C134" s="4"/>
      <c r="D134" s="4"/>
    </row>
    <row r="135" spans="1:4" s="2" customFormat="1" x14ac:dyDescent="0.2">
      <c r="A135" s="15">
        <f t="shared" si="5"/>
        <v>0</v>
      </c>
      <c r="B135" s="45" t="str">
        <f>IF(C135&lt;&gt;"",B131,"")</f>
        <v/>
      </c>
      <c r="C135" s="4"/>
      <c r="D135" s="4"/>
    </row>
    <row r="136" spans="1:4" s="2" customFormat="1" x14ac:dyDescent="0.2">
      <c r="A136" s="15">
        <f t="shared" si="5"/>
        <v>0</v>
      </c>
      <c r="B136" s="45" t="str">
        <f>IF(C136&lt;&gt;"",B131,"")</f>
        <v/>
      </c>
      <c r="C136" s="4"/>
      <c r="D136" s="4"/>
    </row>
    <row r="137" spans="1:4" s="2" customFormat="1" x14ac:dyDescent="0.2">
      <c r="A137" s="15">
        <f t="shared" si="5"/>
        <v>0</v>
      </c>
      <c r="B137" s="45" t="str">
        <f>IF(C137&lt;&gt;"",B131,"")</f>
        <v/>
      </c>
      <c r="C137" s="4"/>
      <c r="D137" s="4"/>
    </row>
    <row r="138" spans="1:4" s="2" customFormat="1" ht="17" thickBot="1" x14ac:dyDescent="0.25">
      <c r="A138" s="15">
        <f t="shared" si="5"/>
        <v>0</v>
      </c>
      <c r="B138" s="46" t="str">
        <f>IF(C138&lt;&gt;"",B131,"")</f>
        <v/>
      </c>
      <c r="C138" s="7"/>
      <c r="D138" s="7"/>
    </row>
    <row r="139" spans="1:4" s="2" customFormat="1" ht="17" thickTop="1" x14ac:dyDescent="0.2">
      <c r="A139" s="15">
        <f t="shared" si="5"/>
        <v>1</v>
      </c>
      <c r="B139" s="8">
        <v>3</v>
      </c>
      <c r="C139" s="8" t="s">
        <v>21</v>
      </c>
      <c r="D139" s="8">
        <v>10</v>
      </c>
    </row>
    <row r="140" spans="1:4" s="2" customFormat="1" x14ac:dyDescent="0.2">
      <c r="A140" s="15">
        <f t="shared" si="5"/>
        <v>1</v>
      </c>
      <c r="B140" s="4">
        <v>3</v>
      </c>
      <c r="C140" s="4" t="s">
        <v>22</v>
      </c>
      <c r="D140" s="4">
        <v>10</v>
      </c>
    </row>
    <row r="141" spans="1:4" s="2" customFormat="1" x14ac:dyDescent="0.2">
      <c r="A141" s="15">
        <f t="shared" si="5"/>
        <v>1</v>
      </c>
      <c r="B141" s="4">
        <v>3</v>
      </c>
      <c r="C141" s="4" t="s">
        <v>23</v>
      </c>
      <c r="D141" s="4">
        <v>10</v>
      </c>
    </row>
    <row r="142" spans="1:4" s="2" customFormat="1" x14ac:dyDescent="0.2">
      <c r="A142" s="15">
        <f t="shared" si="5"/>
        <v>1</v>
      </c>
      <c r="B142" s="4">
        <v>3</v>
      </c>
      <c r="C142" s="4" t="s">
        <v>24</v>
      </c>
      <c r="D142" s="4">
        <v>10</v>
      </c>
    </row>
    <row r="143" spans="1:4" s="2" customFormat="1" x14ac:dyDescent="0.2">
      <c r="A143" s="15">
        <f t="shared" si="5"/>
        <v>0</v>
      </c>
      <c r="B143" s="4"/>
      <c r="C143" s="4"/>
      <c r="D143" s="4"/>
    </row>
    <row r="144" spans="1:4" s="2" customFormat="1" x14ac:dyDescent="0.2">
      <c r="A144" s="15">
        <f t="shared" si="5"/>
        <v>0</v>
      </c>
      <c r="B144" s="4"/>
      <c r="C144" s="4"/>
      <c r="D144" s="4"/>
    </row>
    <row r="145" spans="1:4" s="2" customFormat="1" x14ac:dyDescent="0.2">
      <c r="A145" s="15">
        <f t="shared" si="5"/>
        <v>0</v>
      </c>
      <c r="B145" s="4"/>
      <c r="C145" s="4"/>
      <c r="D145" s="4"/>
    </row>
    <row r="146" spans="1:4" x14ac:dyDescent="0.2">
      <c r="A146" s="11">
        <f>IF(SUM(D147:D169)="","",1)</f>
        <v>1</v>
      </c>
      <c r="B146" s="12">
        <v>0</v>
      </c>
      <c r="C146" s="13"/>
      <c r="D146" s="14"/>
    </row>
    <row r="147" spans="1:4" s="2" customFormat="1" x14ac:dyDescent="0.2">
      <c r="A147" s="15">
        <f>IF(D147="",0,1)</f>
        <v>1</v>
      </c>
      <c r="B147" s="4">
        <v>1</v>
      </c>
      <c r="C147" s="4">
        <v>12</v>
      </c>
      <c r="D147" s="3">
        <v>10</v>
      </c>
    </row>
    <row r="148" spans="1:4" s="2" customFormat="1" x14ac:dyDescent="0.2">
      <c r="A148" s="15">
        <f t="shared" ref="A148:A169" si="6">IF(D148="",0,1)</f>
        <v>1</v>
      </c>
      <c r="B148" s="4" t="s">
        <v>11</v>
      </c>
      <c r="C148" s="4">
        <v>30</v>
      </c>
      <c r="D148" s="4">
        <v>10</v>
      </c>
    </row>
    <row r="149" spans="1:4" s="2" customFormat="1" x14ac:dyDescent="0.2">
      <c r="A149" s="15">
        <f t="shared" si="6"/>
        <v>1</v>
      </c>
      <c r="B149" s="4" t="s">
        <v>12</v>
      </c>
      <c r="C149" s="4">
        <v>152</v>
      </c>
      <c r="D149" s="4">
        <v>10</v>
      </c>
    </row>
    <row r="150" spans="1:4" s="2" customFormat="1" x14ac:dyDescent="0.2">
      <c r="A150" s="15">
        <f t="shared" si="6"/>
        <v>0</v>
      </c>
      <c r="B150" s="4"/>
      <c r="C150" s="4"/>
      <c r="D150" s="4"/>
    </row>
    <row r="151" spans="1:4" s="2" customFormat="1" x14ac:dyDescent="0.2">
      <c r="A151" s="15">
        <f t="shared" si="6"/>
        <v>0</v>
      </c>
      <c r="B151" s="4"/>
      <c r="C151" s="4"/>
      <c r="D151" s="4"/>
    </row>
    <row r="152" spans="1:4" s="2" customFormat="1" x14ac:dyDescent="0.2">
      <c r="A152" s="15">
        <f t="shared" si="6"/>
        <v>0</v>
      </c>
      <c r="B152" s="4"/>
      <c r="C152" s="4"/>
      <c r="D152" s="4"/>
    </row>
    <row r="153" spans="1:4" s="2" customFormat="1" x14ac:dyDescent="0.2">
      <c r="A153" s="15">
        <f t="shared" si="6"/>
        <v>0</v>
      </c>
      <c r="B153" s="4"/>
      <c r="C153" s="4"/>
      <c r="D153" s="4"/>
    </row>
    <row r="154" spans="1:4" s="2" customFormat="1" ht="17" thickBot="1" x14ac:dyDescent="0.25">
      <c r="A154" s="15">
        <f t="shared" si="6"/>
        <v>0</v>
      </c>
      <c r="B154" s="4"/>
      <c r="C154" s="5"/>
      <c r="D154" s="5"/>
    </row>
    <row r="155" spans="1:4" s="2" customFormat="1" ht="17" thickTop="1" x14ac:dyDescent="0.2">
      <c r="A155" s="15">
        <f t="shared" si="6"/>
        <v>1</v>
      </c>
      <c r="B155" s="44">
        <v>2</v>
      </c>
      <c r="C155" s="6">
        <v>36</v>
      </c>
      <c r="D155" s="6">
        <v>10</v>
      </c>
    </row>
    <row r="156" spans="1:4" s="2" customFormat="1" x14ac:dyDescent="0.2">
      <c r="A156" s="15">
        <f t="shared" si="6"/>
        <v>1</v>
      </c>
      <c r="B156" s="45">
        <f>IF(C156&lt;&gt;"",B155,"")</f>
        <v>2</v>
      </c>
      <c r="C156" s="4">
        <v>40</v>
      </c>
      <c r="D156" s="4">
        <v>10</v>
      </c>
    </row>
    <row r="157" spans="1:4" s="2" customFormat="1" x14ac:dyDescent="0.2">
      <c r="A157" s="15">
        <f t="shared" si="6"/>
        <v>1</v>
      </c>
      <c r="B157" s="45">
        <f>IF(C157&lt;&gt;"",B155,"")</f>
        <v>2</v>
      </c>
      <c r="C157" s="4">
        <v>33</v>
      </c>
      <c r="D157" s="4">
        <v>10</v>
      </c>
    </row>
    <row r="158" spans="1:4" s="2" customFormat="1" x14ac:dyDescent="0.2">
      <c r="A158" s="15">
        <f t="shared" si="6"/>
        <v>0</v>
      </c>
      <c r="B158" s="45" t="str">
        <f>IF(C158&lt;&gt;"",B155,"")</f>
        <v/>
      </c>
      <c r="C158" s="4"/>
      <c r="D158" s="4"/>
    </row>
    <row r="159" spans="1:4" s="2" customFormat="1" x14ac:dyDescent="0.2">
      <c r="A159" s="15">
        <f t="shared" si="6"/>
        <v>0</v>
      </c>
      <c r="B159" s="45" t="str">
        <f>IF(C159&lt;&gt;"",B155,"")</f>
        <v/>
      </c>
      <c r="C159" s="4"/>
      <c r="D159" s="4"/>
    </row>
    <row r="160" spans="1:4" s="2" customFormat="1" x14ac:dyDescent="0.2">
      <c r="A160" s="15">
        <f t="shared" si="6"/>
        <v>0</v>
      </c>
      <c r="B160" s="45" t="str">
        <f>IF(C160&lt;&gt;"",B155,"")</f>
        <v/>
      </c>
      <c r="C160" s="4"/>
      <c r="D160" s="4"/>
    </row>
    <row r="161" spans="1:4" s="2" customFormat="1" x14ac:dyDescent="0.2">
      <c r="A161" s="15">
        <f t="shared" si="6"/>
        <v>0</v>
      </c>
      <c r="B161" s="45" t="str">
        <f>IF(C161&lt;&gt;"",B155,"")</f>
        <v/>
      </c>
      <c r="C161" s="4"/>
      <c r="D161" s="4"/>
    </row>
    <row r="162" spans="1:4" s="2" customFormat="1" ht="17" thickBot="1" x14ac:dyDescent="0.25">
      <c r="A162" s="15">
        <f t="shared" si="6"/>
        <v>0</v>
      </c>
      <c r="B162" s="46" t="str">
        <f>IF(C162&lt;&gt;"",B155,"")</f>
        <v/>
      </c>
      <c r="C162" s="7"/>
      <c r="D162" s="7"/>
    </row>
    <row r="163" spans="1:4" s="2" customFormat="1" ht="17" thickTop="1" x14ac:dyDescent="0.2">
      <c r="A163" s="15">
        <f t="shared" si="6"/>
        <v>1</v>
      </c>
      <c r="B163" s="8">
        <v>3</v>
      </c>
      <c r="C163" s="8" t="s">
        <v>21</v>
      </c>
      <c r="D163" s="8">
        <v>10</v>
      </c>
    </row>
    <row r="164" spans="1:4" s="2" customFormat="1" x14ac:dyDescent="0.2">
      <c r="A164" s="15">
        <f t="shared" si="6"/>
        <v>1</v>
      </c>
      <c r="B164" s="4">
        <v>3</v>
      </c>
      <c r="C164" s="4" t="s">
        <v>22</v>
      </c>
      <c r="D164" s="4">
        <v>10</v>
      </c>
    </row>
    <row r="165" spans="1:4" s="2" customFormat="1" x14ac:dyDescent="0.2">
      <c r="A165" s="15">
        <f t="shared" si="6"/>
        <v>1</v>
      </c>
      <c r="B165" s="4">
        <v>3</v>
      </c>
      <c r="C165" s="4" t="s">
        <v>23</v>
      </c>
      <c r="D165" s="4">
        <v>10</v>
      </c>
    </row>
    <row r="166" spans="1:4" s="2" customFormat="1" x14ac:dyDescent="0.2">
      <c r="A166" s="15">
        <f t="shared" si="6"/>
        <v>1</v>
      </c>
      <c r="B166" s="4">
        <v>3</v>
      </c>
      <c r="C166" s="4" t="s">
        <v>24</v>
      </c>
      <c r="D166" s="4">
        <v>10</v>
      </c>
    </row>
    <row r="167" spans="1:4" s="2" customFormat="1" x14ac:dyDescent="0.2">
      <c r="A167" s="15">
        <f t="shared" si="6"/>
        <v>0</v>
      </c>
      <c r="B167" s="4"/>
      <c r="C167" s="4"/>
      <c r="D167" s="4"/>
    </row>
    <row r="168" spans="1:4" s="2" customFormat="1" x14ac:dyDescent="0.2">
      <c r="A168" s="15">
        <f t="shared" si="6"/>
        <v>0</v>
      </c>
      <c r="B168" s="4"/>
      <c r="C168" s="4"/>
      <c r="D168" s="4"/>
    </row>
    <row r="169" spans="1:4" s="2" customFormat="1" x14ac:dyDescent="0.2">
      <c r="A169" s="15">
        <f t="shared" si="6"/>
        <v>0</v>
      </c>
      <c r="B169" s="4"/>
      <c r="C169" s="4"/>
      <c r="D169" s="4"/>
    </row>
    <row r="170" spans="1:4" x14ac:dyDescent="0.2">
      <c r="A170" s="11">
        <f>IF(SUM(D171:D193)="","",1)</f>
        <v>1</v>
      </c>
      <c r="B170" s="12">
        <v>0</v>
      </c>
      <c r="C170" s="13"/>
      <c r="D170" s="14"/>
    </row>
    <row r="171" spans="1:4" s="2" customFormat="1" x14ac:dyDescent="0.2">
      <c r="A171" s="15">
        <f>IF(D171="",0,1)</f>
        <v>1</v>
      </c>
      <c r="B171" s="4">
        <v>1</v>
      </c>
      <c r="C171" s="4">
        <v>12</v>
      </c>
      <c r="D171" s="3">
        <v>10</v>
      </c>
    </row>
    <row r="172" spans="1:4" s="2" customFormat="1" x14ac:dyDescent="0.2">
      <c r="A172" s="15">
        <f t="shared" ref="A172:A193" si="7">IF(D172="",0,1)</f>
        <v>1</v>
      </c>
      <c r="B172" s="4" t="s">
        <v>11</v>
      </c>
      <c r="C172" s="4">
        <v>30</v>
      </c>
      <c r="D172" s="4">
        <v>10</v>
      </c>
    </row>
    <row r="173" spans="1:4" s="2" customFormat="1" x14ac:dyDescent="0.2">
      <c r="A173" s="15">
        <f t="shared" si="7"/>
        <v>1</v>
      </c>
      <c r="B173" s="4" t="s">
        <v>12</v>
      </c>
      <c r="C173" s="4">
        <v>152</v>
      </c>
      <c r="D173" s="4">
        <v>10</v>
      </c>
    </row>
    <row r="174" spans="1:4" s="2" customFormat="1" x14ac:dyDescent="0.2">
      <c r="A174" s="15">
        <f t="shared" si="7"/>
        <v>0</v>
      </c>
      <c r="B174" s="4"/>
      <c r="C174" s="4"/>
      <c r="D174" s="4"/>
    </row>
    <row r="175" spans="1:4" s="2" customFormat="1" x14ac:dyDescent="0.2">
      <c r="A175" s="15">
        <f t="shared" si="7"/>
        <v>0</v>
      </c>
      <c r="B175" s="4"/>
      <c r="C175" s="4"/>
      <c r="D175" s="4"/>
    </row>
    <row r="176" spans="1:4" s="2" customFormat="1" x14ac:dyDescent="0.2">
      <c r="A176" s="15">
        <f t="shared" si="7"/>
        <v>0</v>
      </c>
      <c r="B176" s="4"/>
      <c r="C176" s="4"/>
      <c r="D176" s="4"/>
    </row>
    <row r="177" spans="1:4" s="2" customFormat="1" x14ac:dyDescent="0.2">
      <c r="A177" s="15">
        <f t="shared" si="7"/>
        <v>0</v>
      </c>
      <c r="B177" s="4"/>
      <c r="C177" s="4"/>
      <c r="D177" s="4"/>
    </row>
    <row r="178" spans="1:4" s="2" customFormat="1" ht="17" thickBot="1" x14ac:dyDescent="0.25">
      <c r="A178" s="15">
        <f t="shared" si="7"/>
        <v>0</v>
      </c>
      <c r="B178" s="4"/>
      <c r="C178" s="5"/>
      <c r="D178" s="5"/>
    </row>
    <row r="179" spans="1:4" s="2" customFormat="1" ht="17" thickTop="1" x14ac:dyDescent="0.2">
      <c r="A179" s="15">
        <f t="shared" si="7"/>
        <v>1</v>
      </c>
      <c r="B179" s="44">
        <v>2</v>
      </c>
      <c r="C179" s="6">
        <v>36</v>
      </c>
      <c r="D179" s="6">
        <v>10</v>
      </c>
    </row>
    <row r="180" spans="1:4" s="2" customFormat="1" x14ac:dyDescent="0.2">
      <c r="A180" s="15">
        <f t="shared" si="7"/>
        <v>1</v>
      </c>
      <c r="B180" s="45">
        <f>IF(C180&lt;&gt;"",B179,"")</f>
        <v>2</v>
      </c>
      <c r="C180" s="4">
        <v>40</v>
      </c>
      <c r="D180" s="4">
        <v>10</v>
      </c>
    </row>
    <row r="181" spans="1:4" s="2" customFormat="1" x14ac:dyDescent="0.2">
      <c r="A181" s="15">
        <f t="shared" si="7"/>
        <v>1</v>
      </c>
      <c r="B181" s="45">
        <f>IF(C181&lt;&gt;"",B179,"")</f>
        <v>2</v>
      </c>
      <c r="C181" s="4">
        <v>33</v>
      </c>
      <c r="D181" s="4">
        <v>10</v>
      </c>
    </row>
    <row r="182" spans="1:4" s="2" customFormat="1" x14ac:dyDescent="0.2">
      <c r="A182" s="15">
        <f t="shared" si="7"/>
        <v>0</v>
      </c>
      <c r="B182" s="45" t="str">
        <f>IF(C182&lt;&gt;"",B179,"")</f>
        <v/>
      </c>
      <c r="C182" s="4"/>
      <c r="D182" s="4"/>
    </row>
    <row r="183" spans="1:4" s="2" customFormat="1" x14ac:dyDescent="0.2">
      <c r="A183" s="15">
        <f t="shared" si="7"/>
        <v>0</v>
      </c>
      <c r="B183" s="45" t="str">
        <f>IF(C183&lt;&gt;"",B179,"")</f>
        <v/>
      </c>
      <c r="C183" s="4"/>
      <c r="D183" s="4"/>
    </row>
    <row r="184" spans="1:4" s="2" customFormat="1" x14ac:dyDescent="0.2">
      <c r="A184" s="15">
        <f t="shared" si="7"/>
        <v>0</v>
      </c>
      <c r="B184" s="45" t="str">
        <f>IF(C184&lt;&gt;"",B179,"")</f>
        <v/>
      </c>
      <c r="C184" s="4"/>
      <c r="D184" s="4"/>
    </row>
    <row r="185" spans="1:4" s="2" customFormat="1" x14ac:dyDescent="0.2">
      <c r="A185" s="15">
        <f t="shared" si="7"/>
        <v>0</v>
      </c>
      <c r="B185" s="45" t="str">
        <f>IF(C185&lt;&gt;"",B179,"")</f>
        <v/>
      </c>
      <c r="C185" s="4"/>
      <c r="D185" s="4"/>
    </row>
    <row r="186" spans="1:4" s="2" customFormat="1" ht="17" thickBot="1" x14ac:dyDescent="0.25">
      <c r="A186" s="15">
        <f t="shared" si="7"/>
        <v>0</v>
      </c>
      <c r="B186" s="46" t="str">
        <f>IF(C186&lt;&gt;"",B179,"")</f>
        <v/>
      </c>
      <c r="C186" s="7"/>
      <c r="D186" s="7"/>
    </row>
    <row r="187" spans="1:4" s="2" customFormat="1" ht="17" thickTop="1" x14ac:dyDescent="0.2">
      <c r="A187" s="15">
        <f t="shared" si="7"/>
        <v>1</v>
      </c>
      <c r="B187" s="8">
        <v>3</v>
      </c>
      <c r="C187" s="8" t="s">
        <v>21</v>
      </c>
      <c r="D187" s="8">
        <v>10</v>
      </c>
    </row>
    <row r="188" spans="1:4" s="2" customFormat="1" x14ac:dyDescent="0.2">
      <c r="A188" s="15">
        <f t="shared" si="7"/>
        <v>1</v>
      </c>
      <c r="B188" s="4">
        <v>3</v>
      </c>
      <c r="C188" s="4" t="s">
        <v>22</v>
      </c>
      <c r="D188" s="4">
        <v>10</v>
      </c>
    </row>
    <row r="189" spans="1:4" s="2" customFormat="1" x14ac:dyDescent="0.2">
      <c r="A189" s="15">
        <f t="shared" si="7"/>
        <v>1</v>
      </c>
      <c r="B189" s="4">
        <v>3</v>
      </c>
      <c r="C189" s="4" t="s">
        <v>23</v>
      </c>
      <c r="D189" s="4">
        <v>10</v>
      </c>
    </row>
    <row r="190" spans="1:4" s="2" customFormat="1" x14ac:dyDescent="0.2">
      <c r="A190" s="15">
        <f t="shared" si="7"/>
        <v>1</v>
      </c>
      <c r="B190" s="4">
        <v>3</v>
      </c>
      <c r="C190" s="4" t="s">
        <v>24</v>
      </c>
      <c r="D190" s="4">
        <v>10</v>
      </c>
    </row>
    <row r="191" spans="1:4" s="2" customFormat="1" x14ac:dyDescent="0.2">
      <c r="A191" s="15">
        <f t="shared" si="7"/>
        <v>0</v>
      </c>
      <c r="B191" s="4"/>
      <c r="C191" s="4"/>
      <c r="D191" s="4"/>
    </row>
    <row r="192" spans="1:4" s="2" customFormat="1" x14ac:dyDescent="0.2">
      <c r="A192" s="15">
        <f t="shared" si="7"/>
        <v>0</v>
      </c>
      <c r="B192" s="4"/>
      <c r="C192" s="4"/>
      <c r="D192" s="4"/>
    </row>
    <row r="193" spans="1:4" s="2" customFormat="1" x14ac:dyDescent="0.2">
      <c r="A193" s="15">
        <f t="shared" si="7"/>
        <v>0</v>
      </c>
      <c r="B193" s="4"/>
      <c r="C193" s="4"/>
      <c r="D193" s="4"/>
    </row>
    <row r="194" spans="1:4" x14ac:dyDescent="0.2">
      <c r="A194" s="11">
        <f>IF(SUM(D195:D217)="","",1)</f>
        <v>1</v>
      </c>
      <c r="B194" s="12">
        <v>0</v>
      </c>
      <c r="C194" s="13"/>
      <c r="D194" s="14"/>
    </row>
    <row r="195" spans="1:4" s="2" customFormat="1" x14ac:dyDescent="0.2">
      <c r="A195" s="15">
        <f>IF(D195="",0,1)</f>
        <v>1</v>
      </c>
      <c r="B195" s="4">
        <v>1</v>
      </c>
      <c r="C195" s="4">
        <v>12</v>
      </c>
      <c r="D195" s="3">
        <v>10</v>
      </c>
    </row>
    <row r="196" spans="1:4" s="2" customFormat="1" x14ac:dyDescent="0.2">
      <c r="A196" s="15">
        <f t="shared" ref="A196:A217" si="8">IF(D196="",0,1)</f>
        <v>1</v>
      </c>
      <c r="B196" s="4" t="s">
        <v>11</v>
      </c>
      <c r="C196" s="4">
        <v>30</v>
      </c>
      <c r="D196" s="4">
        <v>10</v>
      </c>
    </row>
    <row r="197" spans="1:4" s="2" customFormat="1" x14ac:dyDescent="0.2">
      <c r="A197" s="15">
        <f t="shared" si="8"/>
        <v>1</v>
      </c>
      <c r="B197" s="4" t="s">
        <v>12</v>
      </c>
      <c r="C197" s="4">
        <v>152</v>
      </c>
      <c r="D197" s="4">
        <v>10</v>
      </c>
    </row>
    <row r="198" spans="1:4" s="2" customFormat="1" x14ac:dyDescent="0.2">
      <c r="A198" s="15">
        <f t="shared" si="8"/>
        <v>0</v>
      </c>
      <c r="B198" s="4"/>
      <c r="C198" s="4"/>
      <c r="D198" s="4"/>
    </row>
    <row r="199" spans="1:4" s="2" customFormat="1" x14ac:dyDescent="0.2">
      <c r="A199" s="15">
        <f t="shared" si="8"/>
        <v>0</v>
      </c>
      <c r="B199" s="4"/>
      <c r="C199" s="4"/>
      <c r="D199" s="4"/>
    </row>
    <row r="200" spans="1:4" s="2" customFormat="1" x14ac:dyDescent="0.2">
      <c r="A200" s="15">
        <f t="shared" si="8"/>
        <v>0</v>
      </c>
      <c r="B200" s="4"/>
      <c r="C200" s="4"/>
      <c r="D200" s="4"/>
    </row>
    <row r="201" spans="1:4" s="2" customFormat="1" x14ac:dyDescent="0.2">
      <c r="A201" s="15">
        <f t="shared" si="8"/>
        <v>0</v>
      </c>
      <c r="B201" s="4"/>
      <c r="C201" s="4"/>
      <c r="D201" s="4"/>
    </row>
    <row r="202" spans="1:4" s="2" customFormat="1" ht="17" thickBot="1" x14ac:dyDescent="0.25">
      <c r="A202" s="15">
        <f t="shared" si="8"/>
        <v>0</v>
      </c>
      <c r="B202" s="4"/>
      <c r="C202" s="5"/>
      <c r="D202" s="5"/>
    </row>
    <row r="203" spans="1:4" s="2" customFormat="1" ht="17" thickTop="1" x14ac:dyDescent="0.2">
      <c r="A203" s="15">
        <f t="shared" si="8"/>
        <v>1</v>
      </c>
      <c r="B203" s="44">
        <v>2</v>
      </c>
      <c r="C203" s="6">
        <v>36</v>
      </c>
      <c r="D203" s="6">
        <v>10</v>
      </c>
    </row>
    <row r="204" spans="1:4" s="2" customFormat="1" x14ac:dyDescent="0.2">
      <c r="A204" s="15">
        <f t="shared" si="8"/>
        <v>1</v>
      </c>
      <c r="B204" s="45">
        <f>IF(C204&lt;&gt;"",B203,"")</f>
        <v>2</v>
      </c>
      <c r="C204" s="4">
        <v>40</v>
      </c>
      <c r="D204" s="4">
        <v>10</v>
      </c>
    </row>
    <row r="205" spans="1:4" s="2" customFormat="1" x14ac:dyDescent="0.2">
      <c r="A205" s="15">
        <f t="shared" si="8"/>
        <v>1</v>
      </c>
      <c r="B205" s="45">
        <f>IF(C205&lt;&gt;"",B203,"")</f>
        <v>2</v>
      </c>
      <c r="C205" s="4">
        <v>33</v>
      </c>
      <c r="D205" s="4">
        <v>10</v>
      </c>
    </row>
    <row r="206" spans="1:4" s="2" customFormat="1" x14ac:dyDescent="0.2">
      <c r="A206" s="15">
        <f t="shared" si="8"/>
        <v>0</v>
      </c>
      <c r="B206" s="45" t="str">
        <f>IF(C206&lt;&gt;"",B203,"")</f>
        <v/>
      </c>
      <c r="C206" s="4"/>
      <c r="D206" s="4"/>
    </row>
    <row r="207" spans="1:4" s="2" customFormat="1" x14ac:dyDescent="0.2">
      <c r="A207" s="15">
        <f t="shared" si="8"/>
        <v>0</v>
      </c>
      <c r="B207" s="45" t="str">
        <f>IF(C207&lt;&gt;"",B203,"")</f>
        <v/>
      </c>
      <c r="C207" s="4"/>
      <c r="D207" s="4"/>
    </row>
    <row r="208" spans="1:4" s="2" customFormat="1" x14ac:dyDescent="0.2">
      <c r="A208" s="15">
        <f t="shared" si="8"/>
        <v>0</v>
      </c>
      <c r="B208" s="45" t="str">
        <f>IF(C208&lt;&gt;"",B203,"")</f>
        <v/>
      </c>
      <c r="C208" s="4"/>
      <c r="D208" s="4"/>
    </row>
    <row r="209" spans="1:4" s="2" customFormat="1" x14ac:dyDescent="0.2">
      <c r="A209" s="15">
        <f t="shared" si="8"/>
        <v>0</v>
      </c>
      <c r="B209" s="45" t="str">
        <f>IF(C209&lt;&gt;"",B203,"")</f>
        <v/>
      </c>
      <c r="C209" s="4"/>
      <c r="D209" s="4"/>
    </row>
    <row r="210" spans="1:4" s="2" customFormat="1" ht="17" thickBot="1" x14ac:dyDescent="0.25">
      <c r="A210" s="15">
        <f t="shared" si="8"/>
        <v>0</v>
      </c>
      <c r="B210" s="46" t="str">
        <f>IF(C210&lt;&gt;"",B203,"")</f>
        <v/>
      </c>
      <c r="C210" s="7"/>
      <c r="D210" s="7"/>
    </row>
    <row r="211" spans="1:4" s="2" customFormat="1" ht="17" thickTop="1" x14ac:dyDescent="0.2">
      <c r="A211" s="15">
        <f t="shared" si="8"/>
        <v>1</v>
      </c>
      <c r="B211" s="8">
        <v>3</v>
      </c>
      <c r="C211" s="8" t="s">
        <v>21</v>
      </c>
      <c r="D211" s="8">
        <v>10</v>
      </c>
    </row>
    <row r="212" spans="1:4" s="2" customFormat="1" x14ac:dyDescent="0.2">
      <c r="A212" s="15">
        <f t="shared" si="8"/>
        <v>1</v>
      </c>
      <c r="B212" s="4">
        <v>3</v>
      </c>
      <c r="C212" s="4" t="s">
        <v>22</v>
      </c>
      <c r="D212" s="4">
        <v>10</v>
      </c>
    </row>
    <row r="213" spans="1:4" s="2" customFormat="1" x14ac:dyDescent="0.2">
      <c r="A213" s="15">
        <f t="shared" si="8"/>
        <v>1</v>
      </c>
      <c r="B213" s="4">
        <v>3</v>
      </c>
      <c r="C213" s="4" t="s">
        <v>23</v>
      </c>
      <c r="D213" s="4">
        <v>10</v>
      </c>
    </row>
    <row r="214" spans="1:4" s="2" customFormat="1" x14ac:dyDescent="0.2">
      <c r="A214" s="15">
        <f t="shared" si="8"/>
        <v>1</v>
      </c>
      <c r="B214" s="4">
        <v>3</v>
      </c>
      <c r="C214" s="4" t="s">
        <v>24</v>
      </c>
      <c r="D214" s="4">
        <v>10</v>
      </c>
    </row>
    <row r="215" spans="1:4" s="2" customFormat="1" x14ac:dyDescent="0.2">
      <c r="A215" s="15">
        <f t="shared" si="8"/>
        <v>0</v>
      </c>
      <c r="B215" s="4"/>
      <c r="C215" s="4"/>
      <c r="D215" s="4"/>
    </row>
    <row r="216" spans="1:4" s="2" customFormat="1" x14ac:dyDescent="0.2">
      <c r="A216" s="15">
        <f t="shared" si="8"/>
        <v>0</v>
      </c>
      <c r="B216" s="4"/>
      <c r="C216" s="4"/>
      <c r="D216" s="4"/>
    </row>
    <row r="217" spans="1:4" s="2" customFormat="1" x14ac:dyDescent="0.2">
      <c r="A217" s="15">
        <f t="shared" si="8"/>
        <v>0</v>
      </c>
      <c r="B217" s="4"/>
      <c r="C217" s="4"/>
      <c r="D217" s="4"/>
    </row>
    <row r="218" spans="1:4" x14ac:dyDescent="0.2">
      <c r="A218" s="11">
        <f>IF(SUM(D219:D241)="","",1)</f>
        <v>1</v>
      </c>
      <c r="B218" s="12">
        <v>0</v>
      </c>
      <c r="C218" s="13"/>
      <c r="D218" s="14"/>
    </row>
    <row r="219" spans="1:4" s="2" customFormat="1" x14ac:dyDescent="0.2">
      <c r="A219" s="15">
        <f>IF(D219="",0,1)</f>
        <v>1</v>
      </c>
      <c r="B219" s="4">
        <v>1</v>
      </c>
      <c r="C219" s="4">
        <v>12</v>
      </c>
      <c r="D219" s="3">
        <v>10</v>
      </c>
    </row>
    <row r="220" spans="1:4" s="2" customFormat="1" x14ac:dyDescent="0.2">
      <c r="A220" s="15">
        <f t="shared" ref="A220:A241" si="9">IF(D220="",0,1)</f>
        <v>1</v>
      </c>
      <c r="B220" s="4" t="s">
        <v>11</v>
      </c>
      <c r="C220" s="4">
        <v>30</v>
      </c>
      <c r="D220" s="4">
        <v>10</v>
      </c>
    </row>
    <row r="221" spans="1:4" s="2" customFormat="1" x14ac:dyDescent="0.2">
      <c r="A221" s="15">
        <f t="shared" si="9"/>
        <v>1</v>
      </c>
      <c r="B221" s="4" t="s">
        <v>12</v>
      </c>
      <c r="C221" s="4">
        <v>152</v>
      </c>
      <c r="D221" s="4">
        <v>10</v>
      </c>
    </row>
    <row r="222" spans="1:4" s="2" customFormat="1" x14ac:dyDescent="0.2">
      <c r="A222" s="15">
        <f t="shared" si="9"/>
        <v>0</v>
      </c>
      <c r="B222" s="4"/>
      <c r="C222" s="4"/>
      <c r="D222" s="4"/>
    </row>
    <row r="223" spans="1:4" s="2" customFormat="1" x14ac:dyDescent="0.2">
      <c r="A223" s="15">
        <f t="shared" si="9"/>
        <v>0</v>
      </c>
      <c r="B223" s="4"/>
      <c r="C223" s="4"/>
      <c r="D223" s="4"/>
    </row>
    <row r="224" spans="1:4" s="2" customFormat="1" x14ac:dyDescent="0.2">
      <c r="A224" s="15">
        <f t="shared" si="9"/>
        <v>0</v>
      </c>
      <c r="B224" s="4"/>
      <c r="C224" s="4"/>
      <c r="D224" s="4"/>
    </row>
    <row r="225" spans="1:4" s="2" customFormat="1" x14ac:dyDescent="0.2">
      <c r="A225" s="15">
        <f t="shared" si="9"/>
        <v>0</v>
      </c>
      <c r="B225" s="4"/>
      <c r="C225" s="4"/>
      <c r="D225" s="4"/>
    </row>
    <row r="226" spans="1:4" s="2" customFormat="1" ht="17" thickBot="1" x14ac:dyDescent="0.25">
      <c r="A226" s="15">
        <f t="shared" si="9"/>
        <v>0</v>
      </c>
      <c r="B226" s="4"/>
      <c r="C226" s="5"/>
      <c r="D226" s="5"/>
    </row>
    <row r="227" spans="1:4" s="2" customFormat="1" ht="17" thickTop="1" x14ac:dyDescent="0.2">
      <c r="A227" s="15">
        <f t="shared" si="9"/>
        <v>1</v>
      </c>
      <c r="B227" s="44">
        <v>2</v>
      </c>
      <c r="C227" s="6">
        <v>36</v>
      </c>
      <c r="D227" s="6">
        <v>10</v>
      </c>
    </row>
    <row r="228" spans="1:4" s="2" customFormat="1" x14ac:dyDescent="0.2">
      <c r="A228" s="15">
        <f t="shared" si="9"/>
        <v>1</v>
      </c>
      <c r="B228" s="45">
        <f>IF(C228&lt;&gt;"",B227,"")</f>
        <v>2</v>
      </c>
      <c r="C228" s="4">
        <v>40</v>
      </c>
      <c r="D228" s="4">
        <v>10</v>
      </c>
    </row>
    <row r="229" spans="1:4" s="2" customFormat="1" x14ac:dyDescent="0.2">
      <c r="A229" s="15">
        <f t="shared" si="9"/>
        <v>1</v>
      </c>
      <c r="B229" s="45">
        <f>IF(C229&lt;&gt;"",B227,"")</f>
        <v>2</v>
      </c>
      <c r="C229" s="4">
        <v>33</v>
      </c>
      <c r="D229" s="4">
        <v>10</v>
      </c>
    </row>
    <row r="230" spans="1:4" s="2" customFormat="1" x14ac:dyDescent="0.2">
      <c r="A230" s="15">
        <f t="shared" si="9"/>
        <v>0</v>
      </c>
      <c r="B230" s="45" t="str">
        <f>IF(C230&lt;&gt;"",B227,"")</f>
        <v/>
      </c>
      <c r="C230" s="4"/>
      <c r="D230" s="4"/>
    </row>
    <row r="231" spans="1:4" s="2" customFormat="1" x14ac:dyDescent="0.2">
      <c r="A231" s="15">
        <f t="shared" si="9"/>
        <v>0</v>
      </c>
      <c r="B231" s="45" t="str">
        <f>IF(C231&lt;&gt;"",B227,"")</f>
        <v/>
      </c>
      <c r="C231" s="4"/>
      <c r="D231" s="4"/>
    </row>
    <row r="232" spans="1:4" s="2" customFormat="1" x14ac:dyDescent="0.2">
      <c r="A232" s="15">
        <f t="shared" si="9"/>
        <v>0</v>
      </c>
      <c r="B232" s="45" t="str">
        <f>IF(C232&lt;&gt;"",B227,"")</f>
        <v/>
      </c>
      <c r="C232" s="4"/>
      <c r="D232" s="4"/>
    </row>
    <row r="233" spans="1:4" s="2" customFormat="1" x14ac:dyDescent="0.2">
      <c r="A233" s="15">
        <f t="shared" si="9"/>
        <v>0</v>
      </c>
      <c r="B233" s="45" t="str">
        <f>IF(C233&lt;&gt;"",B227,"")</f>
        <v/>
      </c>
      <c r="C233" s="4"/>
      <c r="D233" s="4"/>
    </row>
    <row r="234" spans="1:4" s="2" customFormat="1" ht="17" thickBot="1" x14ac:dyDescent="0.25">
      <c r="A234" s="15">
        <f t="shared" si="9"/>
        <v>0</v>
      </c>
      <c r="B234" s="46" t="str">
        <f>IF(C234&lt;&gt;"",B227,"")</f>
        <v/>
      </c>
      <c r="C234" s="7"/>
      <c r="D234" s="7"/>
    </row>
    <row r="235" spans="1:4" s="2" customFormat="1" ht="17" thickTop="1" x14ac:dyDescent="0.2">
      <c r="A235" s="15">
        <f t="shared" si="9"/>
        <v>1</v>
      </c>
      <c r="B235" s="8">
        <v>3</v>
      </c>
      <c r="C235" s="8" t="s">
        <v>21</v>
      </c>
      <c r="D235" s="8">
        <v>10</v>
      </c>
    </row>
    <row r="236" spans="1:4" s="2" customFormat="1" x14ac:dyDescent="0.2">
      <c r="A236" s="15">
        <f t="shared" si="9"/>
        <v>1</v>
      </c>
      <c r="B236" s="4">
        <v>3</v>
      </c>
      <c r="C236" s="4" t="s">
        <v>22</v>
      </c>
      <c r="D236" s="4">
        <v>10</v>
      </c>
    </row>
    <row r="237" spans="1:4" s="2" customFormat="1" x14ac:dyDescent="0.2">
      <c r="A237" s="15">
        <f t="shared" si="9"/>
        <v>1</v>
      </c>
      <c r="B237" s="4">
        <v>3</v>
      </c>
      <c r="C237" s="4" t="s">
        <v>23</v>
      </c>
      <c r="D237" s="4">
        <v>10</v>
      </c>
    </row>
    <row r="238" spans="1:4" s="2" customFormat="1" x14ac:dyDescent="0.2">
      <c r="A238" s="15">
        <f t="shared" si="9"/>
        <v>1</v>
      </c>
      <c r="B238" s="4">
        <v>3</v>
      </c>
      <c r="C238" s="4" t="s">
        <v>24</v>
      </c>
      <c r="D238" s="4">
        <v>10</v>
      </c>
    </row>
    <row r="239" spans="1:4" s="2" customFormat="1" x14ac:dyDescent="0.2">
      <c r="A239" s="15">
        <f t="shared" si="9"/>
        <v>0</v>
      </c>
      <c r="B239" s="4"/>
      <c r="C239" s="4"/>
      <c r="D239" s="4"/>
    </row>
    <row r="240" spans="1:4" s="2" customFormat="1" x14ac:dyDescent="0.2">
      <c r="A240" s="15">
        <f t="shared" si="9"/>
        <v>0</v>
      </c>
      <c r="B240" s="4"/>
      <c r="C240" s="4"/>
      <c r="D240" s="4"/>
    </row>
    <row r="241" spans="1:4" s="2" customFormat="1" x14ac:dyDescent="0.2">
      <c r="A241" s="15">
        <f t="shared" si="9"/>
        <v>0</v>
      </c>
      <c r="B241" s="4"/>
      <c r="C241" s="4"/>
      <c r="D241" s="4"/>
    </row>
    <row r="242" spans="1:4" x14ac:dyDescent="0.2">
      <c r="A242" s="11">
        <f>IF(SUM(D243:D265)="","",1)</f>
        <v>1</v>
      </c>
      <c r="B242" s="12">
        <v>0</v>
      </c>
      <c r="C242" s="13"/>
      <c r="D242" s="14"/>
    </row>
    <row r="243" spans="1:4" s="2" customFormat="1" x14ac:dyDescent="0.2">
      <c r="A243" s="15">
        <f>IF(D243="",0,1)</f>
        <v>1</v>
      </c>
      <c r="B243" s="4">
        <v>1</v>
      </c>
      <c r="C243" s="4">
        <v>12</v>
      </c>
      <c r="D243" s="3">
        <v>10</v>
      </c>
    </row>
    <row r="244" spans="1:4" s="2" customFormat="1" x14ac:dyDescent="0.2">
      <c r="A244" s="15">
        <f t="shared" ref="A244:A265" si="10">IF(D244="",0,1)</f>
        <v>1</v>
      </c>
      <c r="B244" s="4" t="s">
        <v>11</v>
      </c>
      <c r="C244" s="4">
        <v>30</v>
      </c>
      <c r="D244" s="4">
        <v>10</v>
      </c>
    </row>
    <row r="245" spans="1:4" s="2" customFormat="1" x14ac:dyDescent="0.2">
      <c r="A245" s="15">
        <f t="shared" si="10"/>
        <v>1</v>
      </c>
      <c r="B245" s="4" t="s">
        <v>12</v>
      </c>
      <c r="C245" s="4">
        <v>152</v>
      </c>
      <c r="D245" s="4">
        <v>10</v>
      </c>
    </row>
    <row r="246" spans="1:4" s="2" customFormat="1" x14ac:dyDescent="0.2">
      <c r="A246" s="15">
        <f t="shared" si="10"/>
        <v>0</v>
      </c>
      <c r="B246" s="4"/>
      <c r="C246" s="4"/>
      <c r="D246" s="4"/>
    </row>
    <row r="247" spans="1:4" s="2" customFormat="1" x14ac:dyDescent="0.2">
      <c r="A247" s="15">
        <f t="shared" si="10"/>
        <v>0</v>
      </c>
      <c r="B247" s="4"/>
      <c r="C247" s="4"/>
      <c r="D247" s="4"/>
    </row>
    <row r="248" spans="1:4" s="2" customFormat="1" x14ac:dyDescent="0.2">
      <c r="A248" s="15">
        <f t="shared" si="10"/>
        <v>0</v>
      </c>
      <c r="B248" s="4"/>
      <c r="C248" s="4"/>
      <c r="D248" s="4"/>
    </row>
    <row r="249" spans="1:4" s="2" customFormat="1" x14ac:dyDescent="0.2">
      <c r="A249" s="15">
        <f t="shared" si="10"/>
        <v>0</v>
      </c>
      <c r="B249" s="4"/>
      <c r="C249" s="4"/>
      <c r="D249" s="4"/>
    </row>
    <row r="250" spans="1:4" s="2" customFormat="1" ht="17" thickBot="1" x14ac:dyDescent="0.25">
      <c r="A250" s="15">
        <f t="shared" si="10"/>
        <v>0</v>
      </c>
      <c r="B250" s="4"/>
      <c r="C250" s="5"/>
      <c r="D250" s="5"/>
    </row>
    <row r="251" spans="1:4" s="2" customFormat="1" ht="17" thickTop="1" x14ac:dyDescent="0.2">
      <c r="A251" s="15">
        <f t="shared" si="10"/>
        <v>1</v>
      </c>
      <c r="B251" s="44">
        <v>2</v>
      </c>
      <c r="C251" s="6">
        <v>36</v>
      </c>
      <c r="D251" s="6">
        <v>10</v>
      </c>
    </row>
    <row r="252" spans="1:4" s="2" customFormat="1" x14ac:dyDescent="0.2">
      <c r="A252" s="15">
        <f t="shared" si="10"/>
        <v>1</v>
      </c>
      <c r="B252" s="45">
        <f>IF(C252&lt;&gt;"",B251,"")</f>
        <v>2</v>
      </c>
      <c r="C252" s="4">
        <v>40</v>
      </c>
      <c r="D252" s="4">
        <v>10</v>
      </c>
    </row>
    <row r="253" spans="1:4" s="2" customFormat="1" x14ac:dyDescent="0.2">
      <c r="A253" s="15">
        <f t="shared" si="10"/>
        <v>1</v>
      </c>
      <c r="B253" s="45">
        <f>IF(C253&lt;&gt;"",B251,"")</f>
        <v>2</v>
      </c>
      <c r="C253" s="4">
        <v>33</v>
      </c>
      <c r="D253" s="4">
        <v>10</v>
      </c>
    </row>
    <row r="254" spans="1:4" s="2" customFormat="1" x14ac:dyDescent="0.2">
      <c r="A254" s="15">
        <f t="shared" si="10"/>
        <v>0</v>
      </c>
      <c r="B254" s="45" t="str">
        <f>IF(C254&lt;&gt;"",B251,"")</f>
        <v/>
      </c>
      <c r="C254" s="4"/>
      <c r="D254" s="4"/>
    </row>
    <row r="255" spans="1:4" s="2" customFormat="1" x14ac:dyDescent="0.2">
      <c r="A255" s="15">
        <f t="shared" si="10"/>
        <v>0</v>
      </c>
      <c r="B255" s="45" t="str">
        <f>IF(C255&lt;&gt;"",B251,"")</f>
        <v/>
      </c>
      <c r="C255" s="4"/>
      <c r="D255" s="4"/>
    </row>
    <row r="256" spans="1:4" s="2" customFormat="1" x14ac:dyDescent="0.2">
      <c r="A256" s="15">
        <f t="shared" si="10"/>
        <v>0</v>
      </c>
      <c r="B256" s="45" t="str">
        <f>IF(C256&lt;&gt;"",B251,"")</f>
        <v/>
      </c>
      <c r="C256" s="4"/>
      <c r="D256" s="4"/>
    </row>
    <row r="257" spans="1:4" s="2" customFormat="1" x14ac:dyDescent="0.2">
      <c r="A257" s="15">
        <f t="shared" si="10"/>
        <v>0</v>
      </c>
      <c r="B257" s="45" t="str">
        <f>IF(C257&lt;&gt;"",B251,"")</f>
        <v/>
      </c>
      <c r="C257" s="4"/>
      <c r="D257" s="4"/>
    </row>
    <row r="258" spans="1:4" s="2" customFormat="1" ht="17" thickBot="1" x14ac:dyDescent="0.25">
      <c r="A258" s="15">
        <f t="shared" si="10"/>
        <v>0</v>
      </c>
      <c r="B258" s="46" t="str">
        <f>IF(C258&lt;&gt;"",B251,"")</f>
        <v/>
      </c>
      <c r="C258" s="7"/>
      <c r="D258" s="7"/>
    </row>
    <row r="259" spans="1:4" s="2" customFormat="1" ht="17" thickTop="1" x14ac:dyDescent="0.2">
      <c r="A259" s="15">
        <f t="shared" si="10"/>
        <v>1</v>
      </c>
      <c r="B259" s="8">
        <v>3</v>
      </c>
      <c r="C259" s="8" t="s">
        <v>21</v>
      </c>
      <c r="D259" s="8">
        <v>10</v>
      </c>
    </row>
    <row r="260" spans="1:4" s="2" customFormat="1" x14ac:dyDescent="0.2">
      <c r="A260" s="15">
        <f t="shared" si="10"/>
        <v>1</v>
      </c>
      <c r="B260" s="4">
        <v>3</v>
      </c>
      <c r="C260" s="4" t="s">
        <v>22</v>
      </c>
      <c r="D260" s="4">
        <v>10</v>
      </c>
    </row>
    <row r="261" spans="1:4" s="2" customFormat="1" x14ac:dyDescent="0.2">
      <c r="A261" s="15">
        <f t="shared" si="10"/>
        <v>1</v>
      </c>
      <c r="B261" s="4">
        <v>3</v>
      </c>
      <c r="C261" s="4" t="s">
        <v>23</v>
      </c>
      <c r="D261" s="4">
        <v>10</v>
      </c>
    </row>
    <row r="262" spans="1:4" s="2" customFormat="1" x14ac:dyDescent="0.2">
      <c r="A262" s="15">
        <f t="shared" si="10"/>
        <v>1</v>
      </c>
      <c r="B262" s="4">
        <v>3</v>
      </c>
      <c r="C262" s="4" t="s">
        <v>24</v>
      </c>
      <c r="D262" s="4">
        <v>10</v>
      </c>
    </row>
    <row r="263" spans="1:4" s="2" customFormat="1" x14ac:dyDescent="0.2">
      <c r="A263" s="15">
        <f t="shared" si="10"/>
        <v>0</v>
      </c>
      <c r="B263" s="4"/>
      <c r="C263" s="4"/>
      <c r="D263" s="4"/>
    </row>
    <row r="264" spans="1:4" s="2" customFormat="1" x14ac:dyDescent="0.2">
      <c r="A264" s="15">
        <f t="shared" si="10"/>
        <v>0</v>
      </c>
      <c r="B264" s="4"/>
      <c r="C264" s="4"/>
      <c r="D264" s="4"/>
    </row>
    <row r="265" spans="1:4" s="2" customFormat="1" x14ac:dyDescent="0.2">
      <c r="A265" s="15">
        <f t="shared" si="10"/>
        <v>0</v>
      </c>
      <c r="B265" s="4"/>
      <c r="C265" s="4"/>
      <c r="D265" s="4"/>
    </row>
    <row r="266" spans="1:4" x14ac:dyDescent="0.2">
      <c r="A266" s="11">
        <f>IF(SUM(D267:D289)="","",1)</f>
        <v>1</v>
      </c>
      <c r="B266" s="12">
        <v>0</v>
      </c>
      <c r="C266" s="13"/>
      <c r="D266" s="14"/>
    </row>
    <row r="267" spans="1:4" s="2" customFormat="1" x14ac:dyDescent="0.2">
      <c r="A267" s="15">
        <f>IF(D267="",0,1)</f>
        <v>1</v>
      </c>
      <c r="B267" s="4">
        <v>1</v>
      </c>
      <c r="C267" s="4">
        <v>12</v>
      </c>
      <c r="D267" s="3">
        <v>10</v>
      </c>
    </row>
    <row r="268" spans="1:4" s="2" customFormat="1" x14ac:dyDescent="0.2">
      <c r="A268" s="15">
        <f t="shared" ref="A268:A289" si="11">IF(D268="",0,1)</f>
        <v>1</v>
      </c>
      <c r="B268" s="4" t="s">
        <v>11</v>
      </c>
      <c r="C268" s="4">
        <v>30</v>
      </c>
      <c r="D268" s="4">
        <v>10</v>
      </c>
    </row>
    <row r="269" spans="1:4" s="2" customFormat="1" x14ac:dyDescent="0.2">
      <c r="A269" s="15">
        <f t="shared" si="11"/>
        <v>1</v>
      </c>
      <c r="B269" s="4" t="s">
        <v>12</v>
      </c>
      <c r="C269" s="4">
        <v>152</v>
      </c>
      <c r="D269" s="4">
        <v>10</v>
      </c>
    </row>
    <row r="270" spans="1:4" s="2" customFormat="1" x14ac:dyDescent="0.2">
      <c r="A270" s="15">
        <f t="shared" si="11"/>
        <v>0</v>
      </c>
      <c r="B270" s="4"/>
      <c r="C270" s="4"/>
      <c r="D270" s="4"/>
    </row>
    <row r="271" spans="1:4" s="2" customFormat="1" x14ac:dyDescent="0.2">
      <c r="A271" s="15">
        <f t="shared" si="11"/>
        <v>0</v>
      </c>
      <c r="B271" s="4"/>
      <c r="C271" s="4"/>
      <c r="D271" s="4"/>
    </row>
    <row r="272" spans="1:4" s="2" customFormat="1" x14ac:dyDescent="0.2">
      <c r="A272" s="15">
        <f t="shared" si="11"/>
        <v>0</v>
      </c>
      <c r="B272" s="4"/>
      <c r="C272" s="4"/>
      <c r="D272" s="4"/>
    </row>
    <row r="273" spans="1:4" s="2" customFormat="1" x14ac:dyDescent="0.2">
      <c r="A273" s="15">
        <f t="shared" si="11"/>
        <v>0</v>
      </c>
      <c r="B273" s="4"/>
      <c r="C273" s="4"/>
      <c r="D273" s="4"/>
    </row>
    <row r="274" spans="1:4" s="2" customFormat="1" ht="17" thickBot="1" x14ac:dyDescent="0.25">
      <c r="A274" s="15">
        <f t="shared" si="11"/>
        <v>0</v>
      </c>
      <c r="B274" s="4"/>
      <c r="C274" s="5"/>
      <c r="D274" s="5"/>
    </row>
    <row r="275" spans="1:4" s="2" customFormat="1" ht="17" thickTop="1" x14ac:dyDescent="0.2">
      <c r="A275" s="15">
        <f t="shared" si="11"/>
        <v>1</v>
      </c>
      <c r="B275" s="44">
        <v>2</v>
      </c>
      <c r="C275" s="6">
        <v>36</v>
      </c>
      <c r="D275" s="6">
        <v>10</v>
      </c>
    </row>
    <row r="276" spans="1:4" s="2" customFormat="1" x14ac:dyDescent="0.2">
      <c r="A276" s="15">
        <f t="shared" si="11"/>
        <v>1</v>
      </c>
      <c r="B276" s="45">
        <f>IF(C276&lt;&gt;"",B275,"")</f>
        <v>2</v>
      </c>
      <c r="C276" s="4">
        <v>40</v>
      </c>
      <c r="D276" s="4">
        <v>10</v>
      </c>
    </row>
    <row r="277" spans="1:4" s="2" customFormat="1" x14ac:dyDescent="0.2">
      <c r="A277" s="15">
        <f t="shared" si="11"/>
        <v>1</v>
      </c>
      <c r="B277" s="45">
        <f>IF(C277&lt;&gt;"",B275,"")</f>
        <v>2</v>
      </c>
      <c r="C277" s="4">
        <v>33</v>
      </c>
      <c r="D277" s="4">
        <v>10</v>
      </c>
    </row>
    <row r="278" spans="1:4" s="2" customFormat="1" x14ac:dyDescent="0.2">
      <c r="A278" s="15">
        <f t="shared" si="11"/>
        <v>0</v>
      </c>
      <c r="B278" s="45" t="str">
        <f>IF(C278&lt;&gt;"",B275,"")</f>
        <v/>
      </c>
      <c r="C278" s="4"/>
      <c r="D278" s="4"/>
    </row>
    <row r="279" spans="1:4" s="2" customFormat="1" x14ac:dyDescent="0.2">
      <c r="A279" s="15">
        <f t="shared" si="11"/>
        <v>0</v>
      </c>
      <c r="B279" s="45" t="str">
        <f>IF(C279&lt;&gt;"",B275,"")</f>
        <v/>
      </c>
      <c r="C279" s="4"/>
      <c r="D279" s="4"/>
    </row>
    <row r="280" spans="1:4" s="2" customFormat="1" x14ac:dyDescent="0.2">
      <c r="A280" s="15">
        <f t="shared" si="11"/>
        <v>0</v>
      </c>
      <c r="B280" s="45" t="str">
        <f>IF(C280&lt;&gt;"",B275,"")</f>
        <v/>
      </c>
      <c r="C280" s="4"/>
      <c r="D280" s="4"/>
    </row>
    <row r="281" spans="1:4" s="2" customFormat="1" x14ac:dyDescent="0.2">
      <c r="A281" s="15">
        <f t="shared" si="11"/>
        <v>0</v>
      </c>
      <c r="B281" s="45" t="str">
        <f>IF(C281&lt;&gt;"",B275,"")</f>
        <v/>
      </c>
      <c r="C281" s="4"/>
      <c r="D281" s="4"/>
    </row>
    <row r="282" spans="1:4" s="2" customFormat="1" ht="17" thickBot="1" x14ac:dyDescent="0.25">
      <c r="A282" s="15">
        <f t="shared" si="11"/>
        <v>0</v>
      </c>
      <c r="B282" s="46" t="str">
        <f>IF(C282&lt;&gt;"",B275,"")</f>
        <v/>
      </c>
      <c r="C282" s="7"/>
      <c r="D282" s="7"/>
    </row>
    <row r="283" spans="1:4" s="2" customFormat="1" ht="17" thickTop="1" x14ac:dyDescent="0.2">
      <c r="A283" s="15">
        <f t="shared" si="11"/>
        <v>1</v>
      </c>
      <c r="B283" s="8">
        <v>3</v>
      </c>
      <c r="C283" s="8" t="s">
        <v>21</v>
      </c>
      <c r="D283" s="8">
        <v>10</v>
      </c>
    </row>
    <row r="284" spans="1:4" s="2" customFormat="1" x14ac:dyDescent="0.2">
      <c r="A284" s="15">
        <f t="shared" si="11"/>
        <v>1</v>
      </c>
      <c r="B284" s="4">
        <v>3</v>
      </c>
      <c r="C284" s="4" t="s">
        <v>22</v>
      </c>
      <c r="D284" s="4">
        <v>10</v>
      </c>
    </row>
    <row r="285" spans="1:4" s="2" customFormat="1" x14ac:dyDescent="0.2">
      <c r="A285" s="15">
        <f t="shared" si="11"/>
        <v>1</v>
      </c>
      <c r="B285" s="4">
        <v>3</v>
      </c>
      <c r="C285" s="4" t="s">
        <v>23</v>
      </c>
      <c r="D285" s="4">
        <v>10</v>
      </c>
    </row>
    <row r="286" spans="1:4" s="2" customFormat="1" x14ac:dyDescent="0.2">
      <c r="A286" s="15">
        <f t="shared" si="11"/>
        <v>1</v>
      </c>
      <c r="B286" s="4">
        <v>3</v>
      </c>
      <c r="C286" s="4" t="s">
        <v>24</v>
      </c>
      <c r="D286" s="4">
        <v>10</v>
      </c>
    </row>
    <row r="287" spans="1:4" s="2" customFormat="1" x14ac:dyDescent="0.2">
      <c r="A287" s="15">
        <f t="shared" si="11"/>
        <v>0</v>
      </c>
      <c r="B287" s="4"/>
      <c r="C287" s="4"/>
      <c r="D287" s="4"/>
    </row>
    <row r="288" spans="1:4" s="2" customFormat="1" x14ac:dyDescent="0.2">
      <c r="A288" s="15">
        <f t="shared" si="11"/>
        <v>0</v>
      </c>
      <c r="B288" s="4"/>
      <c r="C288" s="4"/>
      <c r="D288" s="4"/>
    </row>
    <row r="289" spans="1:4" s="2" customFormat="1" x14ac:dyDescent="0.2">
      <c r="A289" s="15">
        <f t="shared" si="11"/>
        <v>0</v>
      </c>
      <c r="B289" s="4"/>
      <c r="C289" s="4"/>
      <c r="D289" s="4"/>
    </row>
    <row r="290" spans="1:4" x14ac:dyDescent="0.2">
      <c r="A290" s="11">
        <f>IF(SUM(D291:D313)="","",1)</f>
        <v>1</v>
      </c>
      <c r="B290" s="12">
        <v>0</v>
      </c>
      <c r="C290" s="13"/>
      <c r="D290" s="14"/>
    </row>
    <row r="291" spans="1:4" s="2" customFormat="1" x14ac:dyDescent="0.2">
      <c r="A291" s="15">
        <f>IF(D291="",0,1)</f>
        <v>1</v>
      </c>
      <c r="B291" s="4">
        <v>1</v>
      </c>
      <c r="C291" s="4">
        <v>12</v>
      </c>
      <c r="D291" s="3">
        <v>10</v>
      </c>
    </row>
    <row r="292" spans="1:4" s="2" customFormat="1" x14ac:dyDescent="0.2">
      <c r="A292" s="15">
        <f t="shared" ref="A292:A313" si="12">IF(D292="",0,1)</f>
        <v>1</v>
      </c>
      <c r="B292" s="4" t="s">
        <v>11</v>
      </c>
      <c r="C292" s="4">
        <v>30</v>
      </c>
      <c r="D292" s="4">
        <v>10</v>
      </c>
    </row>
    <row r="293" spans="1:4" s="2" customFormat="1" x14ac:dyDescent="0.2">
      <c r="A293" s="15">
        <f t="shared" si="12"/>
        <v>1</v>
      </c>
      <c r="B293" s="4" t="s">
        <v>12</v>
      </c>
      <c r="C293" s="4">
        <v>152</v>
      </c>
      <c r="D293" s="4">
        <v>10</v>
      </c>
    </row>
    <row r="294" spans="1:4" s="2" customFormat="1" x14ac:dyDescent="0.2">
      <c r="A294" s="15">
        <f t="shared" si="12"/>
        <v>0</v>
      </c>
      <c r="B294" s="4"/>
      <c r="C294" s="4"/>
      <c r="D294" s="4"/>
    </row>
    <row r="295" spans="1:4" s="2" customFormat="1" x14ac:dyDescent="0.2">
      <c r="A295" s="15">
        <f t="shared" si="12"/>
        <v>0</v>
      </c>
      <c r="B295" s="4"/>
      <c r="C295" s="4"/>
      <c r="D295" s="4"/>
    </row>
    <row r="296" spans="1:4" s="2" customFormat="1" x14ac:dyDescent="0.2">
      <c r="A296" s="15">
        <f t="shared" si="12"/>
        <v>0</v>
      </c>
      <c r="B296" s="4"/>
      <c r="C296" s="4"/>
      <c r="D296" s="4"/>
    </row>
    <row r="297" spans="1:4" s="2" customFormat="1" x14ac:dyDescent="0.2">
      <c r="A297" s="15">
        <f t="shared" si="12"/>
        <v>0</v>
      </c>
      <c r="B297" s="4"/>
      <c r="C297" s="4"/>
      <c r="D297" s="4"/>
    </row>
    <row r="298" spans="1:4" s="2" customFormat="1" ht="17" thickBot="1" x14ac:dyDescent="0.25">
      <c r="A298" s="15">
        <f t="shared" si="12"/>
        <v>0</v>
      </c>
      <c r="B298" s="4"/>
      <c r="C298" s="5"/>
      <c r="D298" s="5"/>
    </row>
    <row r="299" spans="1:4" s="2" customFormat="1" ht="17" thickTop="1" x14ac:dyDescent="0.2">
      <c r="A299" s="15">
        <f t="shared" si="12"/>
        <v>1</v>
      </c>
      <c r="B299" s="44">
        <v>2</v>
      </c>
      <c r="C299" s="6">
        <v>36</v>
      </c>
      <c r="D299" s="6">
        <v>10</v>
      </c>
    </row>
    <row r="300" spans="1:4" s="2" customFormat="1" x14ac:dyDescent="0.2">
      <c r="A300" s="15">
        <f t="shared" si="12"/>
        <v>1</v>
      </c>
      <c r="B300" s="45">
        <f>IF(C300&lt;&gt;"",B299,"")</f>
        <v>2</v>
      </c>
      <c r="C300" s="4">
        <v>40</v>
      </c>
      <c r="D300" s="4">
        <v>10</v>
      </c>
    </row>
    <row r="301" spans="1:4" s="2" customFormat="1" x14ac:dyDescent="0.2">
      <c r="A301" s="15">
        <f t="shared" si="12"/>
        <v>1</v>
      </c>
      <c r="B301" s="45">
        <f>IF(C301&lt;&gt;"",B299,"")</f>
        <v>2</v>
      </c>
      <c r="C301" s="4">
        <v>33</v>
      </c>
      <c r="D301" s="4">
        <v>10</v>
      </c>
    </row>
    <row r="302" spans="1:4" s="2" customFormat="1" x14ac:dyDescent="0.2">
      <c r="A302" s="15">
        <f t="shared" si="12"/>
        <v>0</v>
      </c>
      <c r="B302" s="45" t="str">
        <f>IF(C302&lt;&gt;"",B299,"")</f>
        <v/>
      </c>
      <c r="C302" s="4"/>
      <c r="D302" s="4"/>
    </row>
    <row r="303" spans="1:4" s="2" customFormat="1" x14ac:dyDescent="0.2">
      <c r="A303" s="15">
        <f t="shared" si="12"/>
        <v>0</v>
      </c>
      <c r="B303" s="45" t="str">
        <f>IF(C303&lt;&gt;"",B299,"")</f>
        <v/>
      </c>
      <c r="C303" s="4"/>
      <c r="D303" s="4"/>
    </row>
    <row r="304" spans="1:4" s="2" customFormat="1" x14ac:dyDescent="0.2">
      <c r="A304" s="15">
        <f t="shared" si="12"/>
        <v>0</v>
      </c>
      <c r="B304" s="45" t="str">
        <f>IF(C304&lt;&gt;"",B299,"")</f>
        <v/>
      </c>
      <c r="C304" s="4"/>
      <c r="D304" s="4"/>
    </row>
    <row r="305" spans="1:4" s="2" customFormat="1" x14ac:dyDescent="0.2">
      <c r="A305" s="15">
        <f t="shared" si="12"/>
        <v>0</v>
      </c>
      <c r="B305" s="45" t="str">
        <f>IF(C305&lt;&gt;"",B299,"")</f>
        <v/>
      </c>
      <c r="C305" s="4"/>
      <c r="D305" s="4"/>
    </row>
    <row r="306" spans="1:4" s="2" customFormat="1" ht="17" thickBot="1" x14ac:dyDescent="0.25">
      <c r="A306" s="15">
        <f t="shared" si="12"/>
        <v>0</v>
      </c>
      <c r="B306" s="46" t="str">
        <f>IF(C306&lt;&gt;"",B299,"")</f>
        <v/>
      </c>
      <c r="C306" s="7"/>
      <c r="D306" s="7"/>
    </row>
    <row r="307" spans="1:4" s="2" customFormat="1" ht="17" thickTop="1" x14ac:dyDescent="0.2">
      <c r="A307" s="15">
        <f t="shared" si="12"/>
        <v>1</v>
      </c>
      <c r="B307" s="8">
        <v>3</v>
      </c>
      <c r="C307" s="8" t="s">
        <v>21</v>
      </c>
      <c r="D307" s="8">
        <v>10</v>
      </c>
    </row>
    <row r="308" spans="1:4" s="2" customFormat="1" x14ac:dyDescent="0.2">
      <c r="A308" s="15">
        <f t="shared" si="12"/>
        <v>1</v>
      </c>
      <c r="B308" s="4">
        <v>3</v>
      </c>
      <c r="C308" s="4" t="s">
        <v>22</v>
      </c>
      <c r="D308" s="4">
        <v>10</v>
      </c>
    </row>
    <row r="309" spans="1:4" s="2" customFormat="1" x14ac:dyDescent="0.2">
      <c r="A309" s="15">
        <f t="shared" si="12"/>
        <v>1</v>
      </c>
      <c r="B309" s="4">
        <v>3</v>
      </c>
      <c r="C309" s="4" t="s">
        <v>23</v>
      </c>
      <c r="D309" s="4">
        <v>10</v>
      </c>
    </row>
    <row r="310" spans="1:4" s="2" customFormat="1" x14ac:dyDescent="0.2">
      <c r="A310" s="15">
        <f t="shared" si="12"/>
        <v>1</v>
      </c>
      <c r="B310" s="4">
        <v>3</v>
      </c>
      <c r="C310" s="4" t="s">
        <v>24</v>
      </c>
      <c r="D310" s="4">
        <v>10</v>
      </c>
    </row>
    <row r="311" spans="1:4" s="2" customFormat="1" x14ac:dyDescent="0.2">
      <c r="A311" s="15">
        <f t="shared" si="12"/>
        <v>0</v>
      </c>
      <c r="B311" s="4"/>
      <c r="C311" s="4"/>
      <c r="D311" s="4"/>
    </row>
    <row r="312" spans="1:4" s="2" customFormat="1" x14ac:dyDescent="0.2">
      <c r="A312" s="15">
        <f t="shared" si="12"/>
        <v>0</v>
      </c>
      <c r="B312" s="4"/>
      <c r="C312" s="4"/>
      <c r="D312" s="4"/>
    </row>
    <row r="313" spans="1:4" s="2" customFormat="1" x14ac:dyDescent="0.2">
      <c r="A313" s="15">
        <f t="shared" si="12"/>
        <v>0</v>
      </c>
      <c r="B313" s="4"/>
      <c r="C313" s="4"/>
      <c r="D313" s="4"/>
    </row>
    <row r="314" spans="1:4" x14ac:dyDescent="0.2">
      <c r="A314" s="11">
        <f>IF(SUM(D315:D337)="","",1)</f>
        <v>1</v>
      </c>
      <c r="B314" s="12">
        <v>0</v>
      </c>
      <c r="C314" s="13"/>
      <c r="D314" s="14"/>
    </row>
    <row r="315" spans="1:4" s="2" customFormat="1" x14ac:dyDescent="0.2">
      <c r="A315" s="15">
        <f>IF(D315="",0,1)</f>
        <v>1</v>
      </c>
      <c r="B315" s="4">
        <v>1</v>
      </c>
      <c r="C315" s="4">
        <v>12</v>
      </c>
      <c r="D315" s="3">
        <v>10</v>
      </c>
    </row>
    <row r="316" spans="1:4" s="2" customFormat="1" x14ac:dyDescent="0.2">
      <c r="A316" s="15">
        <f t="shared" ref="A316:A337" si="13">IF(D316="",0,1)</f>
        <v>1</v>
      </c>
      <c r="B316" s="4" t="s">
        <v>11</v>
      </c>
      <c r="C316" s="4">
        <v>30</v>
      </c>
      <c r="D316" s="4">
        <v>10</v>
      </c>
    </row>
    <row r="317" spans="1:4" s="2" customFormat="1" x14ac:dyDescent="0.2">
      <c r="A317" s="15">
        <f t="shared" si="13"/>
        <v>1</v>
      </c>
      <c r="B317" s="4" t="s">
        <v>12</v>
      </c>
      <c r="C317" s="4">
        <v>152</v>
      </c>
      <c r="D317" s="4">
        <v>10</v>
      </c>
    </row>
    <row r="318" spans="1:4" s="2" customFormat="1" x14ac:dyDescent="0.2">
      <c r="A318" s="15">
        <f t="shared" si="13"/>
        <v>0</v>
      </c>
      <c r="B318" s="4"/>
      <c r="C318" s="4"/>
      <c r="D318" s="4"/>
    </row>
    <row r="319" spans="1:4" s="2" customFormat="1" x14ac:dyDescent="0.2">
      <c r="A319" s="15">
        <f t="shared" si="13"/>
        <v>0</v>
      </c>
      <c r="B319" s="4"/>
      <c r="C319" s="4"/>
      <c r="D319" s="4"/>
    </row>
    <row r="320" spans="1:4" s="2" customFormat="1" x14ac:dyDescent="0.2">
      <c r="A320" s="15">
        <f t="shared" si="13"/>
        <v>0</v>
      </c>
      <c r="B320" s="4"/>
      <c r="C320" s="4"/>
      <c r="D320" s="4"/>
    </row>
    <row r="321" spans="1:4" s="2" customFormat="1" x14ac:dyDescent="0.2">
      <c r="A321" s="15">
        <f t="shared" si="13"/>
        <v>0</v>
      </c>
      <c r="B321" s="4"/>
      <c r="C321" s="4"/>
      <c r="D321" s="4"/>
    </row>
    <row r="322" spans="1:4" s="2" customFormat="1" ht="17" thickBot="1" x14ac:dyDescent="0.25">
      <c r="A322" s="15">
        <f t="shared" si="13"/>
        <v>0</v>
      </c>
      <c r="B322" s="4"/>
      <c r="C322" s="5"/>
      <c r="D322" s="5"/>
    </row>
    <row r="323" spans="1:4" s="2" customFormat="1" ht="17" thickTop="1" x14ac:dyDescent="0.2">
      <c r="A323" s="15">
        <f t="shared" si="13"/>
        <v>1</v>
      </c>
      <c r="B323" s="44">
        <v>2</v>
      </c>
      <c r="C323" s="6">
        <v>36</v>
      </c>
      <c r="D323" s="6">
        <v>10</v>
      </c>
    </row>
    <row r="324" spans="1:4" s="2" customFormat="1" x14ac:dyDescent="0.2">
      <c r="A324" s="15">
        <f t="shared" si="13"/>
        <v>1</v>
      </c>
      <c r="B324" s="45">
        <f>IF(C324&lt;&gt;"",B323,"")</f>
        <v>2</v>
      </c>
      <c r="C324" s="4">
        <v>40</v>
      </c>
      <c r="D324" s="4">
        <v>10</v>
      </c>
    </row>
    <row r="325" spans="1:4" s="2" customFormat="1" x14ac:dyDescent="0.2">
      <c r="A325" s="15">
        <f t="shared" si="13"/>
        <v>1</v>
      </c>
      <c r="B325" s="45">
        <f>IF(C325&lt;&gt;"",B323,"")</f>
        <v>2</v>
      </c>
      <c r="C325" s="4">
        <v>33</v>
      </c>
      <c r="D325" s="4">
        <v>10</v>
      </c>
    </row>
    <row r="326" spans="1:4" s="2" customFormat="1" x14ac:dyDescent="0.2">
      <c r="A326" s="15">
        <f t="shared" si="13"/>
        <v>0</v>
      </c>
      <c r="B326" s="45" t="str">
        <f>IF(C326&lt;&gt;"",B323,"")</f>
        <v/>
      </c>
      <c r="C326" s="4"/>
      <c r="D326" s="4"/>
    </row>
    <row r="327" spans="1:4" s="2" customFormat="1" x14ac:dyDescent="0.2">
      <c r="A327" s="15">
        <f t="shared" si="13"/>
        <v>0</v>
      </c>
      <c r="B327" s="45" t="str">
        <f>IF(C327&lt;&gt;"",B323,"")</f>
        <v/>
      </c>
      <c r="C327" s="4"/>
      <c r="D327" s="4"/>
    </row>
    <row r="328" spans="1:4" s="2" customFormat="1" x14ac:dyDescent="0.2">
      <c r="A328" s="15">
        <f t="shared" si="13"/>
        <v>0</v>
      </c>
      <c r="B328" s="45" t="str">
        <f>IF(C328&lt;&gt;"",B323,"")</f>
        <v/>
      </c>
      <c r="C328" s="4"/>
      <c r="D328" s="4"/>
    </row>
    <row r="329" spans="1:4" s="2" customFormat="1" x14ac:dyDescent="0.2">
      <c r="A329" s="15">
        <f t="shared" si="13"/>
        <v>0</v>
      </c>
      <c r="B329" s="45" t="str">
        <f>IF(C329&lt;&gt;"",B323,"")</f>
        <v/>
      </c>
      <c r="C329" s="4"/>
      <c r="D329" s="4"/>
    </row>
    <row r="330" spans="1:4" s="2" customFormat="1" ht="17" thickBot="1" x14ac:dyDescent="0.25">
      <c r="A330" s="15">
        <f t="shared" si="13"/>
        <v>0</v>
      </c>
      <c r="B330" s="46" t="str">
        <f>IF(C330&lt;&gt;"",B323,"")</f>
        <v/>
      </c>
      <c r="C330" s="7"/>
      <c r="D330" s="7"/>
    </row>
    <row r="331" spans="1:4" s="2" customFormat="1" ht="17" thickTop="1" x14ac:dyDescent="0.2">
      <c r="A331" s="15">
        <f t="shared" si="13"/>
        <v>1</v>
      </c>
      <c r="B331" s="8">
        <v>3</v>
      </c>
      <c r="C331" s="8" t="s">
        <v>21</v>
      </c>
      <c r="D331" s="8">
        <v>10</v>
      </c>
    </row>
    <row r="332" spans="1:4" s="2" customFormat="1" x14ac:dyDescent="0.2">
      <c r="A332" s="15">
        <f t="shared" si="13"/>
        <v>1</v>
      </c>
      <c r="B332" s="4">
        <v>3</v>
      </c>
      <c r="C332" s="4" t="s">
        <v>22</v>
      </c>
      <c r="D332" s="4">
        <v>10</v>
      </c>
    </row>
    <row r="333" spans="1:4" s="2" customFormat="1" x14ac:dyDescent="0.2">
      <c r="A333" s="15">
        <f t="shared" si="13"/>
        <v>1</v>
      </c>
      <c r="B333" s="4">
        <v>3</v>
      </c>
      <c r="C333" s="4" t="s">
        <v>23</v>
      </c>
      <c r="D333" s="4">
        <v>10</v>
      </c>
    </row>
    <row r="334" spans="1:4" s="2" customFormat="1" x14ac:dyDescent="0.2">
      <c r="A334" s="15">
        <f t="shared" si="13"/>
        <v>1</v>
      </c>
      <c r="B334" s="4">
        <v>3</v>
      </c>
      <c r="C334" s="4" t="s">
        <v>24</v>
      </c>
      <c r="D334" s="4">
        <v>10</v>
      </c>
    </row>
    <row r="335" spans="1:4" s="2" customFormat="1" x14ac:dyDescent="0.2">
      <c r="A335" s="15">
        <f t="shared" si="13"/>
        <v>0</v>
      </c>
      <c r="B335" s="4"/>
      <c r="C335" s="4"/>
      <c r="D335" s="4"/>
    </row>
    <row r="336" spans="1:4" s="2" customFormat="1" x14ac:dyDescent="0.2">
      <c r="A336" s="15">
        <f t="shared" si="13"/>
        <v>0</v>
      </c>
      <c r="B336" s="4"/>
      <c r="C336" s="4"/>
      <c r="D336" s="4"/>
    </row>
    <row r="337" spans="1:4" s="2" customFormat="1" x14ac:dyDescent="0.2">
      <c r="A337" s="15">
        <f t="shared" si="13"/>
        <v>0</v>
      </c>
      <c r="B337" s="4"/>
      <c r="C337" s="4"/>
      <c r="D337" s="4"/>
    </row>
    <row r="338" spans="1:4" x14ac:dyDescent="0.2">
      <c r="A338" s="11">
        <f>IF(SUM(D339:D361)="","",1)</f>
        <v>1</v>
      </c>
      <c r="B338" s="12">
        <v>0</v>
      </c>
      <c r="C338" s="13"/>
      <c r="D338" s="14"/>
    </row>
    <row r="339" spans="1:4" s="2" customFormat="1" x14ac:dyDescent="0.2">
      <c r="A339" s="15">
        <f>IF(D339="",0,1)</f>
        <v>1</v>
      </c>
      <c r="B339" s="4">
        <v>1</v>
      </c>
      <c r="C339" s="4">
        <v>12</v>
      </c>
      <c r="D339" s="3">
        <v>10</v>
      </c>
    </row>
    <row r="340" spans="1:4" s="2" customFormat="1" x14ac:dyDescent="0.2">
      <c r="A340" s="15">
        <f t="shared" ref="A340:A361" si="14">IF(D340="",0,1)</f>
        <v>1</v>
      </c>
      <c r="B340" s="4" t="s">
        <v>11</v>
      </c>
      <c r="C340" s="4">
        <v>30</v>
      </c>
      <c r="D340" s="4">
        <v>10</v>
      </c>
    </row>
    <row r="341" spans="1:4" s="2" customFormat="1" x14ac:dyDescent="0.2">
      <c r="A341" s="15">
        <f t="shared" si="14"/>
        <v>1</v>
      </c>
      <c r="B341" s="4" t="s">
        <v>12</v>
      </c>
      <c r="C341" s="4">
        <v>152</v>
      </c>
      <c r="D341" s="4">
        <v>10</v>
      </c>
    </row>
    <row r="342" spans="1:4" s="2" customFormat="1" x14ac:dyDescent="0.2">
      <c r="A342" s="15">
        <f t="shared" si="14"/>
        <v>0</v>
      </c>
      <c r="B342" s="4"/>
      <c r="C342" s="4"/>
      <c r="D342" s="4"/>
    </row>
    <row r="343" spans="1:4" s="2" customFormat="1" x14ac:dyDescent="0.2">
      <c r="A343" s="15">
        <f t="shared" si="14"/>
        <v>0</v>
      </c>
      <c r="B343" s="4"/>
      <c r="C343" s="4"/>
      <c r="D343" s="4"/>
    </row>
    <row r="344" spans="1:4" s="2" customFormat="1" x14ac:dyDescent="0.2">
      <c r="A344" s="15">
        <f t="shared" si="14"/>
        <v>0</v>
      </c>
      <c r="B344" s="4"/>
      <c r="C344" s="4"/>
      <c r="D344" s="4"/>
    </row>
    <row r="345" spans="1:4" s="2" customFormat="1" x14ac:dyDescent="0.2">
      <c r="A345" s="15">
        <f t="shared" si="14"/>
        <v>0</v>
      </c>
      <c r="B345" s="4"/>
      <c r="C345" s="4"/>
      <c r="D345" s="4"/>
    </row>
    <row r="346" spans="1:4" s="2" customFormat="1" ht="17" thickBot="1" x14ac:dyDescent="0.25">
      <c r="A346" s="15">
        <f t="shared" si="14"/>
        <v>0</v>
      </c>
      <c r="B346" s="4"/>
      <c r="C346" s="5"/>
      <c r="D346" s="5"/>
    </row>
    <row r="347" spans="1:4" s="2" customFormat="1" ht="17" thickTop="1" x14ac:dyDescent="0.2">
      <c r="A347" s="15">
        <f t="shared" si="14"/>
        <v>1</v>
      </c>
      <c r="B347" s="44">
        <v>2</v>
      </c>
      <c r="C347" s="6">
        <v>36</v>
      </c>
      <c r="D347" s="6">
        <v>10</v>
      </c>
    </row>
    <row r="348" spans="1:4" s="2" customFormat="1" x14ac:dyDescent="0.2">
      <c r="A348" s="15">
        <f t="shared" si="14"/>
        <v>1</v>
      </c>
      <c r="B348" s="45">
        <f>IF(C348&lt;&gt;"",B347,"")</f>
        <v>2</v>
      </c>
      <c r="C348" s="4">
        <v>40</v>
      </c>
      <c r="D348" s="4">
        <v>10</v>
      </c>
    </row>
    <row r="349" spans="1:4" s="2" customFormat="1" x14ac:dyDescent="0.2">
      <c r="A349" s="15">
        <f t="shared" si="14"/>
        <v>1</v>
      </c>
      <c r="B349" s="45">
        <f>IF(C349&lt;&gt;"",B347,"")</f>
        <v>2</v>
      </c>
      <c r="C349" s="4">
        <v>33</v>
      </c>
      <c r="D349" s="4">
        <v>10</v>
      </c>
    </row>
    <row r="350" spans="1:4" s="2" customFormat="1" x14ac:dyDescent="0.2">
      <c r="A350" s="15">
        <f t="shared" si="14"/>
        <v>0</v>
      </c>
      <c r="B350" s="45" t="str">
        <f>IF(C350&lt;&gt;"",B347,"")</f>
        <v/>
      </c>
      <c r="C350" s="4"/>
      <c r="D350" s="4"/>
    </row>
    <row r="351" spans="1:4" s="2" customFormat="1" x14ac:dyDescent="0.2">
      <c r="A351" s="15">
        <f t="shared" si="14"/>
        <v>0</v>
      </c>
      <c r="B351" s="45" t="str">
        <f>IF(C351&lt;&gt;"",B347,"")</f>
        <v/>
      </c>
      <c r="C351" s="4"/>
      <c r="D351" s="4"/>
    </row>
    <row r="352" spans="1:4" s="2" customFormat="1" x14ac:dyDescent="0.2">
      <c r="A352" s="15">
        <f t="shared" si="14"/>
        <v>0</v>
      </c>
      <c r="B352" s="45" t="str">
        <f>IF(C352&lt;&gt;"",B347,"")</f>
        <v/>
      </c>
      <c r="C352" s="4"/>
      <c r="D352" s="4"/>
    </row>
    <row r="353" spans="1:4" s="2" customFormat="1" x14ac:dyDescent="0.2">
      <c r="A353" s="15">
        <f t="shared" si="14"/>
        <v>0</v>
      </c>
      <c r="B353" s="45" t="str">
        <f>IF(C353&lt;&gt;"",B347,"")</f>
        <v/>
      </c>
      <c r="C353" s="4"/>
      <c r="D353" s="4"/>
    </row>
    <row r="354" spans="1:4" s="2" customFormat="1" ht="17" thickBot="1" x14ac:dyDescent="0.25">
      <c r="A354" s="15">
        <f t="shared" si="14"/>
        <v>0</v>
      </c>
      <c r="B354" s="46" t="str">
        <f>IF(C354&lt;&gt;"",B347,"")</f>
        <v/>
      </c>
      <c r="C354" s="7"/>
      <c r="D354" s="7"/>
    </row>
    <row r="355" spans="1:4" s="2" customFormat="1" ht="17" thickTop="1" x14ac:dyDescent="0.2">
      <c r="A355" s="15">
        <f t="shared" si="14"/>
        <v>1</v>
      </c>
      <c r="B355" s="8">
        <v>3</v>
      </c>
      <c r="C355" s="8" t="s">
        <v>21</v>
      </c>
      <c r="D355" s="8">
        <v>10</v>
      </c>
    </row>
    <row r="356" spans="1:4" s="2" customFormat="1" x14ac:dyDescent="0.2">
      <c r="A356" s="15">
        <f t="shared" si="14"/>
        <v>1</v>
      </c>
      <c r="B356" s="4">
        <v>3</v>
      </c>
      <c r="C356" s="4" t="s">
        <v>22</v>
      </c>
      <c r="D356" s="4">
        <v>10</v>
      </c>
    </row>
    <row r="357" spans="1:4" s="2" customFormat="1" x14ac:dyDescent="0.2">
      <c r="A357" s="15">
        <f t="shared" si="14"/>
        <v>1</v>
      </c>
      <c r="B357" s="4">
        <v>3</v>
      </c>
      <c r="C357" s="4" t="s">
        <v>23</v>
      </c>
      <c r="D357" s="4">
        <v>10</v>
      </c>
    </row>
    <row r="358" spans="1:4" s="2" customFormat="1" x14ac:dyDescent="0.2">
      <c r="A358" s="15">
        <f t="shared" si="14"/>
        <v>1</v>
      </c>
      <c r="B358" s="4">
        <v>3</v>
      </c>
      <c r="C358" s="4" t="s">
        <v>24</v>
      </c>
      <c r="D358" s="4">
        <v>10</v>
      </c>
    </row>
    <row r="359" spans="1:4" s="2" customFormat="1" x14ac:dyDescent="0.2">
      <c r="A359" s="15">
        <f t="shared" si="14"/>
        <v>0</v>
      </c>
      <c r="B359" s="4"/>
      <c r="C359" s="4"/>
      <c r="D359" s="4"/>
    </row>
    <row r="360" spans="1:4" s="2" customFormat="1" x14ac:dyDescent="0.2">
      <c r="A360" s="15">
        <f t="shared" si="14"/>
        <v>0</v>
      </c>
      <c r="B360" s="4"/>
      <c r="C360" s="4"/>
      <c r="D360" s="4"/>
    </row>
    <row r="361" spans="1:4" s="2" customFormat="1" x14ac:dyDescent="0.2">
      <c r="A361" s="15">
        <f t="shared" si="14"/>
        <v>0</v>
      </c>
      <c r="B361" s="4"/>
      <c r="C361" s="4"/>
      <c r="D361" s="4"/>
    </row>
    <row r="362" spans="1:4" x14ac:dyDescent="0.2">
      <c r="A362" s="11">
        <f>IF(SUM(D363:D385)="","",1)</f>
        <v>1</v>
      </c>
      <c r="B362" s="12">
        <v>0</v>
      </c>
      <c r="C362" s="13"/>
      <c r="D362" s="14"/>
    </row>
    <row r="363" spans="1:4" s="2" customFormat="1" x14ac:dyDescent="0.2">
      <c r="A363" s="15">
        <f>IF(D363="",0,1)</f>
        <v>1</v>
      </c>
      <c r="B363" s="4">
        <v>1</v>
      </c>
      <c r="C363" s="4">
        <v>12</v>
      </c>
      <c r="D363" s="3">
        <v>10</v>
      </c>
    </row>
    <row r="364" spans="1:4" s="2" customFormat="1" x14ac:dyDescent="0.2">
      <c r="A364" s="15">
        <f t="shared" ref="A364:A385" si="15">IF(D364="",0,1)</f>
        <v>1</v>
      </c>
      <c r="B364" s="4" t="s">
        <v>11</v>
      </c>
      <c r="C364" s="4">
        <v>30</v>
      </c>
      <c r="D364" s="4">
        <v>10</v>
      </c>
    </row>
    <row r="365" spans="1:4" s="2" customFormat="1" x14ac:dyDescent="0.2">
      <c r="A365" s="15">
        <f t="shared" si="15"/>
        <v>1</v>
      </c>
      <c r="B365" s="4" t="s">
        <v>12</v>
      </c>
      <c r="C365" s="4">
        <v>152</v>
      </c>
      <c r="D365" s="4">
        <v>10</v>
      </c>
    </row>
    <row r="366" spans="1:4" s="2" customFormat="1" x14ac:dyDescent="0.2">
      <c r="A366" s="15">
        <f t="shared" si="15"/>
        <v>0</v>
      </c>
      <c r="B366" s="4"/>
      <c r="C366" s="4"/>
      <c r="D366" s="4"/>
    </row>
    <row r="367" spans="1:4" s="2" customFormat="1" x14ac:dyDescent="0.2">
      <c r="A367" s="15">
        <f t="shared" si="15"/>
        <v>0</v>
      </c>
      <c r="B367" s="4"/>
      <c r="C367" s="4"/>
      <c r="D367" s="4"/>
    </row>
    <row r="368" spans="1:4" s="2" customFormat="1" x14ac:dyDescent="0.2">
      <c r="A368" s="15">
        <f t="shared" si="15"/>
        <v>0</v>
      </c>
      <c r="B368" s="4"/>
      <c r="C368" s="4"/>
      <c r="D368" s="4"/>
    </row>
    <row r="369" spans="1:4" s="2" customFormat="1" x14ac:dyDescent="0.2">
      <c r="A369" s="15">
        <f t="shared" si="15"/>
        <v>0</v>
      </c>
      <c r="B369" s="4"/>
      <c r="C369" s="4"/>
      <c r="D369" s="4"/>
    </row>
    <row r="370" spans="1:4" s="2" customFormat="1" ht="17" thickBot="1" x14ac:dyDescent="0.25">
      <c r="A370" s="15">
        <f t="shared" si="15"/>
        <v>0</v>
      </c>
      <c r="B370" s="4"/>
      <c r="C370" s="5"/>
      <c r="D370" s="5"/>
    </row>
    <row r="371" spans="1:4" s="2" customFormat="1" ht="17" thickTop="1" x14ac:dyDescent="0.2">
      <c r="A371" s="15">
        <f t="shared" si="15"/>
        <v>1</v>
      </c>
      <c r="B371" s="44">
        <v>2</v>
      </c>
      <c r="C371" s="6">
        <v>36</v>
      </c>
      <c r="D371" s="6">
        <v>10</v>
      </c>
    </row>
    <row r="372" spans="1:4" s="2" customFormat="1" x14ac:dyDescent="0.2">
      <c r="A372" s="15">
        <f t="shared" si="15"/>
        <v>1</v>
      </c>
      <c r="B372" s="45">
        <f>IF(C372&lt;&gt;"",B371,"")</f>
        <v>2</v>
      </c>
      <c r="C372" s="4">
        <v>40</v>
      </c>
      <c r="D372" s="4">
        <v>10</v>
      </c>
    </row>
    <row r="373" spans="1:4" s="2" customFormat="1" x14ac:dyDescent="0.2">
      <c r="A373" s="15">
        <f t="shared" si="15"/>
        <v>1</v>
      </c>
      <c r="B373" s="45">
        <f>IF(C373&lt;&gt;"",B371,"")</f>
        <v>2</v>
      </c>
      <c r="C373" s="4">
        <v>33</v>
      </c>
      <c r="D373" s="4">
        <v>10</v>
      </c>
    </row>
    <row r="374" spans="1:4" s="2" customFormat="1" x14ac:dyDescent="0.2">
      <c r="A374" s="15">
        <f t="shared" si="15"/>
        <v>0</v>
      </c>
      <c r="B374" s="45" t="str">
        <f>IF(C374&lt;&gt;"",B371,"")</f>
        <v/>
      </c>
      <c r="C374" s="4"/>
      <c r="D374" s="4"/>
    </row>
    <row r="375" spans="1:4" s="2" customFormat="1" x14ac:dyDescent="0.2">
      <c r="A375" s="15">
        <f t="shared" si="15"/>
        <v>0</v>
      </c>
      <c r="B375" s="45" t="str">
        <f>IF(C375&lt;&gt;"",B371,"")</f>
        <v/>
      </c>
      <c r="C375" s="4"/>
      <c r="D375" s="4"/>
    </row>
    <row r="376" spans="1:4" s="2" customFormat="1" x14ac:dyDescent="0.2">
      <c r="A376" s="15">
        <f t="shared" si="15"/>
        <v>0</v>
      </c>
      <c r="B376" s="45" t="str">
        <f>IF(C376&lt;&gt;"",B371,"")</f>
        <v/>
      </c>
      <c r="C376" s="4"/>
      <c r="D376" s="4"/>
    </row>
    <row r="377" spans="1:4" s="2" customFormat="1" x14ac:dyDescent="0.2">
      <c r="A377" s="15">
        <f t="shared" si="15"/>
        <v>0</v>
      </c>
      <c r="B377" s="45" t="str">
        <f>IF(C377&lt;&gt;"",B371,"")</f>
        <v/>
      </c>
      <c r="C377" s="4"/>
      <c r="D377" s="4"/>
    </row>
    <row r="378" spans="1:4" s="2" customFormat="1" ht="17" thickBot="1" x14ac:dyDescent="0.25">
      <c r="A378" s="15">
        <f t="shared" si="15"/>
        <v>0</v>
      </c>
      <c r="B378" s="46" t="str">
        <f>IF(C378&lt;&gt;"",B371,"")</f>
        <v/>
      </c>
      <c r="C378" s="7"/>
      <c r="D378" s="7"/>
    </row>
    <row r="379" spans="1:4" s="2" customFormat="1" ht="17" thickTop="1" x14ac:dyDescent="0.2">
      <c r="A379" s="15">
        <f t="shared" si="15"/>
        <v>1</v>
      </c>
      <c r="B379" s="8">
        <v>3</v>
      </c>
      <c r="C379" s="8" t="s">
        <v>21</v>
      </c>
      <c r="D379" s="8">
        <v>10</v>
      </c>
    </row>
    <row r="380" spans="1:4" s="2" customFormat="1" x14ac:dyDescent="0.2">
      <c r="A380" s="15">
        <f t="shared" si="15"/>
        <v>1</v>
      </c>
      <c r="B380" s="4">
        <v>3</v>
      </c>
      <c r="C380" s="4" t="s">
        <v>22</v>
      </c>
      <c r="D380" s="4">
        <v>10</v>
      </c>
    </row>
    <row r="381" spans="1:4" s="2" customFormat="1" x14ac:dyDescent="0.2">
      <c r="A381" s="15">
        <f t="shared" si="15"/>
        <v>1</v>
      </c>
      <c r="B381" s="4">
        <v>3</v>
      </c>
      <c r="C381" s="4" t="s">
        <v>23</v>
      </c>
      <c r="D381" s="4">
        <v>10</v>
      </c>
    </row>
    <row r="382" spans="1:4" s="2" customFormat="1" x14ac:dyDescent="0.2">
      <c r="A382" s="15">
        <f t="shared" si="15"/>
        <v>1</v>
      </c>
      <c r="B382" s="4">
        <v>3</v>
      </c>
      <c r="C382" s="4" t="s">
        <v>24</v>
      </c>
      <c r="D382" s="4">
        <v>10</v>
      </c>
    </row>
    <row r="383" spans="1:4" s="2" customFormat="1" x14ac:dyDescent="0.2">
      <c r="A383" s="15">
        <f t="shared" si="15"/>
        <v>0</v>
      </c>
      <c r="B383" s="4"/>
      <c r="C383" s="4"/>
      <c r="D383" s="4"/>
    </row>
    <row r="384" spans="1:4" s="2" customFormat="1" x14ac:dyDescent="0.2">
      <c r="A384" s="15">
        <f t="shared" si="15"/>
        <v>0</v>
      </c>
      <c r="B384" s="4"/>
      <c r="C384" s="4"/>
      <c r="D384" s="4"/>
    </row>
    <row r="385" spans="1:4" s="2" customFormat="1" x14ac:dyDescent="0.2">
      <c r="A385" s="15">
        <f t="shared" si="15"/>
        <v>0</v>
      </c>
      <c r="B385" s="4"/>
      <c r="C385" s="4"/>
      <c r="D385" s="4"/>
    </row>
    <row r="386" spans="1:4" x14ac:dyDescent="0.2">
      <c r="A386" s="11">
        <f>IF(SUM(D387:D409)="","",1)</f>
        <v>1</v>
      </c>
      <c r="B386" s="12">
        <v>0</v>
      </c>
      <c r="C386" s="13"/>
      <c r="D386" s="14"/>
    </row>
    <row r="387" spans="1:4" s="2" customFormat="1" x14ac:dyDescent="0.2">
      <c r="A387" s="15">
        <f>IF(D387="",0,1)</f>
        <v>1</v>
      </c>
      <c r="B387" s="4">
        <v>1</v>
      </c>
      <c r="C387" s="4">
        <v>12</v>
      </c>
      <c r="D387" s="3">
        <v>10</v>
      </c>
    </row>
    <row r="388" spans="1:4" s="2" customFormat="1" x14ac:dyDescent="0.2">
      <c r="A388" s="15">
        <f t="shared" ref="A388:A409" si="16">IF(D388="",0,1)</f>
        <v>1</v>
      </c>
      <c r="B388" s="4" t="s">
        <v>11</v>
      </c>
      <c r="C388" s="4">
        <v>30</v>
      </c>
      <c r="D388" s="4">
        <v>10</v>
      </c>
    </row>
    <row r="389" spans="1:4" s="2" customFormat="1" x14ac:dyDescent="0.2">
      <c r="A389" s="15">
        <f t="shared" si="16"/>
        <v>1</v>
      </c>
      <c r="B389" s="4" t="s">
        <v>12</v>
      </c>
      <c r="C389" s="4">
        <v>152</v>
      </c>
      <c r="D389" s="4">
        <v>10</v>
      </c>
    </row>
    <row r="390" spans="1:4" s="2" customFormat="1" x14ac:dyDescent="0.2">
      <c r="A390" s="15">
        <f t="shared" si="16"/>
        <v>0</v>
      </c>
      <c r="B390" s="4"/>
      <c r="C390" s="4"/>
      <c r="D390" s="4"/>
    </row>
    <row r="391" spans="1:4" s="2" customFormat="1" x14ac:dyDescent="0.2">
      <c r="A391" s="15">
        <f t="shared" si="16"/>
        <v>0</v>
      </c>
      <c r="B391" s="4"/>
      <c r="C391" s="4"/>
      <c r="D391" s="4"/>
    </row>
    <row r="392" spans="1:4" s="2" customFormat="1" x14ac:dyDescent="0.2">
      <c r="A392" s="15">
        <f t="shared" si="16"/>
        <v>0</v>
      </c>
      <c r="B392" s="4"/>
      <c r="C392" s="4"/>
      <c r="D392" s="4"/>
    </row>
    <row r="393" spans="1:4" s="2" customFormat="1" x14ac:dyDescent="0.2">
      <c r="A393" s="15">
        <f t="shared" si="16"/>
        <v>0</v>
      </c>
      <c r="B393" s="4"/>
      <c r="C393" s="4"/>
      <c r="D393" s="4"/>
    </row>
    <row r="394" spans="1:4" s="2" customFormat="1" ht="17" thickBot="1" x14ac:dyDescent="0.25">
      <c r="A394" s="15">
        <f t="shared" si="16"/>
        <v>0</v>
      </c>
      <c r="B394" s="4"/>
      <c r="C394" s="5"/>
      <c r="D394" s="5"/>
    </row>
    <row r="395" spans="1:4" s="2" customFormat="1" ht="17" thickTop="1" x14ac:dyDescent="0.2">
      <c r="A395" s="15">
        <f t="shared" si="16"/>
        <v>1</v>
      </c>
      <c r="B395" s="44">
        <v>2</v>
      </c>
      <c r="C395" s="6">
        <v>36</v>
      </c>
      <c r="D395" s="6">
        <v>10</v>
      </c>
    </row>
    <row r="396" spans="1:4" s="2" customFormat="1" x14ac:dyDescent="0.2">
      <c r="A396" s="15">
        <f t="shared" si="16"/>
        <v>1</v>
      </c>
      <c r="B396" s="45">
        <f>IF(C396&lt;&gt;"",B395,"")</f>
        <v>2</v>
      </c>
      <c r="C396" s="4">
        <v>40</v>
      </c>
      <c r="D396" s="4">
        <v>10</v>
      </c>
    </row>
    <row r="397" spans="1:4" s="2" customFormat="1" x14ac:dyDescent="0.2">
      <c r="A397" s="15">
        <f t="shared" si="16"/>
        <v>1</v>
      </c>
      <c r="B397" s="45">
        <f>IF(C397&lt;&gt;"",B395,"")</f>
        <v>2</v>
      </c>
      <c r="C397" s="4">
        <v>33</v>
      </c>
      <c r="D397" s="4">
        <v>10</v>
      </c>
    </row>
    <row r="398" spans="1:4" s="2" customFormat="1" x14ac:dyDescent="0.2">
      <c r="A398" s="15">
        <f t="shared" si="16"/>
        <v>0</v>
      </c>
      <c r="B398" s="45" t="str">
        <f>IF(C398&lt;&gt;"",B395,"")</f>
        <v/>
      </c>
      <c r="C398" s="4"/>
      <c r="D398" s="4"/>
    </row>
    <row r="399" spans="1:4" s="2" customFormat="1" x14ac:dyDescent="0.2">
      <c r="A399" s="15">
        <f t="shared" si="16"/>
        <v>0</v>
      </c>
      <c r="B399" s="45" t="str">
        <f>IF(C399&lt;&gt;"",B395,"")</f>
        <v/>
      </c>
      <c r="C399" s="4"/>
      <c r="D399" s="4"/>
    </row>
    <row r="400" spans="1:4" s="2" customFormat="1" x14ac:dyDescent="0.2">
      <c r="A400" s="15">
        <f t="shared" si="16"/>
        <v>0</v>
      </c>
      <c r="B400" s="45" t="str">
        <f>IF(C400&lt;&gt;"",B395,"")</f>
        <v/>
      </c>
      <c r="C400" s="4"/>
      <c r="D400" s="4"/>
    </row>
    <row r="401" spans="1:4" s="2" customFormat="1" x14ac:dyDescent="0.2">
      <c r="A401" s="15">
        <f t="shared" si="16"/>
        <v>0</v>
      </c>
      <c r="B401" s="45" t="str">
        <f>IF(C401&lt;&gt;"",B395,"")</f>
        <v/>
      </c>
      <c r="C401" s="4"/>
      <c r="D401" s="4"/>
    </row>
    <row r="402" spans="1:4" s="2" customFormat="1" ht="17" thickBot="1" x14ac:dyDescent="0.25">
      <c r="A402" s="15">
        <f t="shared" si="16"/>
        <v>0</v>
      </c>
      <c r="B402" s="46" t="str">
        <f>IF(C402&lt;&gt;"",B395,"")</f>
        <v/>
      </c>
      <c r="C402" s="7"/>
      <c r="D402" s="7"/>
    </row>
    <row r="403" spans="1:4" s="2" customFormat="1" ht="17" thickTop="1" x14ac:dyDescent="0.2">
      <c r="A403" s="15">
        <f t="shared" si="16"/>
        <v>1</v>
      </c>
      <c r="B403" s="8">
        <v>3</v>
      </c>
      <c r="C403" s="8" t="s">
        <v>21</v>
      </c>
      <c r="D403" s="8">
        <v>10</v>
      </c>
    </row>
    <row r="404" spans="1:4" s="2" customFormat="1" x14ac:dyDescent="0.2">
      <c r="A404" s="15">
        <f t="shared" si="16"/>
        <v>1</v>
      </c>
      <c r="B404" s="4">
        <v>3</v>
      </c>
      <c r="C404" s="4" t="s">
        <v>22</v>
      </c>
      <c r="D404" s="4">
        <v>10</v>
      </c>
    </row>
    <row r="405" spans="1:4" s="2" customFormat="1" x14ac:dyDescent="0.2">
      <c r="A405" s="15">
        <f t="shared" si="16"/>
        <v>1</v>
      </c>
      <c r="B405" s="4">
        <v>3</v>
      </c>
      <c r="C405" s="4" t="s">
        <v>23</v>
      </c>
      <c r="D405" s="4">
        <v>10</v>
      </c>
    </row>
    <row r="406" spans="1:4" s="2" customFormat="1" x14ac:dyDescent="0.2">
      <c r="A406" s="15">
        <f t="shared" si="16"/>
        <v>1</v>
      </c>
      <c r="B406" s="4">
        <v>3</v>
      </c>
      <c r="C406" s="4" t="s">
        <v>24</v>
      </c>
      <c r="D406" s="4">
        <v>10</v>
      </c>
    </row>
    <row r="407" spans="1:4" s="2" customFormat="1" x14ac:dyDescent="0.2">
      <c r="A407" s="15">
        <f t="shared" si="16"/>
        <v>0</v>
      </c>
      <c r="B407" s="4"/>
      <c r="C407" s="4"/>
      <c r="D407" s="4"/>
    </row>
    <row r="408" spans="1:4" s="2" customFormat="1" x14ac:dyDescent="0.2">
      <c r="A408" s="15">
        <f t="shared" si="16"/>
        <v>0</v>
      </c>
      <c r="B408" s="4"/>
      <c r="C408" s="4"/>
      <c r="D408" s="4"/>
    </row>
    <row r="409" spans="1:4" s="2" customFormat="1" x14ac:dyDescent="0.2">
      <c r="A409" s="15">
        <f t="shared" si="16"/>
        <v>0</v>
      </c>
      <c r="B409" s="4"/>
      <c r="C409" s="4"/>
      <c r="D409" s="4"/>
    </row>
    <row r="410" spans="1:4" x14ac:dyDescent="0.2">
      <c r="A410" s="11">
        <f>IF(SUM(D411:D433)="","",1)</f>
        <v>1</v>
      </c>
      <c r="B410" s="12">
        <v>0</v>
      </c>
      <c r="C410" s="13"/>
      <c r="D410" s="14"/>
    </row>
    <row r="411" spans="1:4" s="2" customFormat="1" x14ac:dyDescent="0.2">
      <c r="A411" s="15">
        <f>IF(D411="",0,1)</f>
        <v>1</v>
      </c>
      <c r="B411" s="4">
        <v>1</v>
      </c>
      <c r="C411" s="4">
        <v>12</v>
      </c>
      <c r="D411" s="3">
        <v>10</v>
      </c>
    </row>
    <row r="412" spans="1:4" s="2" customFormat="1" x14ac:dyDescent="0.2">
      <c r="A412" s="15">
        <f t="shared" ref="A412:A433" si="17">IF(D412="",0,1)</f>
        <v>1</v>
      </c>
      <c r="B412" s="4" t="s">
        <v>11</v>
      </c>
      <c r="C412" s="4">
        <v>30</v>
      </c>
      <c r="D412" s="4">
        <v>10</v>
      </c>
    </row>
    <row r="413" spans="1:4" s="2" customFormat="1" x14ac:dyDescent="0.2">
      <c r="A413" s="15">
        <f t="shared" si="17"/>
        <v>1</v>
      </c>
      <c r="B413" s="4" t="s">
        <v>12</v>
      </c>
      <c r="C413" s="4">
        <v>152</v>
      </c>
      <c r="D413" s="4">
        <v>10</v>
      </c>
    </row>
    <row r="414" spans="1:4" s="2" customFormat="1" x14ac:dyDescent="0.2">
      <c r="A414" s="15">
        <f t="shared" si="17"/>
        <v>0</v>
      </c>
      <c r="B414" s="4"/>
      <c r="C414" s="4"/>
      <c r="D414" s="4"/>
    </row>
    <row r="415" spans="1:4" s="2" customFormat="1" x14ac:dyDescent="0.2">
      <c r="A415" s="15">
        <f t="shared" si="17"/>
        <v>0</v>
      </c>
      <c r="B415" s="4"/>
      <c r="C415" s="4"/>
      <c r="D415" s="4"/>
    </row>
    <row r="416" spans="1:4" s="2" customFormat="1" x14ac:dyDescent="0.2">
      <c r="A416" s="15">
        <f t="shared" si="17"/>
        <v>0</v>
      </c>
      <c r="B416" s="4"/>
      <c r="C416" s="4"/>
      <c r="D416" s="4"/>
    </row>
    <row r="417" spans="1:4" s="2" customFormat="1" x14ac:dyDescent="0.2">
      <c r="A417" s="15">
        <f t="shared" si="17"/>
        <v>0</v>
      </c>
      <c r="B417" s="4"/>
      <c r="C417" s="4"/>
      <c r="D417" s="4"/>
    </row>
    <row r="418" spans="1:4" s="2" customFormat="1" ht="17" thickBot="1" x14ac:dyDescent="0.25">
      <c r="A418" s="15">
        <f t="shared" si="17"/>
        <v>0</v>
      </c>
      <c r="B418" s="4"/>
      <c r="C418" s="5"/>
      <c r="D418" s="5"/>
    </row>
    <row r="419" spans="1:4" s="2" customFormat="1" ht="17" thickTop="1" x14ac:dyDescent="0.2">
      <c r="A419" s="15">
        <f t="shared" si="17"/>
        <v>1</v>
      </c>
      <c r="B419" s="44">
        <v>2</v>
      </c>
      <c r="C419" s="6">
        <v>36</v>
      </c>
      <c r="D419" s="6">
        <v>10</v>
      </c>
    </row>
    <row r="420" spans="1:4" s="2" customFormat="1" x14ac:dyDescent="0.2">
      <c r="A420" s="15">
        <f t="shared" si="17"/>
        <v>1</v>
      </c>
      <c r="B420" s="45">
        <f>IF(C420&lt;&gt;"",B419,"")</f>
        <v>2</v>
      </c>
      <c r="C420" s="4">
        <v>40</v>
      </c>
      <c r="D420" s="4">
        <v>10</v>
      </c>
    </row>
    <row r="421" spans="1:4" s="2" customFormat="1" x14ac:dyDescent="0.2">
      <c r="A421" s="15">
        <f t="shared" si="17"/>
        <v>1</v>
      </c>
      <c r="B421" s="45">
        <f>IF(C421&lt;&gt;"",B419,"")</f>
        <v>2</v>
      </c>
      <c r="C421" s="4">
        <v>33</v>
      </c>
      <c r="D421" s="4">
        <v>10</v>
      </c>
    </row>
    <row r="422" spans="1:4" s="2" customFormat="1" x14ac:dyDescent="0.2">
      <c r="A422" s="15">
        <f t="shared" si="17"/>
        <v>0</v>
      </c>
      <c r="B422" s="45" t="str">
        <f>IF(C422&lt;&gt;"",B419,"")</f>
        <v/>
      </c>
      <c r="C422" s="4"/>
      <c r="D422" s="4"/>
    </row>
    <row r="423" spans="1:4" s="2" customFormat="1" x14ac:dyDescent="0.2">
      <c r="A423" s="15">
        <f t="shared" si="17"/>
        <v>0</v>
      </c>
      <c r="B423" s="45" t="str">
        <f>IF(C423&lt;&gt;"",B419,"")</f>
        <v/>
      </c>
      <c r="C423" s="4"/>
      <c r="D423" s="4"/>
    </row>
    <row r="424" spans="1:4" s="2" customFormat="1" x14ac:dyDescent="0.2">
      <c r="A424" s="15">
        <f t="shared" si="17"/>
        <v>0</v>
      </c>
      <c r="B424" s="45" t="str">
        <f>IF(C424&lt;&gt;"",B419,"")</f>
        <v/>
      </c>
      <c r="C424" s="4"/>
      <c r="D424" s="4"/>
    </row>
    <row r="425" spans="1:4" s="2" customFormat="1" x14ac:dyDescent="0.2">
      <c r="A425" s="15">
        <f t="shared" si="17"/>
        <v>0</v>
      </c>
      <c r="B425" s="45" t="str">
        <f>IF(C425&lt;&gt;"",B419,"")</f>
        <v/>
      </c>
      <c r="C425" s="4"/>
      <c r="D425" s="4"/>
    </row>
    <row r="426" spans="1:4" s="2" customFormat="1" ht="17" thickBot="1" x14ac:dyDescent="0.25">
      <c r="A426" s="15">
        <f t="shared" si="17"/>
        <v>0</v>
      </c>
      <c r="B426" s="46" t="str">
        <f>IF(C426&lt;&gt;"",B419,"")</f>
        <v/>
      </c>
      <c r="C426" s="7"/>
      <c r="D426" s="7"/>
    </row>
    <row r="427" spans="1:4" s="2" customFormat="1" ht="17" thickTop="1" x14ac:dyDescent="0.2">
      <c r="A427" s="15">
        <f t="shared" si="17"/>
        <v>1</v>
      </c>
      <c r="B427" s="8">
        <v>3</v>
      </c>
      <c r="C427" s="8" t="s">
        <v>21</v>
      </c>
      <c r="D427" s="8">
        <v>10</v>
      </c>
    </row>
    <row r="428" spans="1:4" s="2" customFormat="1" x14ac:dyDescent="0.2">
      <c r="A428" s="15">
        <f t="shared" si="17"/>
        <v>1</v>
      </c>
      <c r="B428" s="4">
        <v>3</v>
      </c>
      <c r="C428" s="4" t="s">
        <v>22</v>
      </c>
      <c r="D428" s="4">
        <v>10</v>
      </c>
    </row>
    <row r="429" spans="1:4" s="2" customFormat="1" x14ac:dyDescent="0.2">
      <c r="A429" s="15">
        <f t="shared" si="17"/>
        <v>1</v>
      </c>
      <c r="B429" s="4">
        <v>3</v>
      </c>
      <c r="C429" s="4" t="s">
        <v>23</v>
      </c>
      <c r="D429" s="4">
        <v>10</v>
      </c>
    </row>
    <row r="430" spans="1:4" s="2" customFormat="1" x14ac:dyDescent="0.2">
      <c r="A430" s="15">
        <f t="shared" si="17"/>
        <v>1</v>
      </c>
      <c r="B430" s="4">
        <v>3</v>
      </c>
      <c r="C430" s="4" t="s">
        <v>24</v>
      </c>
      <c r="D430" s="4">
        <v>10</v>
      </c>
    </row>
    <row r="431" spans="1:4" s="2" customFormat="1" x14ac:dyDescent="0.2">
      <c r="A431" s="15">
        <f t="shared" si="17"/>
        <v>0</v>
      </c>
      <c r="B431" s="4"/>
      <c r="C431" s="4"/>
      <c r="D431" s="4"/>
    </row>
    <row r="432" spans="1:4" s="2" customFormat="1" x14ac:dyDescent="0.2">
      <c r="A432" s="15">
        <f t="shared" si="17"/>
        <v>0</v>
      </c>
      <c r="B432" s="4"/>
      <c r="C432" s="4"/>
      <c r="D432" s="4"/>
    </row>
    <row r="433" spans="1:4" s="2" customFormat="1" x14ac:dyDescent="0.2">
      <c r="A433" s="15">
        <f t="shared" si="17"/>
        <v>0</v>
      </c>
      <c r="B433" s="4"/>
      <c r="C433" s="4"/>
      <c r="D433" s="4"/>
    </row>
    <row r="434" spans="1:4" x14ac:dyDescent="0.2">
      <c r="A434" s="11">
        <f>IF(SUM(D435:D457)="","",1)</f>
        <v>1</v>
      </c>
      <c r="B434" s="12">
        <v>0</v>
      </c>
      <c r="C434" s="13"/>
      <c r="D434" s="14"/>
    </row>
    <row r="435" spans="1:4" s="2" customFormat="1" x14ac:dyDescent="0.2">
      <c r="A435" s="15">
        <f>IF(D435="",0,1)</f>
        <v>1</v>
      </c>
      <c r="B435" s="4">
        <v>1</v>
      </c>
      <c r="C435" s="4">
        <v>12</v>
      </c>
      <c r="D435" s="3">
        <v>10</v>
      </c>
    </row>
    <row r="436" spans="1:4" s="2" customFormat="1" x14ac:dyDescent="0.2">
      <c r="A436" s="15">
        <f t="shared" ref="A436:A457" si="18">IF(D436="",0,1)</f>
        <v>1</v>
      </c>
      <c r="B436" s="4" t="s">
        <v>11</v>
      </c>
      <c r="C436" s="4">
        <v>30</v>
      </c>
      <c r="D436" s="4">
        <v>10</v>
      </c>
    </row>
    <row r="437" spans="1:4" s="2" customFormat="1" x14ac:dyDescent="0.2">
      <c r="A437" s="15">
        <f t="shared" si="18"/>
        <v>1</v>
      </c>
      <c r="B437" s="4" t="s">
        <v>12</v>
      </c>
      <c r="C437" s="4">
        <v>152</v>
      </c>
      <c r="D437" s="4">
        <v>10</v>
      </c>
    </row>
    <row r="438" spans="1:4" s="2" customFormat="1" x14ac:dyDescent="0.2">
      <c r="A438" s="15">
        <f t="shared" si="18"/>
        <v>0</v>
      </c>
      <c r="B438" s="4"/>
      <c r="C438" s="4"/>
      <c r="D438" s="4"/>
    </row>
    <row r="439" spans="1:4" s="2" customFormat="1" x14ac:dyDescent="0.2">
      <c r="A439" s="15">
        <f t="shared" si="18"/>
        <v>0</v>
      </c>
      <c r="B439" s="4"/>
      <c r="C439" s="4"/>
      <c r="D439" s="4"/>
    </row>
    <row r="440" spans="1:4" s="2" customFormat="1" x14ac:dyDescent="0.2">
      <c r="A440" s="15">
        <f t="shared" si="18"/>
        <v>0</v>
      </c>
      <c r="B440" s="4"/>
      <c r="C440" s="4"/>
      <c r="D440" s="4"/>
    </row>
    <row r="441" spans="1:4" s="2" customFormat="1" x14ac:dyDescent="0.2">
      <c r="A441" s="15">
        <f t="shared" si="18"/>
        <v>0</v>
      </c>
      <c r="B441" s="4"/>
      <c r="C441" s="4"/>
      <c r="D441" s="4"/>
    </row>
    <row r="442" spans="1:4" s="2" customFormat="1" ht="17" thickBot="1" x14ac:dyDescent="0.25">
      <c r="A442" s="15">
        <f t="shared" si="18"/>
        <v>0</v>
      </c>
      <c r="B442" s="4"/>
      <c r="C442" s="5"/>
      <c r="D442" s="5"/>
    </row>
    <row r="443" spans="1:4" s="2" customFormat="1" ht="17" thickTop="1" x14ac:dyDescent="0.2">
      <c r="A443" s="15">
        <f t="shared" si="18"/>
        <v>1</v>
      </c>
      <c r="B443" s="44">
        <v>2</v>
      </c>
      <c r="C443" s="6">
        <v>36</v>
      </c>
      <c r="D443" s="6">
        <v>10</v>
      </c>
    </row>
    <row r="444" spans="1:4" s="2" customFormat="1" x14ac:dyDescent="0.2">
      <c r="A444" s="15">
        <f t="shared" si="18"/>
        <v>1</v>
      </c>
      <c r="B444" s="45">
        <f>IF(C444&lt;&gt;"",B443,"")</f>
        <v>2</v>
      </c>
      <c r="C444" s="4">
        <v>40</v>
      </c>
      <c r="D444" s="4">
        <v>10</v>
      </c>
    </row>
    <row r="445" spans="1:4" s="2" customFormat="1" x14ac:dyDescent="0.2">
      <c r="A445" s="15">
        <f t="shared" si="18"/>
        <v>1</v>
      </c>
      <c r="B445" s="45">
        <f>IF(C445&lt;&gt;"",B443,"")</f>
        <v>2</v>
      </c>
      <c r="C445" s="4">
        <v>33</v>
      </c>
      <c r="D445" s="4">
        <v>10</v>
      </c>
    </row>
    <row r="446" spans="1:4" s="2" customFormat="1" x14ac:dyDescent="0.2">
      <c r="A446" s="15">
        <f t="shared" si="18"/>
        <v>0</v>
      </c>
      <c r="B446" s="45" t="str">
        <f>IF(C446&lt;&gt;"",B443,"")</f>
        <v/>
      </c>
      <c r="C446" s="4"/>
      <c r="D446" s="4"/>
    </row>
    <row r="447" spans="1:4" s="2" customFormat="1" x14ac:dyDescent="0.2">
      <c r="A447" s="15">
        <f t="shared" si="18"/>
        <v>0</v>
      </c>
      <c r="B447" s="45" t="str">
        <f>IF(C447&lt;&gt;"",B443,"")</f>
        <v/>
      </c>
      <c r="C447" s="4"/>
      <c r="D447" s="4"/>
    </row>
    <row r="448" spans="1:4" s="2" customFormat="1" x14ac:dyDescent="0.2">
      <c r="A448" s="15">
        <f t="shared" si="18"/>
        <v>0</v>
      </c>
      <c r="B448" s="45" t="str">
        <f>IF(C448&lt;&gt;"",B443,"")</f>
        <v/>
      </c>
      <c r="C448" s="4"/>
      <c r="D448" s="4"/>
    </row>
    <row r="449" spans="1:4" s="2" customFormat="1" x14ac:dyDescent="0.2">
      <c r="A449" s="15">
        <f t="shared" si="18"/>
        <v>0</v>
      </c>
      <c r="B449" s="45" t="str">
        <f>IF(C449&lt;&gt;"",B443,"")</f>
        <v/>
      </c>
      <c r="C449" s="4"/>
      <c r="D449" s="4"/>
    </row>
    <row r="450" spans="1:4" s="2" customFormat="1" ht="17" thickBot="1" x14ac:dyDescent="0.25">
      <c r="A450" s="15">
        <f t="shared" si="18"/>
        <v>0</v>
      </c>
      <c r="B450" s="46" t="str">
        <f>IF(C450&lt;&gt;"",B443,"")</f>
        <v/>
      </c>
      <c r="C450" s="7"/>
      <c r="D450" s="7"/>
    </row>
    <row r="451" spans="1:4" s="2" customFormat="1" ht="17" thickTop="1" x14ac:dyDescent="0.2">
      <c r="A451" s="15">
        <f t="shared" si="18"/>
        <v>1</v>
      </c>
      <c r="B451" s="8">
        <v>3</v>
      </c>
      <c r="C451" s="8" t="s">
        <v>21</v>
      </c>
      <c r="D451" s="8">
        <v>10</v>
      </c>
    </row>
    <row r="452" spans="1:4" s="2" customFormat="1" x14ac:dyDescent="0.2">
      <c r="A452" s="15">
        <f t="shared" si="18"/>
        <v>1</v>
      </c>
      <c r="B452" s="4">
        <v>3</v>
      </c>
      <c r="C452" s="4" t="s">
        <v>22</v>
      </c>
      <c r="D452" s="4">
        <v>10</v>
      </c>
    </row>
    <row r="453" spans="1:4" s="2" customFormat="1" x14ac:dyDescent="0.2">
      <c r="A453" s="15">
        <f t="shared" si="18"/>
        <v>1</v>
      </c>
      <c r="B453" s="4">
        <v>3</v>
      </c>
      <c r="C453" s="4" t="s">
        <v>23</v>
      </c>
      <c r="D453" s="4">
        <v>10</v>
      </c>
    </row>
    <row r="454" spans="1:4" s="2" customFormat="1" x14ac:dyDescent="0.2">
      <c r="A454" s="15">
        <f t="shared" si="18"/>
        <v>1</v>
      </c>
      <c r="B454" s="4">
        <v>3</v>
      </c>
      <c r="C454" s="4" t="s">
        <v>24</v>
      </c>
      <c r="D454" s="4">
        <v>10</v>
      </c>
    </row>
    <row r="455" spans="1:4" s="2" customFormat="1" x14ac:dyDescent="0.2">
      <c r="A455" s="15">
        <f t="shared" si="18"/>
        <v>0</v>
      </c>
      <c r="B455" s="4"/>
      <c r="C455" s="4"/>
      <c r="D455" s="4"/>
    </row>
    <row r="456" spans="1:4" s="2" customFormat="1" x14ac:dyDescent="0.2">
      <c r="A456" s="15">
        <f t="shared" si="18"/>
        <v>0</v>
      </c>
      <c r="B456" s="4"/>
      <c r="C456" s="4"/>
      <c r="D456" s="4"/>
    </row>
    <row r="457" spans="1:4" s="2" customFormat="1" x14ac:dyDescent="0.2">
      <c r="A457" s="15">
        <f t="shared" si="18"/>
        <v>0</v>
      </c>
      <c r="B457" s="4"/>
      <c r="C457" s="4"/>
      <c r="D457" s="4"/>
    </row>
    <row r="458" spans="1:4" x14ac:dyDescent="0.2">
      <c r="A458" s="11">
        <f>IF(SUM(D459:D481)="","",1)</f>
        <v>1</v>
      </c>
      <c r="B458" s="12">
        <v>0</v>
      </c>
      <c r="C458" s="13"/>
      <c r="D458" s="14"/>
    </row>
    <row r="459" spans="1:4" s="2" customFormat="1" x14ac:dyDescent="0.2">
      <c r="A459" s="15">
        <f>IF(D459="",0,1)</f>
        <v>1</v>
      </c>
      <c r="B459" s="4">
        <v>1</v>
      </c>
      <c r="C459" s="4">
        <v>12</v>
      </c>
      <c r="D459" s="3">
        <v>10</v>
      </c>
    </row>
    <row r="460" spans="1:4" s="2" customFormat="1" x14ac:dyDescent="0.2">
      <c r="A460" s="15">
        <f t="shared" ref="A460:A481" si="19">IF(D460="",0,1)</f>
        <v>1</v>
      </c>
      <c r="B460" s="4" t="s">
        <v>11</v>
      </c>
      <c r="C460" s="4">
        <v>30</v>
      </c>
      <c r="D460" s="4">
        <v>10</v>
      </c>
    </row>
    <row r="461" spans="1:4" s="2" customFormat="1" x14ac:dyDescent="0.2">
      <c r="A461" s="15">
        <f t="shared" si="19"/>
        <v>1</v>
      </c>
      <c r="B461" s="4" t="s">
        <v>12</v>
      </c>
      <c r="C461" s="4">
        <v>152</v>
      </c>
      <c r="D461" s="4">
        <v>10</v>
      </c>
    </row>
    <row r="462" spans="1:4" s="2" customFormat="1" x14ac:dyDescent="0.2">
      <c r="A462" s="15">
        <f t="shared" si="19"/>
        <v>0</v>
      </c>
      <c r="B462" s="4"/>
      <c r="C462" s="4"/>
      <c r="D462" s="4"/>
    </row>
    <row r="463" spans="1:4" s="2" customFormat="1" x14ac:dyDescent="0.2">
      <c r="A463" s="15">
        <f t="shared" si="19"/>
        <v>0</v>
      </c>
      <c r="B463" s="4"/>
      <c r="C463" s="4"/>
      <c r="D463" s="4"/>
    </row>
    <row r="464" spans="1:4" s="2" customFormat="1" x14ac:dyDescent="0.2">
      <c r="A464" s="15">
        <f t="shared" si="19"/>
        <v>0</v>
      </c>
      <c r="B464" s="4"/>
      <c r="C464" s="4"/>
      <c r="D464" s="4"/>
    </row>
    <row r="465" spans="1:4" s="2" customFormat="1" x14ac:dyDescent="0.2">
      <c r="A465" s="15">
        <f t="shared" si="19"/>
        <v>0</v>
      </c>
      <c r="B465" s="4"/>
      <c r="C465" s="4"/>
      <c r="D465" s="4"/>
    </row>
    <row r="466" spans="1:4" s="2" customFormat="1" ht="17" thickBot="1" x14ac:dyDescent="0.25">
      <c r="A466" s="15">
        <f t="shared" si="19"/>
        <v>0</v>
      </c>
      <c r="B466" s="4"/>
      <c r="C466" s="5"/>
      <c r="D466" s="5"/>
    </row>
    <row r="467" spans="1:4" s="2" customFormat="1" ht="17" thickTop="1" x14ac:dyDescent="0.2">
      <c r="A467" s="15">
        <f t="shared" si="19"/>
        <v>1</v>
      </c>
      <c r="B467" s="44">
        <v>2</v>
      </c>
      <c r="C467" s="6">
        <v>36</v>
      </c>
      <c r="D467" s="6">
        <v>10</v>
      </c>
    </row>
    <row r="468" spans="1:4" s="2" customFormat="1" x14ac:dyDescent="0.2">
      <c r="A468" s="15">
        <f t="shared" si="19"/>
        <v>1</v>
      </c>
      <c r="B468" s="45">
        <f>IF(C468&lt;&gt;"",B467,"")</f>
        <v>2</v>
      </c>
      <c r="C468" s="4">
        <v>40</v>
      </c>
      <c r="D468" s="4">
        <v>10</v>
      </c>
    </row>
    <row r="469" spans="1:4" s="2" customFormat="1" x14ac:dyDescent="0.2">
      <c r="A469" s="15">
        <f t="shared" si="19"/>
        <v>1</v>
      </c>
      <c r="B469" s="45">
        <f>IF(C469&lt;&gt;"",B467,"")</f>
        <v>2</v>
      </c>
      <c r="C469" s="4">
        <v>33</v>
      </c>
      <c r="D469" s="4">
        <v>10</v>
      </c>
    </row>
    <row r="470" spans="1:4" s="2" customFormat="1" x14ac:dyDescent="0.2">
      <c r="A470" s="15">
        <f t="shared" si="19"/>
        <v>0</v>
      </c>
      <c r="B470" s="45" t="str">
        <f>IF(C470&lt;&gt;"",B467,"")</f>
        <v/>
      </c>
      <c r="C470" s="4"/>
      <c r="D470" s="4"/>
    </row>
    <row r="471" spans="1:4" s="2" customFormat="1" x14ac:dyDescent="0.2">
      <c r="A471" s="15">
        <f t="shared" si="19"/>
        <v>0</v>
      </c>
      <c r="B471" s="45" t="str">
        <f>IF(C471&lt;&gt;"",B467,"")</f>
        <v/>
      </c>
      <c r="C471" s="4"/>
      <c r="D471" s="4"/>
    </row>
    <row r="472" spans="1:4" s="2" customFormat="1" x14ac:dyDescent="0.2">
      <c r="A472" s="15">
        <f t="shared" si="19"/>
        <v>0</v>
      </c>
      <c r="B472" s="45" t="str">
        <f>IF(C472&lt;&gt;"",B467,"")</f>
        <v/>
      </c>
      <c r="C472" s="4"/>
      <c r="D472" s="4"/>
    </row>
    <row r="473" spans="1:4" s="2" customFormat="1" x14ac:dyDescent="0.2">
      <c r="A473" s="15">
        <f t="shared" si="19"/>
        <v>0</v>
      </c>
      <c r="B473" s="45" t="str">
        <f>IF(C473&lt;&gt;"",B467,"")</f>
        <v/>
      </c>
      <c r="C473" s="4"/>
      <c r="D473" s="4"/>
    </row>
    <row r="474" spans="1:4" s="2" customFormat="1" ht="17" thickBot="1" x14ac:dyDescent="0.25">
      <c r="A474" s="15">
        <f t="shared" si="19"/>
        <v>0</v>
      </c>
      <c r="B474" s="46" t="str">
        <f>IF(C474&lt;&gt;"",B467,"")</f>
        <v/>
      </c>
      <c r="C474" s="7"/>
      <c r="D474" s="7"/>
    </row>
    <row r="475" spans="1:4" s="2" customFormat="1" ht="17" thickTop="1" x14ac:dyDescent="0.2">
      <c r="A475" s="15">
        <f t="shared" si="19"/>
        <v>1</v>
      </c>
      <c r="B475" s="8">
        <v>3</v>
      </c>
      <c r="C475" s="8" t="s">
        <v>21</v>
      </c>
      <c r="D475" s="8">
        <v>10</v>
      </c>
    </row>
    <row r="476" spans="1:4" s="2" customFormat="1" x14ac:dyDescent="0.2">
      <c r="A476" s="15">
        <f t="shared" si="19"/>
        <v>1</v>
      </c>
      <c r="B476" s="4">
        <v>3</v>
      </c>
      <c r="C476" s="4" t="s">
        <v>22</v>
      </c>
      <c r="D476" s="4">
        <v>10</v>
      </c>
    </row>
    <row r="477" spans="1:4" s="2" customFormat="1" x14ac:dyDescent="0.2">
      <c r="A477" s="15">
        <f t="shared" si="19"/>
        <v>1</v>
      </c>
      <c r="B477" s="4">
        <v>3</v>
      </c>
      <c r="C477" s="4" t="s">
        <v>23</v>
      </c>
      <c r="D477" s="4">
        <v>10</v>
      </c>
    </row>
    <row r="478" spans="1:4" s="2" customFormat="1" x14ac:dyDescent="0.2">
      <c r="A478" s="15">
        <f t="shared" si="19"/>
        <v>1</v>
      </c>
      <c r="B478" s="4">
        <v>3</v>
      </c>
      <c r="C478" s="4" t="s">
        <v>24</v>
      </c>
      <c r="D478" s="4">
        <v>10</v>
      </c>
    </row>
    <row r="479" spans="1:4" s="2" customFormat="1" x14ac:dyDescent="0.2">
      <c r="A479" s="15">
        <f t="shared" si="19"/>
        <v>0</v>
      </c>
      <c r="B479" s="4"/>
      <c r="C479" s="4"/>
      <c r="D479" s="4"/>
    </row>
    <row r="480" spans="1:4" s="2" customFormat="1" x14ac:dyDescent="0.2">
      <c r="A480" s="15">
        <f t="shared" si="19"/>
        <v>0</v>
      </c>
      <c r="B480" s="4"/>
      <c r="C480" s="4"/>
      <c r="D480" s="4"/>
    </row>
    <row r="481" spans="1:4" s="2" customFormat="1" x14ac:dyDescent="0.2">
      <c r="A481" s="15">
        <f t="shared" si="19"/>
        <v>0</v>
      </c>
      <c r="B481" s="4"/>
      <c r="C481" s="4"/>
      <c r="D481" s="4"/>
    </row>
    <row r="482" spans="1:4" x14ac:dyDescent="0.2">
      <c r="A482" s="11">
        <f>IF(SUM(D483:D505)="","",1)</f>
        <v>1</v>
      </c>
      <c r="B482" s="12">
        <v>0</v>
      </c>
      <c r="C482" s="13"/>
      <c r="D482" s="14"/>
    </row>
    <row r="483" spans="1:4" s="2" customFormat="1" x14ac:dyDescent="0.2">
      <c r="A483" s="15">
        <f>IF(D483="",0,1)</f>
        <v>1</v>
      </c>
      <c r="B483" s="4">
        <v>1</v>
      </c>
      <c r="C483" s="4">
        <v>12</v>
      </c>
      <c r="D483" s="3">
        <v>10</v>
      </c>
    </row>
    <row r="484" spans="1:4" s="2" customFormat="1" x14ac:dyDescent="0.2">
      <c r="A484" s="15">
        <f t="shared" ref="A484:A505" si="20">IF(D484="",0,1)</f>
        <v>1</v>
      </c>
      <c r="B484" s="4" t="s">
        <v>11</v>
      </c>
      <c r="C484" s="4">
        <v>30</v>
      </c>
      <c r="D484" s="4">
        <v>10</v>
      </c>
    </row>
    <row r="485" spans="1:4" s="2" customFormat="1" x14ac:dyDescent="0.2">
      <c r="A485" s="15">
        <f t="shared" si="20"/>
        <v>1</v>
      </c>
      <c r="B485" s="4" t="s">
        <v>12</v>
      </c>
      <c r="C485" s="4">
        <v>152</v>
      </c>
      <c r="D485" s="4">
        <v>10</v>
      </c>
    </row>
    <row r="486" spans="1:4" s="2" customFormat="1" x14ac:dyDescent="0.2">
      <c r="A486" s="15">
        <f t="shared" si="20"/>
        <v>0</v>
      </c>
      <c r="B486" s="4"/>
      <c r="C486" s="4"/>
      <c r="D486" s="4"/>
    </row>
    <row r="487" spans="1:4" s="2" customFormat="1" x14ac:dyDescent="0.2">
      <c r="A487" s="15">
        <f t="shared" si="20"/>
        <v>0</v>
      </c>
      <c r="B487" s="4"/>
      <c r="C487" s="4"/>
      <c r="D487" s="4"/>
    </row>
    <row r="488" spans="1:4" s="2" customFormat="1" x14ac:dyDescent="0.2">
      <c r="A488" s="15">
        <f t="shared" si="20"/>
        <v>0</v>
      </c>
      <c r="B488" s="4"/>
      <c r="C488" s="4"/>
      <c r="D488" s="4"/>
    </row>
    <row r="489" spans="1:4" s="2" customFormat="1" x14ac:dyDescent="0.2">
      <c r="A489" s="15">
        <f t="shared" si="20"/>
        <v>0</v>
      </c>
      <c r="B489" s="4"/>
      <c r="C489" s="4"/>
      <c r="D489" s="4"/>
    </row>
    <row r="490" spans="1:4" s="2" customFormat="1" ht="17" thickBot="1" x14ac:dyDescent="0.25">
      <c r="A490" s="15">
        <f t="shared" si="20"/>
        <v>0</v>
      </c>
      <c r="B490" s="4"/>
      <c r="C490" s="5"/>
      <c r="D490" s="5"/>
    </row>
    <row r="491" spans="1:4" s="2" customFormat="1" ht="17" thickTop="1" x14ac:dyDescent="0.2">
      <c r="A491" s="15">
        <f t="shared" si="20"/>
        <v>1</v>
      </c>
      <c r="B491" s="44">
        <v>2</v>
      </c>
      <c r="C491" s="6">
        <v>36</v>
      </c>
      <c r="D491" s="6">
        <v>10</v>
      </c>
    </row>
    <row r="492" spans="1:4" s="2" customFormat="1" x14ac:dyDescent="0.2">
      <c r="A492" s="15">
        <f t="shared" si="20"/>
        <v>1</v>
      </c>
      <c r="B492" s="45">
        <f>IF(C492&lt;&gt;"",B491,"")</f>
        <v>2</v>
      </c>
      <c r="C492" s="4">
        <v>40</v>
      </c>
      <c r="D492" s="4">
        <v>10</v>
      </c>
    </row>
    <row r="493" spans="1:4" s="2" customFormat="1" x14ac:dyDescent="0.2">
      <c r="A493" s="15">
        <f t="shared" si="20"/>
        <v>1</v>
      </c>
      <c r="B493" s="45">
        <f>IF(C493&lt;&gt;"",B491,"")</f>
        <v>2</v>
      </c>
      <c r="C493" s="4">
        <v>33</v>
      </c>
      <c r="D493" s="4">
        <v>10</v>
      </c>
    </row>
    <row r="494" spans="1:4" s="2" customFormat="1" x14ac:dyDescent="0.2">
      <c r="A494" s="15">
        <f t="shared" si="20"/>
        <v>0</v>
      </c>
      <c r="B494" s="45" t="str">
        <f>IF(C494&lt;&gt;"",B491,"")</f>
        <v/>
      </c>
      <c r="C494" s="4"/>
      <c r="D494" s="4"/>
    </row>
    <row r="495" spans="1:4" s="2" customFormat="1" x14ac:dyDescent="0.2">
      <c r="A495" s="15">
        <f t="shared" si="20"/>
        <v>0</v>
      </c>
      <c r="B495" s="45" t="str">
        <f>IF(C495&lt;&gt;"",B491,"")</f>
        <v/>
      </c>
      <c r="C495" s="4"/>
      <c r="D495" s="4"/>
    </row>
    <row r="496" spans="1:4" s="2" customFormat="1" x14ac:dyDescent="0.2">
      <c r="A496" s="15">
        <f t="shared" si="20"/>
        <v>0</v>
      </c>
      <c r="B496" s="45" t="str">
        <f>IF(C496&lt;&gt;"",B491,"")</f>
        <v/>
      </c>
      <c r="C496" s="4"/>
      <c r="D496" s="4"/>
    </row>
    <row r="497" spans="1:4" s="2" customFormat="1" x14ac:dyDescent="0.2">
      <c r="A497" s="15">
        <f t="shared" si="20"/>
        <v>0</v>
      </c>
      <c r="B497" s="45" t="str">
        <f>IF(C497&lt;&gt;"",B491,"")</f>
        <v/>
      </c>
      <c r="C497" s="4"/>
      <c r="D497" s="4"/>
    </row>
    <row r="498" spans="1:4" s="2" customFormat="1" ht="17" thickBot="1" x14ac:dyDescent="0.25">
      <c r="A498" s="15">
        <f t="shared" si="20"/>
        <v>0</v>
      </c>
      <c r="B498" s="46" t="str">
        <f>IF(C498&lt;&gt;"",B491,"")</f>
        <v/>
      </c>
      <c r="C498" s="7"/>
      <c r="D498" s="7"/>
    </row>
    <row r="499" spans="1:4" s="2" customFormat="1" ht="17" thickTop="1" x14ac:dyDescent="0.2">
      <c r="A499" s="15">
        <f t="shared" si="20"/>
        <v>1</v>
      </c>
      <c r="B499" s="8">
        <v>3</v>
      </c>
      <c r="C499" s="8" t="s">
        <v>21</v>
      </c>
      <c r="D499" s="8">
        <v>10</v>
      </c>
    </row>
    <row r="500" spans="1:4" s="2" customFormat="1" x14ac:dyDescent="0.2">
      <c r="A500" s="15">
        <f t="shared" si="20"/>
        <v>1</v>
      </c>
      <c r="B500" s="4">
        <v>3</v>
      </c>
      <c r="C500" s="4" t="s">
        <v>22</v>
      </c>
      <c r="D500" s="4">
        <v>10</v>
      </c>
    </row>
    <row r="501" spans="1:4" s="2" customFormat="1" x14ac:dyDescent="0.2">
      <c r="A501" s="15">
        <f t="shared" si="20"/>
        <v>1</v>
      </c>
      <c r="B501" s="4">
        <v>3</v>
      </c>
      <c r="C501" s="4" t="s">
        <v>23</v>
      </c>
      <c r="D501" s="4">
        <v>10</v>
      </c>
    </row>
    <row r="502" spans="1:4" s="2" customFormat="1" x14ac:dyDescent="0.2">
      <c r="A502" s="15">
        <f t="shared" si="20"/>
        <v>1</v>
      </c>
      <c r="B502" s="4">
        <v>3</v>
      </c>
      <c r="C502" s="4" t="s">
        <v>24</v>
      </c>
      <c r="D502" s="4">
        <v>10</v>
      </c>
    </row>
    <row r="503" spans="1:4" s="2" customFormat="1" x14ac:dyDescent="0.2">
      <c r="A503" s="15">
        <f t="shared" si="20"/>
        <v>0</v>
      </c>
      <c r="B503" s="4"/>
      <c r="C503" s="4"/>
      <c r="D503" s="4"/>
    </row>
    <row r="504" spans="1:4" s="2" customFormat="1" x14ac:dyDescent="0.2">
      <c r="A504" s="15">
        <f t="shared" si="20"/>
        <v>0</v>
      </c>
      <c r="B504" s="4"/>
      <c r="C504" s="4"/>
      <c r="D504" s="4"/>
    </row>
    <row r="505" spans="1:4" s="2" customFormat="1" x14ac:dyDescent="0.2">
      <c r="A505" s="15">
        <f t="shared" si="20"/>
        <v>0</v>
      </c>
      <c r="B505" s="4"/>
      <c r="C505" s="4"/>
      <c r="D505" s="4"/>
    </row>
    <row r="506" spans="1:4" x14ac:dyDescent="0.2">
      <c r="A506" s="11">
        <f>IF(SUM(D507:D529)="","",1)</f>
        <v>1</v>
      </c>
      <c r="B506" s="12">
        <v>0</v>
      </c>
      <c r="C506" s="13"/>
      <c r="D506" s="14"/>
    </row>
    <row r="507" spans="1:4" s="2" customFormat="1" x14ac:dyDescent="0.2">
      <c r="A507" s="15">
        <f>IF(D507="",0,1)</f>
        <v>1</v>
      </c>
      <c r="B507" s="4">
        <v>1</v>
      </c>
      <c r="C507" s="4">
        <v>12</v>
      </c>
      <c r="D507" s="3">
        <v>10</v>
      </c>
    </row>
    <row r="508" spans="1:4" s="2" customFormat="1" x14ac:dyDescent="0.2">
      <c r="A508" s="15">
        <f t="shared" ref="A508:A529" si="21">IF(D508="",0,1)</f>
        <v>1</v>
      </c>
      <c r="B508" s="4" t="s">
        <v>11</v>
      </c>
      <c r="C508" s="4">
        <v>30</v>
      </c>
      <c r="D508" s="4">
        <v>10</v>
      </c>
    </row>
    <row r="509" spans="1:4" s="2" customFormat="1" x14ac:dyDescent="0.2">
      <c r="A509" s="15">
        <f t="shared" si="21"/>
        <v>1</v>
      </c>
      <c r="B509" s="4" t="s">
        <v>12</v>
      </c>
      <c r="C509" s="4">
        <v>152</v>
      </c>
      <c r="D509" s="4">
        <v>10</v>
      </c>
    </row>
    <row r="510" spans="1:4" s="2" customFormat="1" x14ac:dyDescent="0.2">
      <c r="A510" s="15">
        <f t="shared" si="21"/>
        <v>0</v>
      </c>
      <c r="B510" s="4"/>
      <c r="C510" s="4"/>
      <c r="D510" s="4"/>
    </row>
    <row r="511" spans="1:4" s="2" customFormat="1" x14ac:dyDescent="0.2">
      <c r="A511" s="15">
        <f t="shared" si="21"/>
        <v>0</v>
      </c>
      <c r="B511" s="4"/>
      <c r="C511" s="4"/>
      <c r="D511" s="4"/>
    </row>
    <row r="512" spans="1:4" s="2" customFormat="1" x14ac:dyDescent="0.2">
      <c r="A512" s="15">
        <f t="shared" si="21"/>
        <v>0</v>
      </c>
      <c r="B512" s="4"/>
      <c r="C512" s="4"/>
      <c r="D512" s="4"/>
    </row>
    <row r="513" spans="1:4" s="2" customFormat="1" x14ac:dyDescent="0.2">
      <c r="A513" s="15">
        <f t="shared" si="21"/>
        <v>0</v>
      </c>
      <c r="B513" s="4"/>
      <c r="C513" s="4"/>
      <c r="D513" s="4"/>
    </row>
    <row r="514" spans="1:4" s="2" customFormat="1" ht="17" thickBot="1" x14ac:dyDescent="0.25">
      <c r="A514" s="15">
        <f t="shared" si="21"/>
        <v>0</v>
      </c>
      <c r="B514" s="4"/>
      <c r="C514" s="5"/>
      <c r="D514" s="5"/>
    </row>
    <row r="515" spans="1:4" s="2" customFormat="1" ht="17" thickTop="1" x14ac:dyDescent="0.2">
      <c r="A515" s="15">
        <f t="shared" si="21"/>
        <v>1</v>
      </c>
      <c r="B515" s="44">
        <v>2</v>
      </c>
      <c r="C515" s="6">
        <v>36</v>
      </c>
      <c r="D515" s="6">
        <v>10</v>
      </c>
    </row>
    <row r="516" spans="1:4" s="2" customFormat="1" x14ac:dyDescent="0.2">
      <c r="A516" s="15">
        <f t="shared" si="21"/>
        <v>1</v>
      </c>
      <c r="B516" s="45">
        <f>IF(C516&lt;&gt;"",B515,"")</f>
        <v>2</v>
      </c>
      <c r="C516" s="4">
        <v>40</v>
      </c>
      <c r="D516" s="4">
        <v>10</v>
      </c>
    </row>
    <row r="517" spans="1:4" s="2" customFormat="1" x14ac:dyDescent="0.2">
      <c r="A517" s="15">
        <f t="shared" si="21"/>
        <v>1</v>
      </c>
      <c r="B517" s="45">
        <f>IF(C517&lt;&gt;"",B515,"")</f>
        <v>2</v>
      </c>
      <c r="C517" s="4">
        <v>33</v>
      </c>
      <c r="D517" s="4">
        <v>10</v>
      </c>
    </row>
    <row r="518" spans="1:4" s="2" customFormat="1" x14ac:dyDescent="0.2">
      <c r="A518" s="15">
        <f t="shared" si="21"/>
        <v>0</v>
      </c>
      <c r="B518" s="45" t="str">
        <f>IF(C518&lt;&gt;"",B515,"")</f>
        <v/>
      </c>
      <c r="C518" s="4"/>
      <c r="D518" s="4"/>
    </row>
    <row r="519" spans="1:4" s="2" customFormat="1" x14ac:dyDescent="0.2">
      <c r="A519" s="15">
        <f t="shared" si="21"/>
        <v>0</v>
      </c>
      <c r="B519" s="45" t="str">
        <f>IF(C519&lt;&gt;"",B515,"")</f>
        <v/>
      </c>
      <c r="C519" s="4"/>
      <c r="D519" s="4"/>
    </row>
    <row r="520" spans="1:4" s="2" customFormat="1" x14ac:dyDescent="0.2">
      <c r="A520" s="15">
        <f t="shared" si="21"/>
        <v>0</v>
      </c>
      <c r="B520" s="45" t="str">
        <f>IF(C520&lt;&gt;"",B515,"")</f>
        <v/>
      </c>
      <c r="C520" s="4"/>
      <c r="D520" s="4"/>
    </row>
    <row r="521" spans="1:4" s="2" customFormat="1" x14ac:dyDescent="0.2">
      <c r="A521" s="15">
        <f t="shared" si="21"/>
        <v>0</v>
      </c>
      <c r="B521" s="45" t="str">
        <f>IF(C521&lt;&gt;"",B515,"")</f>
        <v/>
      </c>
      <c r="C521" s="4"/>
      <c r="D521" s="4"/>
    </row>
    <row r="522" spans="1:4" s="2" customFormat="1" ht="17" thickBot="1" x14ac:dyDescent="0.25">
      <c r="A522" s="15">
        <f t="shared" si="21"/>
        <v>0</v>
      </c>
      <c r="B522" s="46" t="str">
        <f>IF(C522&lt;&gt;"",B515,"")</f>
        <v/>
      </c>
      <c r="C522" s="7"/>
      <c r="D522" s="7"/>
    </row>
    <row r="523" spans="1:4" s="2" customFormat="1" ht="17" thickTop="1" x14ac:dyDescent="0.2">
      <c r="A523" s="15">
        <f t="shared" si="21"/>
        <v>1</v>
      </c>
      <c r="B523" s="8">
        <v>3</v>
      </c>
      <c r="C523" s="8" t="s">
        <v>21</v>
      </c>
      <c r="D523" s="8">
        <v>10</v>
      </c>
    </row>
    <row r="524" spans="1:4" s="2" customFormat="1" x14ac:dyDescent="0.2">
      <c r="A524" s="15">
        <f t="shared" si="21"/>
        <v>1</v>
      </c>
      <c r="B524" s="4">
        <v>3</v>
      </c>
      <c r="C524" s="4" t="s">
        <v>22</v>
      </c>
      <c r="D524" s="4">
        <v>10</v>
      </c>
    </row>
    <row r="525" spans="1:4" s="2" customFormat="1" x14ac:dyDescent="0.2">
      <c r="A525" s="15">
        <f t="shared" si="21"/>
        <v>1</v>
      </c>
      <c r="B525" s="4">
        <v>3</v>
      </c>
      <c r="C525" s="4" t="s">
        <v>23</v>
      </c>
      <c r="D525" s="4">
        <v>10</v>
      </c>
    </row>
    <row r="526" spans="1:4" s="2" customFormat="1" x14ac:dyDescent="0.2">
      <c r="A526" s="15">
        <f t="shared" si="21"/>
        <v>1</v>
      </c>
      <c r="B526" s="4">
        <v>3</v>
      </c>
      <c r="C526" s="4" t="s">
        <v>24</v>
      </c>
      <c r="D526" s="4">
        <v>10</v>
      </c>
    </row>
    <row r="527" spans="1:4" s="2" customFormat="1" x14ac:dyDescent="0.2">
      <c r="A527" s="15">
        <f t="shared" si="21"/>
        <v>0</v>
      </c>
      <c r="B527" s="4"/>
      <c r="C527" s="4"/>
      <c r="D527" s="4"/>
    </row>
    <row r="528" spans="1:4" s="2" customFormat="1" x14ac:dyDescent="0.2">
      <c r="A528" s="15">
        <f t="shared" si="21"/>
        <v>0</v>
      </c>
      <c r="B528" s="4"/>
      <c r="C528" s="4"/>
      <c r="D528" s="4"/>
    </row>
    <row r="529" spans="1:4" s="2" customFormat="1" x14ac:dyDescent="0.2">
      <c r="A529" s="15">
        <f t="shared" si="21"/>
        <v>0</v>
      </c>
      <c r="B529" s="4"/>
      <c r="C529" s="4"/>
      <c r="D529" s="4"/>
    </row>
    <row r="530" spans="1:4" x14ac:dyDescent="0.2">
      <c r="A530" s="11">
        <f>IF(SUM(D531:D553)="","",1)</f>
        <v>1</v>
      </c>
      <c r="B530" s="12">
        <v>0</v>
      </c>
      <c r="C530" s="13"/>
      <c r="D530" s="14"/>
    </row>
    <row r="531" spans="1:4" s="2" customFormat="1" x14ac:dyDescent="0.2">
      <c r="A531" s="15">
        <f>IF(D531="",0,1)</f>
        <v>1</v>
      </c>
      <c r="B531" s="4">
        <v>1</v>
      </c>
      <c r="C531" s="4">
        <v>12</v>
      </c>
      <c r="D531" s="3">
        <v>10</v>
      </c>
    </row>
    <row r="532" spans="1:4" s="2" customFormat="1" x14ac:dyDescent="0.2">
      <c r="A532" s="15">
        <f t="shared" ref="A532:A574" si="22">IF(D532="",0,1)</f>
        <v>1</v>
      </c>
      <c r="B532" s="4" t="s">
        <v>11</v>
      </c>
      <c r="C532" s="4">
        <v>30</v>
      </c>
      <c r="D532" s="4">
        <v>10</v>
      </c>
    </row>
    <row r="533" spans="1:4" s="2" customFormat="1" x14ac:dyDescent="0.2">
      <c r="A533" s="15">
        <f t="shared" si="22"/>
        <v>1</v>
      </c>
      <c r="B533" s="4" t="s">
        <v>12</v>
      </c>
      <c r="C533" s="4">
        <v>152</v>
      </c>
      <c r="D533" s="4">
        <v>10</v>
      </c>
    </row>
    <row r="534" spans="1:4" s="2" customFormat="1" x14ac:dyDescent="0.2">
      <c r="A534" s="15">
        <f t="shared" si="22"/>
        <v>0</v>
      </c>
      <c r="B534" s="4"/>
      <c r="C534" s="4"/>
      <c r="D534" s="4"/>
    </row>
    <row r="535" spans="1:4" s="2" customFormat="1" x14ac:dyDescent="0.2">
      <c r="A535" s="15">
        <f t="shared" si="22"/>
        <v>0</v>
      </c>
      <c r="B535" s="4"/>
      <c r="C535" s="4"/>
      <c r="D535" s="4"/>
    </row>
    <row r="536" spans="1:4" s="2" customFormat="1" x14ac:dyDescent="0.2">
      <c r="A536" s="15">
        <f t="shared" si="22"/>
        <v>0</v>
      </c>
      <c r="B536" s="4"/>
      <c r="C536" s="4"/>
      <c r="D536" s="4"/>
    </row>
    <row r="537" spans="1:4" s="2" customFormat="1" x14ac:dyDescent="0.2">
      <c r="A537" s="15">
        <f t="shared" si="22"/>
        <v>0</v>
      </c>
      <c r="B537" s="4"/>
      <c r="C537" s="4"/>
      <c r="D537" s="4"/>
    </row>
    <row r="538" spans="1:4" s="2" customFormat="1" ht="17" thickBot="1" x14ac:dyDescent="0.25">
      <c r="A538" s="15">
        <f t="shared" si="22"/>
        <v>0</v>
      </c>
      <c r="B538" s="4"/>
      <c r="C538" s="5"/>
      <c r="D538" s="5"/>
    </row>
    <row r="539" spans="1:4" s="2" customFormat="1" ht="17" thickTop="1" x14ac:dyDescent="0.2">
      <c r="A539" s="15">
        <f t="shared" si="22"/>
        <v>1</v>
      </c>
      <c r="B539" s="44">
        <v>2</v>
      </c>
      <c r="C539" s="6">
        <v>36</v>
      </c>
      <c r="D539" s="6">
        <v>10</v>
      </c>
    </row>
    <row r="540" spans="1:4" s="2" customFormat="1" x14ac:dyDescent="0.2">
      <c r="A540" s="15">
        <f t="shared" si="22"/>
        <v>1</v>
      </c>
      <c r="B540" s="45">
        <f>IF(C540&lt;&gt;"",B539,"")</f>
        <v>2</v>
      </c>
      <c r="C540" s="4">
        <v>40</v>
      </c>
      <c r="D540" s="4">
        <v>10</v>
      </c>
    </row>
    <row r="541" spans="1:4" s="2" customFormat="1" x14ac:dyDescent="0.2">
      <c r="A541" s="15">
        <f t="shared" si="22"/>
        <v>1</v>
      </c>
      <c r="B541" s="45">
        <f>IF(C541&lt;&gt;"",B539,"")</f>
        <v>2</v>
      </c>
      <c r="C541" s="4">
        <v>33</v>
      </c>
      <c r="D541" s="4">
        <v>10</v>
      </c>
    </row>
    <row r="542" spans="1:4" s="2" customFormat="1" x14ac:dyDescent="0.2">
      <c r="A542" s="15">
        <f t="shared" si="22"/>
        <v>0</v>
      </c>
      <c r="B542" s="45" t="str">
        <f>IF(C542&lt;&gt;"",B539,"")</f>
        <v/>
      </c>
      <c r="C542" s="4"/>
      <c r="D542" s="4"/>
    </row>
    <row r="543" spans="1:4" s="2" customFormat="1" x14ac:dyDescent="0.2">
      <c r="A543" s="15">
        <f t="shared" si="22"/>
        <v>0</v>
      </c>
      <c r="B543" s="45" t="str">
        <f>IF(C543&lt;&gt;"",B539,"")</f>
        <v/>
      </c>
      <c r="C543" s="4"/>
      <c r="D543" s="4"/>
    </row>
    <row r="544" spans="1:4" s="2" customFormat="1" x14ac:dyDescent="0.2">
      <c r="A544" s="15">
        <f t="shared" si="22"/>
        <v>0</v>
      </c>
      <c r="B544" s="45" t="str">
        <f>IF(C544&lt;&gt;"",B539,"")</f>
        <v/>
      </c>
      <c r="C544" s="4"/>
      <c r="D544" s="4"/>
    </row>
    <row r="545" spans="1:4" s="2" customFormat="1" x14ac:dyDescent="0.2">
      <c r="A545" s="15">
        <f t="shared" si="22"/>
        <v>0</v>
      </c>
      <c r="B545" s="45" t="str">
        <f>IF(C545&lt;&gt;"",B539,"")</f>
        <v/>
      </c>
      <c r="C545" s="4"/>
      <c r="D545" s="4"/>
    </row>
    <row r="546" spans="1:4" s="2" customFormat="1" ht="17" thickBot="1" x14ac:dyDescent="0.25">
      <c r="A546" s="15">
        <f t="shared" si="22"/>
        <v>0</v>
      </c>
      <c r="B546" s="46" t="str">
        <f>IF(C546&lt;&gt;"",B539,"")</f>
        <v/>
      </c>
      <c r="C546" s="7"/>
      <c r="D546" s="7"/>
    </row>
    <row r="547" spans="1:4" s="2" customFormat="1" ht="17" thickTop="1" x14ac:dyDescent="0.2">
      <c r="A547" s="15">
        <f t="shared" si="22"/>
        <v>1</v>
      </c>
      <c r="B547" s="8">
        <v>3</v>
      </c>
      <c r="C547" s="8" t="s">
        <v>21</v>
      </c>
      <c r="D547" s="8">
        <v>10</v>
      </c>
    </row>
    <row r="548" spans="1:4" s="2" customFormat="1" x14ac:dyDescent="0.2">
      <c r="A548" s="15">
        <f t="shared" si="22"/>
        <v>1</v>
      </c>
      <c r="B548" s="4">
        <v>3</v>
      </c>
      <c r="C548" s="4" t="s">
        <v>22</v>
      </c>
      <c r="D548" s="4">
        <v>10</v>
      </c>
    </row>
    <row r="549" spans="1:4" s="2" customFormat="1" x14ac:dyDescent="0.2">
      <c r="A549" s="15">
        <f t="shared" si="22"/>
        <v>1</v>
      </c>
      <c r="B549" s="4">
        <v>3</v>
      </c>
      <c r="C549" s="4" t="s">
        <v>23</v>
      </c>
      <c r="D549" s="4">
        <v>10</v>
      </c>
    </row>
    <row r="550" spans="1:4" s="2" customFormat="1" x14ac:dyDescent="0.2">
      <c r="A550" s="15">
        <f t="shared" si="22"/>
        <v>1</v>
      </c>
      <c r="B550" s="4">
        <v>3</v>
      </c>
      <c r="C550" s="4" t="s">
        <v>24</v>
      </c>
      <c r="D550" s="4">
        <v>10</v>
      </c>
    </row>
    <row r="551" spans="1:4" s="2" customFormat="1" x14ac:dyDescent="0.2">
      <c r="A551" s="15">
        <f t="shared" si="22"/>
        <v>0</v>
      </c>
      <c r="B551" s="4"/>
      <c r="C551" s="4"/>
      <c r="D551" s="4"/>
    </row>
    <row r="552" spans="1:4" s="2" customFormat="1" x14ac:dyDescent="0.2">
      <c r="A552" s="15">
        <f t="shared" si="22"/>
        <v>0</v>
      </c>
      <c r="B552" s="4"/>
      <c r="C552" s="4"/>
      <c r="D552" s="4"/>
    </row>
    <row r="553" spans="1:4" s="2" customFormat="1" x14ac:dyDescent="0.2">
      <c r="A553" s="15">
        <f t="shared" si="22"/>
        <v>0</v>
      </c>
      <c r="B553" s="4"/>
      <c r="C553" s="4"/>
      <c r="D553" s="4"/>
    </row>
    <row r="554" spans="1:4" x14ac:dyDescent="0.2">
      <c r="A554" s="11">
        <f>IF(SUM(D555:D577)="","",1)</f>
        <v>1</v>
      </c>
      <c r="B554" s="12">
        <v>0</v>
      </c>
      <c r="C554" s="13"/>
      <c r="D554" s="14"/>
    </row>
    <row r="555" spans="1:4" s="2" customFormat="1" x14ac:dyDescent="0.2">
      <c r="A555" s="15">
        <f>IF(D555="",0,1)</f>
        <v>1</v>
      </c>
      <c r="B555" s="4">
        <v>1</v>
      </c>
      <c r="C555" s="4">
        <v>12</v>
      </c>
      <c r="D555" s="3">
        <v>10</v>
      </c>
    </row>
    <row r="556" spans="1:4" s="2" customFormat="1" x14ac:dyDescent="0.2">
      <c r="A556" s="15">
        <f t="shared" ref="A556:A598" si="23">IF(D556="",0,1)</f>
        <v>1</v>
      </c>
      <c r="B556" s="4" t="s">
        <v>11</v>
      </c>
      <c r="C556" s="4">
        <v>30</v>
      </c>
      <c r="D556" s="4">
        <v>10</v>
      </c>
    </row>
    <row r="557" spans="1:4" s="2" customFormat="1" x14ac:dyDescent="0.2">
      <c r="A557" s="15">
        <f t="shared" si="23"/>
        <v>1</v>
      </c>
      <c r="B557" s="4" t="s">
        <v>12</v>
      </c>
      <c r="C557" s="4">
        <v>152</v>
      </c>
      <c r="D557" s="4">
        <v>10</v>
      </c>
    </row>
    <row r="558" spans="1:4" s="2" customFormat="1" x14ac:dyDescent="0.2">
      <c r="A558" s="15">
        <f t="shared" si="23"/>
        <v>0</v>
      </c>
      <c r="B558" s="4"/>
      <c r="C558" s="4"/>
      <c r="D558" s="4"/>
    </row>
    <row r="559" spans="1:4" s="2" customFormat="1" x14ac:dyDescent="0.2">
      <c r="A559" s="15">
        <f t="shared" si="23"/>
        <v>0</v>
      </c>
      <c r="B559" s="4"/>
      <c r="C559" s="4"/>
      <c r="D559" s="4"/>
    </row>
    <row r="560" spans="1:4" s="2" customFormat="1" x14ac:dyDescent="0.2">
      <c r="A560" s="15">
        <f t="shared" si="23"/>
        <v>0</v>
      </c>
      <c r="B560" s="4"/>
      <c r="C560" s="4"/>
      <c r="D560" s="4"/>
    </row>
    <row r="561" spans="1:4" s="2" customFormat="1" x14ac:dyDescent="0.2">
      <c r="A561" s="15">
        <f t="shared" si="23"/>
        <v>0</v>
      </c>
      <c r="B561" s="4"/>
      <c r="C561" s="4"/>
      <c r="D561" s="4"/>
    </row>
    <row r="562" spans="1:4" s="2" customFormat="1" ht="17" thickBot="1" x14ac:dyDescent="0.25">
      <c r="A562" s="15">
        <f t="shared" si="23"/>
        <v>0</v>
      </c>
      <c r="B562" s="4"/>
      <c r="C562" s="5"/>
      <c r="D562" s="5"/>
    </row>
    <row r="563" spans="1:4" s="2" customFormat="1" ht="17" thickTop="1" x14ac:dyDescent="0.2">
      <c r="A563" s="15">
        <f t="shared" si="23"/>
        <v>1</v>
      </c>
      <c r="B563" s="44">
        <v>2</v>
      </c>
      <c r="C563" s="6">
        <v>36</v>
      </c>
      <c r="D563" s="6">
        <v>10</v>
      </c>
    </row>
    <row r="564" spans="1:4" s="2" customFormat="1" x14ac:dyDescent="0.2">
      <c r="A564" s="15">
        <f t="shared" si="23"/>
        <v>1</v>
      </c>
      <c r="B564" s="45">
        <f>IF(C564&lt;&gt;"",B563,"")</f>
        <v>2</v>
      </c>
      <c r="C564" s="4">
        <v>40</v>
      </c>
      <c r="D564" s="4">
        <v>10</v>
      </c>
    </row>
    <row r="565" spans="1:4" s="2" customFormat="1" x14ac:dyDescent="0.2">
      <c r="A565" s="15">
        <f t="shared" si="23"/>
        <v>1</v>
      </c>
      <c r="B565" s="45">
        <f>IF(C565&lt;&gt;"",B563,"")</f>
        <v>2</v>
      </c>
      <c r="C565" s="4">
        <v>33</v>
      </c>
      <c r="D565" s="4">
        <v>10</v>
      </c>
    </row>
    <row r="566" spans="1:4" s="2" customFormat="1" x14ac:dyDescent="0.2">
      <c r="A566" s="15">
        <f t="shared" si="23"/>
        <v>0</v>
      </c>
      <c r="B566" s="45" t="str">
        <f>IF(C566&lt;&gt;"",B563,"")</f>
        <v/>
      </c>
      <c r="C566" s="4"/>
      <c r="D566" s="4"/>
    </row>
    <row r="567" spans="1:4" s="2" customFormat="1" x14ac:dyDescent="0.2">
      <c r="A567" s="15">
        <f t="shared" si="23"/>
        <v>0</v>
      </c>
      <c r="B567" s="45" t="str">
        <f>IF(C567&lt;&gt;"",B563,"")</f>
        <v/>
      </c>
      <c r="C567" s="4"/>
      <c r="D567" s="4"/>
    </row>
    <row r="568" spans="1:4" s="2" customFormat="1" x14ac:dyDescent="0.2">
      <c r="A568" s="15">
        <f t="shared" si="23"/>
        <v>0</v>
      </c>
      <c r="B568" s="45" t="str">
        <f>IF(C568&lt;&gt;"",B563,"")</f>
        <v/>
      </c>
      <c r="C568" s="4"/>
      <c r="D568" s="4"/>
    </row>
    <row r="569" spans="1:4" s="2" customFormat="1" x14ac:dyDescent="0.2">
      <c r="A569" s="15">
        <f t="shared" si="23"/>
        <v>0</v>
      </c>
      <c r="B569" s="45" t="str">
        <f>IF(C569&lt;&gt;"",B563,"")</f>
        <v/>
      </c>
      <c r="C569" s="4"/>
      <c r="D569" s="4"/>
    </row>
    <row r="570" spans="1:4" s="2" customFormat="1" ht="17" thickBot="1" x14ac:dyDescent="0.25">
      <c r="A570" s="15">
        <f t="shared" si="23"/>
        <v>0</v>
      </c>
      <c r="B570" s="46" t="str">
        <f>IF(C570&lt;&gt;"",B563,"")</f>
        <v/>
      </c>
      <c r="C570" s="7"/>
      <c r="D570" s="7"/>
    </row>
    <row r="571" spans="1:4" s="2" customFormat="1" ht="17" thickTop="1" x14ac:dyDescent="0.2">
      <c r="A571" s="15">
        <f t="shared" si="23"/>
        <v>1</v>
      </c>
      <c r="B571" s="8">
        <v>3</v>
      </c>
      <c r="C571" s="8" t="s">
        <v>21</v>
      </c>
      <c r="D571" s="8">
        <v>10</v>
      </c>
    </row>
    <row r="572" spans="1:4" s="2" customFormat="1" x14ac:dyDescent="0.2">
      <c r="A572" s="15">
        <f t="shared" si="23"/>
        <v>1</v>
      </c>
      <c r="B572" s="4">
        <v>3</v>
      </c>
      <c r="C572" s="4" t="s">
        <v>22</v>
      </c>
      <c r="D572" s="4">
        <v>10</v>
      </c>
    </row>
    <row r="573" spans="1:4" s="2" customFormat="1" x14ac:dyDescent="0.2">
      <c r="A573" s="15">
        <f t="shared" si="23"/>
        <v>1</v>
      </c>
      <c r="B573" s="4">
        <v>3</v>
      </c>
      <c r="C573" s="4" t="s">
        <v>23</v>
      </c>
      <c r="D573" s="4">
        <v>10</v>
      </c>
    </row>
    <row r="574" spans="1:4" s="2" customFormat="1" x14ac:dyDescent="0.2">
      <c r="A574" s="15">
        <f t="shared" si="23"/>
        <v>1</v>
      </c>
      <c r="B574" s="4">
        <v>3</v>
      </c>
      <c r="C574" s="4" t="s">
        <v>24</v>
      </c>
      <c r="D574" s="4">
        <v>10</v>
      </c>
    </row>
    <row r="575" spans="1:4" s="2" customFormat="1" x14ac:dyDescent="0.2">
      <c r="A575" s="15">
        <f t="shared" si="23"/>
        <v>0</v>
      </c>
      <c r="B575" s="4"/>
      <c r="C575" s="4"/>
      <c r="D575" s="4"/>
    </row>
    <row r="576" spans="1:4" s="2" customFormat="1" x14ac:dyDescent="0.2">
      <c r="A576" s="15">
        <f t="shared" si="23"/>
        <v>0</v>
      </c>
      <c r="B576" s="4"/>
      <c r="C576" s="4"/>
      <c r="D576" s="4"/>
    </row>
    <row r="577" spans="1:4" s="2" customFormat="1" x14ac:dyDescent="0.2">
      <c r="A577" s="15">
        <f t="shared" si="23"/>
        <v>0</v>
      </c>
      <c r="B577" s="4"/>
      <c r="C577" s="4"/>
      <c r="D577" s="4"/>
    </row>
    <row r="578" spans="1:4" x14ac:dyDescent="0.2">
      <c r="A578" s="11">
        <f>IF(SUM(D579:D601)="","",1)</f>
        <v>1</v>
      </c>
      <c r="B578" s="12">
        <v>0</v>
      </c>
      <c r="C578" s="13"/>
      <c r="D578" s="14"/>
    </row>
    <row r="579" spans="1:4" s="2" customFormat="1" x14ac:dyDescent="0.2">
      <c r="A579" s="15">
        <f>IF(D579="",0,1)</f>
        <v>1</v>
      </c>
      <c r="B579" s="4">
        <v>1</v>
      </c>
      <c r="C579" s="4">
        <v>12</v>
      </c>
      <c r="D579" s="3">
        <v>10</v>
      </c>
    </row>
    <row r="580" spans="1:4" s="2" customFormat="1" x14ac:dyDescent="0.2">
      <c r="A580" s="15">
        <f t="shared" ref="A580:A622" si="24">IF(D580="",0,1)</f>
        <v>1</v>
      </c>
      <c r="B580" s="4" t="s">
        <v>11</v>
      </c>
      <c r="C580" s="4">
        <v>30</v>
      </c>
      <c r="D580" s="4">
        <v>10</v>
      </c>
    </row>
    <row r="581" spans="1:4" s="2" customFormat="1" x14ac:dyDescent="0.2">
      <c r="A581" s="15">
        <f t="shared" si="24"/>
        <v>1</v>
      </c>
      <c r="B581" s="4" t="s">
        <v>12</v>
      </c>
      <c r="C581" s="4">
        <v>152</v>
      </c>
      <c r="D581" s="4">
        <v>10</v>
      </c>
    </row>
    <row r="582" spans="1:4" s="2" customFormat="1" x14ac:dyDescent="0.2">
      <c r="A582" s="15">
        <f t="shared" si="24"/>
        <v>0</v>
      </c>
      <c r="B582" s="4"/>
      <c r="C582" s="4"/>
      <c r="D582" s="4"/>
    </row>
    <row r="583" spans="1:4" s="2" customFormat="1" x14ac:dyDescent="0.2">
      <c r="A583" s="15">
        <f t="shared" si="24"/>
        <v>0</v>
      </c>
      <c r="B583" s="4"/>
      <c r="C583" s="4"/>
      <c r="D583" s="4"/>
    </row>
    <row r="584" spans="1:4" s="2" customFormat="1" x14ac:dyDescent="0.2">
      <c r="A584" s="15">
        <f t="shared" si="24"/>
        <v>0</v>
      </c>
      <c r="B584" s="4"/>
      <c r="C584" s="4"/>
      <c r="D584" s="4"/>
    </row>
    <row r="585" spans="1:4" s="2" customFormat="1" x14ac:dyDescent="0.2">
      <c r="A585" s="15">
        <f t="shared" si="24"/>
        <v>0</v>
      </c>
      <c r="B585" s="4"/>
      <c r="C585" s="4"/>
      <c r="D585" s="4"/>
    </row>
    <row r="586" spans="1:4" s="2" customFormat="1" ht="17" thickBot="1" x14ac:dyDescent="0.25">
      <c r="A586" s="15">
        <f t="shared" si="24"/>
        <v>0</v>
      </c>
      <c r="B586" s="4"/>
      <c r="C586" s="5"/>
      <c r="D586" s="5"/>
    </row>
    <row r="587" spans="1:4" s="2" customFormat="1" ht="17" thickTop="1" x14ac:dyDescent="0.2">
      <c r="A587" s="15">
        <f t="shared" si="24"/>
        <v>1</v>
      </c>
      <c r="B587" s="44">
        <v>2</v>
      </c>
      <c r="C587" s="6">
        <v>36</v>
      </c>
      <c r="D587" s="6">
        <v>10</v>
      </c>
    </row>
    <row r="588" spans="1:4" s="2" customFormat="1" x14ac:dyDescent="0.2">
      <c r="A588" s="15">
        <f t="shared" si="24"/>
        <v>1</v>
      </c>
      <c r="B588" s="45">
        <f>IF(C588&lt;&gt;"",B587,"")</f>
        <v>2</v>
      </c>
      <c r="C588" s="4">
        <v>40</v>
      </c>
      <c r="D588" s="4">
        <v>10</v>
      </c>
    </row>
    <row r="589" spans="1:4" s="2" customFormat="1" x14ac:dyDescent="0.2">
      <c r="A589" s="15">
        <f t="shared" si="24"/>
        <v>1</v>
      </c>
      <c r="B589" s="45">
        <f>IF(C589&lt;&gt;"",B587,"")</f>
        <v>2</v>
      </c>
      <c r="C589" s="4">
        <v>33</v>
      </c>
      <c r="D589" s="4">
        <v>10</v>
      </c>
    </row>
    <row r="590" spans="1:4" s="2" customFormat="1" x14ac:dyDescent="0.2">
      <c r="A590" s="15">
        <f t="shared" si="24"/>
        <v>0</v>
      </c>
      <c r="B590" s="45" t="str">
        <f>IF(C590&lt;&gt;"",B587,"")</f>
        <v/>
      </c>
      <c r="C590" s="4"/>
      <c r="D590" s="4"/>
    </row>
    <row r="591" spans="1:4" s="2" customFormat="1" x14ac:dyDescent="0.2">
      <c r="A591" s="15">
        <f t="shared" si="24"/>
        <v>0</v>
      </c>
      <c r="B591" s="45" t="str">
        <f>IF(C591&lt;&gt;"",B587,"")</f>
        <v/>
      </c>
      <c r="C591" s="4"/>
      <c r="D591" s="4"/>
    </row>
    <row r="592" spans="1:4" s="2" customFormat="1" x14ac:dyDescent="0.2">
      <c r="A592" s="15">
        <f t="shared" si="24"/>
        <v>0</v>
      </c>
      <c r="B592" s="45" t="str">
        <f>IF(C592&lt;&gt;"",B587,"")</f>
        <v/>
      </c>
      <c r="C592" s="4"/>
      <c r="D592" s="4"/>
    </row>
    <row r="593" spans="1:4" s="2" customFormat="1" x14ac:dyDescent="0.2">
      <c r="A593" s="15">
        <f t="shared" si="24"/>
        <v>0</v>
      </c>
      <c r="B593" s="45" t="str">
        <f>IF(C593&lt;&gt;"",B587,"")</f>
        <v/>
      </c>
      <c r="C593" s="4"/>
      <c r="D593" s="4"/>
    </row>
    <row r="594" spans="1:4" s="2" customFormat="1" ht="17" thickBot="1" x14ac:dyDescent="0.25">
      <c r="A594" s="15">
        <f t="shared" si="24"/>
        <v>0</v>
      </c>
      <c r="B594" s="46" t="str">
        <f>IF(C594&lt;&gt;"",B587,"")</f>
        <v/>
      </c>
      <c r="C594" s="7"/>
      <c r="D594" s="7"/>
    </row>
    <row r="595" spans="1:4" s="2" customFormat="1" ht="17" thickTop="1" x14ac:dyDescent="0.2">
      <c r="A595" s="15">
        <f t="shared" si="24"/>
        <v>1</v>
      </c>
      <c r="B595" s="8">
        <v>3</v>
      </c>
      <c r="C595" s="8" t="s">
        <v>21</v>
      </c>
      <c r="D595" s="8">
        <v>10</v>
      </c>
    </row>
    <row r="596" spans="1:4" s="2" customFormat="1" x14ac:dyDescent="0.2">
      <c r="A596" s="15">
        <f t="shared" si="24"/>
        <v>1</v>
      </c>
      <c r="B596" s="4">
        <v>3</v>
      </c>
      <c r="C596" s="4" t="s">
        <v>22</v>
      </c>
      <c r="D596" s="4">
        <v>10</v>
      </c>
    </row>
    <row r="597" spans="1:4" s="2" customFormat="1" x14ac:dyDescent="0.2">
      <c r="A597" s="15">
        <f t="shared" si="24"/>
        <v>1</v>
      </c>
      <c r="B597" s="4">
        <v>3</v>
      </c>
      <c r="C597" s="4" t="s">
        <v>23</v>
      </c>
      <c r="D597" s="4">
        <v>10</v>
      </c>
    </row>
    <row r="598" spans="1:4" s="2" customFormat="1" x14ac:dyDescent="0.2">
      <c r="A598" s="15">
        <f t="shared" si="24"/>
        <v>1</v>
      </c>
      <c r="B598" s="4">
        <v>3</v>
      </c>
      <c r="C598" s="4" t="s">
        <v>24</v>
      </c>
      <c r="D598" s="4">
        <v>10</v>
      </c>
    </row>
    <row r="599" spans="1:4" s="2" customFormat="1" x14ac:dyDescent="0.2">
      <c r="A599" s="15">
        <f t="shared" si="24"/>
        <v>0</v>
      </c>
      <c r="B599" s="4"/>
      <c r="C599" s="4"/>
      <c r="D599" s="4"/>
    </row>
    <row r="600" spans="1:4" s="2" customFormat="1" x14ac:dyDescent="0.2">
      <c r="A600" s="15">
        <f t="shared" si="24"/>
        <v>0</v>
      </c>
      <c r="B600" s="4"/>
      <c r="C600" s="4"/>
      <c r="D600" s="4"/>
    </row>
    <row r="601" spans="1:4" s="2" customFormat="1" x14ac:dyDescent="0.2">
      <c r="A601" s="15">
        <f t="shared" si="24"/>
        <v>0</v>
      </c>
      <c r="B601" s="4"/>
      <c r="C601" s="4"/>
      <c r="D601" s="4"/>
    </row>
    <row r="602" spans="1:4" x14ac:dyDescent="0.2">
      <c r="A602" s="11">
        <f>IF(SUM(D603:D625)="","",1)</f>
        <v>1</v>
      </c>
      <c r="B602" s="12">
        <v>0</v>
      </c>
      <c r="C602" s="13"/>
      <c r="D602" s="14"/>
    </row>
    <row r="603" spans="1:4" s="2" customFormat="1" x14ac:dyDescent="0.2">
      <c r="A603" s="15">
        <f>IF(D603="",0,1)</f>
        <v>1</v>
      </c>
      <c r="B603" s="4">
        <v>1</v>
      </c>
      <c r="C603" s="4">
        <v>12</v>
      </c>
      <c r="D603" s="3">
        <v>10</v>
      </c>
    </row>
    <row r="604" spans="1:4" s="2" customFormat="1" x14ac:dyDescent="0.2">
      <c r="A604" s="15">
        <f t="shared" ref="A604:A646" si="25">IF(D604="",0,1)</f>
        <v>1</v>
      </c>
      <c r="B604" s="4" t="s">
        <v>11</v>
      </c>
      <c r="C604" s="4">
        <v>30</v>
      </c>
      <c r="D604" s="4">
        <v>10</v>
      </c>
    </row>
    <row r="605" spans="1:4" s="2" customFormat="1" x14ac:dyDescent="0.2">
      <c r="A605" s="15">
        <f t="shared" si="25"/>
        <v>1</v>
      </c>
      <c r="B605" s="4" t="s">
        <v>12</v>
      </c>
      <c r="C605" s="4">
        <v>152</v>
      </c>
      <c r="D605" s="4">
        <v>10</v>
      </c>
    </row>
    <row r="606" spans="1:4" s="2" customFormat="1" x14ac:dyDescent="0.2">
      <c r="A606" s="15">
        <f t="shared" si="25"/>
        <v>0</v>
      </c>
      <c r="B606" s="4"/>
      <c r="C606" s="4"/>
      <c r="D606" s="4"/>
    </row>
    <row r="607" spans="1:4" s="2" customFormat="1" x14ac:dyDescent="0.2">
      <c r="A607" s="15">
        <f t="shared" si="25"/>
        <v>0</v>
      </c>
      <c r="B607" s="4"/>
      <c r="C607" s="4"/>
      <c r="D607" s="4"/>
    </row>
    <row r="608" spans="1:4" s="2" customFormat="1" x14ac:dyDescent="0.2">
      <c r="A608" s="15">
        <f t="shared" si="25"/>
        <v>0</v>
      </c>
      <c r="B608" s="4"/>
      <c r="C608" s="4"/>
      <c r="D608" s="4"/>
    </row>
    <row r="609" spans="1:4" s="2" customFormat="1" x14ac:dyDescent="0.2">
      <c r="A609" s="15">
        <f t="shared" si="25"/>
        <v>0</v>
      </c>
      <c r="B609" s="4"/>
      <c r="C609" s="4"/>
      <c r="D609" s="4"/>
    </row>
    <row r="610" spans="1:4" s="2" customFormat="1" ht="17" thickBot="1" x14ac:dyDescent="0.25">
      <c r="A610" s="15">
        <f t="shared" si="25"/>
        <v>0</v>
      </c>
      <c r="B610" s="4"/>
      <c r="C610" s="5"/>
      <c r="D610" s="5"/>
    </row>
    <row r="611" spans="1:4" s="2" customFormat="1" ht="17" thickTop="1" x14ac:dyDescent="0.2">
      <c r="A611" s="15">
        <f t="shared" si="25"/>
        <v>1</v>
      </c>
      <c r="B611" s="44">
        <v>2</v>
      </c>
      <c r="C611" s="6">
        <v>36</v>
      </c>
      <c r="D611" s="6">
        <v>10</v>
      </c>
    </row>
    <row r="612" spans="1:4" s="2" customFormat="1" x14ac:dyDescent="0.2">
      <c r="A612" s="15">
        <f t="shared" si="25"/>
        <v>1</v>
      </c>
      <c r="B612" s="45">
        <f>IF(C612&lt;&gt;"",B611,"")</f>
        <v>2</v>
      </c>
      <c r="C612" s="4">
        <v>40</v>
      </c>
      <c r="D612" s="4">
        <v>10</v>
      </c>
    </row>
    <row r="613" spans="1:4" s="2" customFormat="1" x14ac:dyDescent="0.2">
      <c r="A613" s="15">
        <f t="shared" si="25"/>
        <v>1</v>
      </c>
      <c r="B613" s="45">
        <f>IF(C613&lt;&gt;"",B611,"")</f>
        <v>2</v>
      </c>
      <c r="C613" s="4">
        <v>33</v>
      </c>
      <c r="D613" s="4">
        <v>10</v>
      </c>
    </row>
    <row r="614" spans="1:4" s="2" customFormat="1" x14ac:dyDescent="0.2">
      <c r="A614" s="15">
        <f t="shared" si="25"/>
        <v>0</v>
      </c>
      <c r="B614" s="45" t="str">
        <f>IF(C614&lt;&gt;"",B611,"")</f>
        <v/>
      </c>
      <c r="C614" s="4"/>
      <c r="D614" s="4"/>
    </row>
    <row r="615" spans="1:4" s="2" customFormat="1" x14ac:dyDescent="0.2">
      <c r="A615" s="15">
        <f t="shared" si="25"/>
        <v>0</v>
      </c>
      <c r="B615" s="45" t="str">
        <f>IF(C615&lt;&gt;"",B611,"")</f>
        <v/>
      </c>
      <c r="C615" s="4"/>
      <c r="D615" s="4"/>
    </row>
    <row r="616" spans="1:4" s="2" customFormat="1" x14ac:dyDescent="0.2">
      <c r="A616" s="15">
        <f t="shared" si="25"/>
        <v>0</v>
      </c>
      <c r="B616" s="45" t="str">
        <f>IF(C616&lt;&gt;"",B611,"")</f>
        <v/>
      </c>
      <c r="C616" s="4"/>
      <c r="D616" s="4"/>
    </row>
    <row r="617" spans="1:4" s="2" customFormat="1" x14ac:dyDescent="0.2">
      <c r="A617" s="15">
        <f t="shared" si="25"/>
        <v>0</v>
      </c>
      <c r="B617" s="45" t="str">
        <f>IF(C617&lt;&gt;"",B611,"")</f>
        <v/>
      </c>
      <c r="C617" s="4"/>
      <c r="D617" s="4"/>
    </row>
    <row r="618" spans="1:4" s="2" customFormat="1" ht="17" thickBot="1" x14ac:dyDescent="0.25">
      <c r="A618" s="15">
        <f t="shared" si="25"/>
        <v>0</v>
      </c>
      <c r="B618" s="46" t="str">
        <f>IF(C618&lt;&gt;"",B611,"")</f>
        <v/>
      </c>
      <c r="C618" s="7"/>
      <c r="D618" s="7"/>
    </row>
    <row r="619" spans="1:4" s="2" customFormat="1" ht="17" thickTop="1" x14ac:dyDescent="0.2">
      <c r="A619" s="15">
        <f t="shared" si="25"/>
        <v>1</v>
      </c>
      <c r="B619" s="8">
        <v>3</v>
      </c>
      <c r="C619" s="8" t="s">
        <v>21</v>
      </c>
      <c r="D619" s="8">
        <v>10</v>
      </c>
    </row>
    <row r="620" spans="1:4" s="2" customFormat="1" x14ac:dyDescent="0.2">
      <c r="A620" s="15">
        <f t="shared" si="25"/>
        <v>1</v>
      </c>
      <c r="B620" s="4">
        <v>3</v>
      </c>
      <c r="C620" s="4" t="s">
        <v>22</v>
      </c>
      <c r="D620" s="4">
        <v>10</v>
      </c>
    </row>
    <row r="621" spans="1:4" s="2" customFormat="1" x14ac:dyDescent="0.2">
      <c r="A621" s="15">
        <f t="shared" si="25"/>
        <v>1</v>
      </c>
      <c r="B621" s="4">
        <v>3</v>
      </c>
      <c r="C621" s="4" t="s">
        <v>23</v>
      </c>
      <c r="D621" s="4">
        <v>10</v>
      </c>
    </row>
    <row r="622" spans="1:4" s="2" customFormat="1" x14ac:dyDescent="0.2">
      <c r="A622" s="15">
        <f t="shared" si="25"/>
        <v>1</v>
      </c>
      <c r="B622" s="4">
        <v>3</v>
      </c>
      <c r="C622" s="4" t="s">
        <v>24</v>
      </c>
      <c r="D622" s="4">
        <v>10</v>
      </c>
    </row>
    <row r="623" spans="1:4" s="2" customFormat="1" x14ac:dyDescent="0.2">
      <c r="A623" s="15">
        <f t="shared" si="25"/>
        <v>0</v>
      </c>
      <c r="B623" s="4"/>
      <c r="C623" s="4"/>
      <c r="D623" s="4"/>
    </row>
    <row r="624" spans="1:4" s="2" customFormat="1" x14ac:dyDescent="0.2">
      <c r="A624" s="15">
        <f t="shared" si="25"/>
        <v>0</v>
      </c>
      <c r="B624" s="4"/>
      <c r="C624" s="4"/>
      <c r="D624" s="4"/>
    </row>
    <row r="625" spans="1:4" s="2" customFormat="1" x14ac:dyDescent="0.2">
      <c r="A625" s="15">
        <f t="shared" si="25"/>
        <v>0</v>
      </c>
      <c r="B625" s="4"/>
      <c r="C625" s="4"/>
      <c r="D625" s="4"/>
    </row>
    <row r="626" spans="1:4" x14ac:dyDescent="0.2">
      <c r="A626" s="11">
        <f>IF(SUM(D627:D649)="","",1)</f>
        <v>1</v>
      </c>
      <c r="B626" s="12">
        <v>0</v>
      </c>
      <c r="C626" s="13"/>
      <c r="D626" s="14"/>
    </row>
    <row r="627" spans="1:4" s="2" customFormat="1" x14ac:dyDescent="0.2">
      <c r="A627" s="15">
        <f>IF(D627="",0,1)</f>
        <v>1</v>
      </c>
      <c r="B627" s="4">
        <v>1</v>
      </c>
      <c r="C627" s="4">
        <v>12</v>
      </c>
      <c r="D627" s="3">
        <v>10</v>
      </c>
    </row>
    <row r="628" spans="1:4" s="2" customFormat="1" x14ac:dyDescent="0.2">
      <c r="A628" s="15">
        <f t="shared" ref="A628:A670" si="26">IF(D628="",0,1)</f>
        <v>1</v>
      </c>
      <c r="B628" s="4" t="s">
        <v>11</v>
      </c>
      <c r="C628" s="4">
        <v>30</v>
      </c>
      <c r="D628" s="4">
        <v>10</v>
      </c>
    </row>
    <row r="629" spans="1:4" s="2" customFormat="1" x14ac:dyDescent="0.2">
      <c r="A629" s="15">
        <f t="shared" si="26"/>
        <v>1</v>
      </c>
      <c r="B629" s="4" t="s">
        <v>12</v>
      </c>
      <c r="C629" s="4">
        <v>152</v>
      </c>
      <c r="D629" s="4">
        <v>10</v>
      </c>
    </row>
    <row r="630" spans="1:4" s="2" customFormat="1" x14ac:dyDescent="0.2">
      <c r="A630" s="15">
        <f t="shared" si="26"/>
        <v>0</v>
      </c>
      <c r="B630" s="4"/>
      <c r="C630" s="4"/>
      <c r="D630" s="4"/>
    </row>
    <row r="631" spans="1:4" s="2" customFormat="1" x14ac:dyDescent="0.2">
      <c r="A631" s="15">
        <f t="shared" si="26"/>
        <v>0</v>
      </c>
      <c r="B631" s="4"/>
      <c r="C631" s="4"/>
      <c r="D631" s="4"/>
    </row>
    <row r="632" spans="1:4" s="2" customFormat="1" x14ac:dyDescent="0.2">
      <c r="A632" s="15">
        <f t="shared" si="26"/>
        <v>0</v>
      </c>
      <c r="B632" s="4"/>
      <c r="C632" s="4"/>
      <c r="D632" s="4"/>
    </row>
    <row r="633" spans="1:4" s="2" customFormat="1" x14ac:dyDescent="0.2">
      <c r="A633" s="15">
        <f t="shared" si="26"/>
        <v>0</v>
      </c>
      <c r="B633" s="4"/>
      <c r="C633" s="4"/>
      <c r="D633" s="4"/>
    </row>
    <row r="634" spans="1:4" s="2" customFormat="1" ht="17" thickBot="1" x14ac:dyDescent="0.25">
      <c r="A634" s="15">
        <f t="shared" si="26"/>
        <v>0</v>
      </c>
      <c r="B634" s="4"/>
      <c r="C634" s="5"/>
      <c r="D634" s="5"/>
    </row>
    <row r="635" spans="1:4" s="2" customFormat="1" ht="17" thickTop="1" x14ac:dyDescent="0.2">
      <c r="A635" s="15">
        <f t="shared" si="26"/>
        <v>1</v>
      </c>
      <c r="B635" s="44">
        <v>2</v>
      </c>
      <c r="C635" s="6">
        <v>36</v>
      </c>
      <c r="D635" s="6">
        <v>10</v>
      </c>
    </row>
    <row r="636" spans="1:4" s="2" customFormat="1" x14ac:dyDescent="0.2">
      <c r="A636" s="15">
        <f t="shared" si="26"/>
        <v>1</v>
      </c>
      <c r="B636" s="45">
        <f>IF(C636&lt;&gt;"",B635,"")</f>
        <v>2</v>
      </c>
      <c r="C636" s="4">
        <v>40</v>
      </c>
      <c r="D636" s="4">
        <v>10</v>
      </c>
    </row>
    <row r="637" spans="1:4" s="2" customFormat="1" x14ac:dyDescent="0.2">
      <c r="A637" s="15">
        <f t="shared" si="26"/>
        <v>1</v>
      </c>
      <c r="B637" s="45">
        <f>IF(C637&lt;&gt;"",B635,"")</f>
        <v>2</v>
      </c>
      <c r="C637" s="4">
        <v>33</v>
      </c>
      <c r="D637" s="4">
        <v>10</v>
      </c>
    </row>
    <row r="638" spans="1:4" s="2" customFormat="1" x14ac:dyDescent="0.2">
      <c r="A638" s="15">
        <f t="shared" si="26"/>
        <v>0</v>
      </c>
      <c r="B638" s="45" t="str">
        <f>IF(C638&lt;&gt;"",B635,"")</f>
        <v/>
      </c>
      <c r="C638" s="4"/>
      <c r="D638" s="4"/>
    </row>
    <row r="639" spans="1:4" s="2" customFormat="1" x14ac:dyDescent="0.2">
      <c r="A639" s="15">
        <f t="shared" si="26"/>
        <v>0</v>
      </c>
      <c r="B639" s="45" t="str">
        <f>IF(C639&lt;&gt;"",B635,"")</f>
        <v/>
      </c>
      <c r="C639" s="4"/>
      <c r="D639" s="4"/>
    </row>
    <row r="640" spans="1:4" s="2" customFormat="1" x14ac:dyDescent="0.2">
      <c r="A640" s="15">
        <f t="shared" si="26"/>
        <v>0</v>
      </c>
      <c r="B640" s="45" t="str">
        <f>IF(C640&lt;&gt;"",B635,"")</f>
        <v/>
      </c>
      <c r="C640" s="4"/>
      <c r="D640" s="4"/>
    </row>
    <row r="641" spans="1:4" s="2" customFormat="1" x14ac:dyDescent="0.2">
      <c r="A641" s="15">
        <f t="shared" si="26"/>
        <v>0</v>
      </c>
      <c r="B641" s="45" t="str">
        <f>IF(C641&lt;&gt;"",B635,"")</f>
        <v/>
      </c>
      <c r="C641" s="4"/>
      <c r="D641" s="4"/>
    </row>
    <row r="642" spans="1:4" s="2" customFormat="1" ht="17" thickBot="1" x14ac:dyDescent="0.25">
      <c r="A642" s="15">
        <f t="shared" si="26"/>
        <v>0</v>
      </c>
      <c r="B642" s="46" t="str">
        <f>IF(C642&lt;&gt;"",B635,"")</f>
        <v/>
      </c>
      <c r="C642" s="7"/>
      <c r="D642" s="7"/>
    </row>
    <row r="643" spans="1:4" s="2" customFormat="1" ht="17" thickTop="1" x14ac:dyDescent="0.2">
      <c r="A643" s="15">
        <f t="shared" si="26"/>
        <v>1</v>
      </c>
      <c r="B643" s="8">
        <v>3</v>
      </c>
      <c r="C643" s="8" t="s">
        <v>21</v>
      </c>
      <c r="D643" s="8">
        <v>10</v>
      </c>
    </row>
    <row r="644" spans="1:4" s="2" customFormat="1" x14ac:dyDescent="0.2">
      <c r="A644" s="15">
        <f t="shared" si="26"/>
        <v>1</v>
      </c>
      <c r="B644" s="4">
        <v>3</v>
      </c>
      <c r="C644" s="4" t="s">
        <v>22</v>
      </c>
      <c r="D644" s="4">
        <v>10</v>
      </c>
    </row>
    <row r="645" spans="1:4" s="2" customFormat="1" x14ac:dyDescent="0.2">
      <c r="A645" s="15">
        <f t="shared" si="26"/>
        <v>1</v>
      </c>
      <c r="B645" s="4">
        <v>3</v>
      </c>
      <c r="C645" s="4" t="s">
        <v>23</v>
      </c>
      <c r="D645" s="4">
        <v>10</v>
      </c>
    </row>
    <row r="646" spans="1:4" s="2" customFormat="1" x14ac:dyDescent="0.2">
      <c r="A646" s="15">
        <f t="shared" si="26"/>
        <v>1</v>
      </c>
      <c r="B646" s="4">
        <v>3</v>
      </c>
      <c r="C646" s="4" t="s">
        <v>24</v>
      </c>
      <c r="D646" s="4">
        <v>10</v>
      </c>
    </row>
    <row r="647" spans="1:4" s="2" customFormat="1" x14ac:dyDescent="0.2">
      <c r="A647" s="15">
        <f t="shared" si="26"/>
        <v>0</v>
      </c>
      <c r="B647" s="4"/>
      <c r="C647" s="4"/>
      <c r="D647" s="4"/>
    </row>
    <row r="648" spans="1:4" s="2" customFormat="1" x14ac:dyDescent="0.2">
      <c r="A648" s="15">
        <f t="shared" si="26"/>
        <v>0</v>
      </c>
      <c r="B648" s="4"/>
      <c r="C648" s="4"/>
      <c r="D648" s="4"/>
    </row>
    <row r="649" spans="1:4" s="2" customFormat="1" x14ac:dyDescent="0.2">
      <c r="A649" s="15">
        <f t="shared" si="26"/>
        <v>0</v>
      </c>
      <c r="B649" s="4"/>
      <c r="C649" s="4"/>
      <c r="D649" s="4"/>
    </row>
    <row r="650" spans="1:4" x14ac:dyDescent="0.2">
      <c r="A650" s="11">
        <f>IF(SUM(D651:D673)="","",1)</f>
        <v>1</v>
      </c>
      <c r="B650" s="12">
        <v>0</v>
      </c>
      <c r="C650" s="13"/>
      <c r="D650" s="14"/>
    </row>
    <row r="651" spans="1:4" s="2" customFormat="1" x14ac:dyDescent="0.2">
      <c r="A651" s="15">
        <f>IF(D651="",0,1)</f>
        <v>1</v>
      </c>
      <c r="B651" s="4">
        <v>1</v>
      </c>
      <c r="C651" s="4">
        <v>12</v>
      </c>
      <c r="D651" s="3">
        <v>10</v>
      </c>
    </row>
    <row r="652" spans="1:4" s="2" customFormat="1" x14ac:dyDescent="0.2">
      <c r="A652" s="15">
        <f t="shared" ref="A652:A694" si="27">IF(D652="",0,1)</f>
        <v>1</v>
      </c>
      <c r="B652" s="4" t="s">
        <v>11</v>
      </c>
      <c r="C652" s="4">
        <v>30</v>
      </c>
      <c r="D652" s="4">
        <v>10</v>
      </c>
    </row>
    <row r="653" spans="1:4" s="2" customFormat="1" x14ac:dyDescent="0.2">
      <c r="A653" s="15">
        <f t="shared" si="27"/>
        <v>1</v>
      </c>
      <c r="B653" s="4" t="s">
        <v>12</v>
      </c>
      <c r="C653" s="4">
        <v>152</v>
      </c>
      <c r="D653" s="4">
        <v>10</v>
      </c>
    </row>
    <row r="654" spans="1:4" s="2" customFormat="1" x14ac:dyDescent="0.2">
      <c r="A654" s="15">
        <f t="shared" si="27"/>
        <v>0</v>
      </c>
      <c r="B654" s="4"/>
      <c r="C654" s="4"/>
      <c r="D654" s="4"/>
    </row>
    <row r="655" spans="1:4" s="2" customFormat="1" x14ac:dyDescent="0.2">
      <c r="A655" s="15">
        <f t="shared" si="27"/>
        <v>0</v>
      </c>
      <c r="B655" s="4"/>
      <c r="C655" s="4"/>
      <c r="D655" s="4"/>
    </row>
    <row r="656" spans="1:4" s="2" customFormat="1" x14ac:dyDescent="0.2">
      <c r="A656" s="15">
        <f t="shared" si="27"/>
        <v>0</v>
      </c>
      <c r="B656" s="4"/>
      <c r="C656" s="4"/>
      <c r="D656" s="4"/>
    </row>
    <row r="657" spans="1:4" s="2" customFormat="1" x14ac:dyDescent="0.2">
      <c r="A657" s="15">
        <f t="shared" si="27"/>
        <v>0</v>
      </c>
      <c r="B657" s="4"/>
      <c r="C657" s="4"/>
      <c r="D657" s="4"/>
    </row>
    <row r="658" spans="1:4" s="2" customFormat="1" ht="17" thickBot="1" x14ac:dyDescent="0.25">
      <c r="A658" s="15">
        <f t="shared" si="27"/>
        <v>0</v>
      </c>
      <c r="B658" s="4"/>
      <c r="C658" s="5"/>
      <c r="D658" s="5"/>
    </row>
    <row r="659" spans="1:4" s="2" customFormat="1" ht="17" thickTop="1" x14ac:dyDescent="0.2">
      <c r="A659" s="15">
        <f t="shared" si="27"/>
        <v>1</v>
      </c>
      <c r="B659" s="44">
        <v>2</v>
      </c>
      <c r="C659" s="6">
        <v>36</v>
      </c>
      <c r="D659" s="6">
        <v>10</v>
      </c>
    </row>
    <row r="660" spans="1:4" s="2" customFormat="1" x14ac:dyDescent="0.2">
      <c r="A660" s="15">
        <f t="shared" si="27"/>
        <v>1</v>
      </c>
      <c r="B660" s="45">
        <f>IF(C660&lt;&gt;"",B659,"")</f>
        <v>2</v>
      </c>
      <c r="C660" s="4">
        <v>40</v>
      </c>
      <c r="D660" s="4">
        <v>10</v>
      </c>
    </row>
    <row r="661" spans="1:4" s="2" customFormat="1" x14ac:dyDescent="0.2">
      <c r="A661" s="15">
        <f t="shared" si="27"/>
        <v>1</v>
      </c>
      <c r="B661" s="45">
        <f>IF(C661&lt;&gt;"",B659,"")</f>
        <v>2</v>
      </c>
      <c r="C661" s="4">
        <v>33</v>
      </c>
      <c r="D661" s="4">
        <v>10</v>
      </c>
    </row>
    <row r="662" spans="1:4" s="2" customFormat="1" x14ac:dyDescent="0.2">
      <c r="A662" s="15">
        <f t="shared" si="27"/>
        <v>0</v>
      </c>
      <c r="B662" s="45" t="str">
        <f>IF(C662&lt;&gt;"",B659,"")</f>
        <v/>
      </c>
      <c r="C662" s="4"/>
      <c r="D662" s="4"/>
    </row>
    <row r="663" spans="1:4" s="2" customFormat="1" x14ac:dyDescent="0.2">
      <c r="A663" s="15">
        <f t="shared" si="27"/>
        <v>0</v>
      </c>
      <c r="B663" s="45" t="str">
        <f>IF(C663&lt;&gt;"",B659,"")</f>
        <v/>
      </c>
      <c r="C663" s="4"/>
      <c r="D663" s="4"/>
    </row>
    <row r="664" spans="1:4" s="2" customFormat="1" x14ac:dyDescent="0.2">
      <c r="A664" s="15">
        <f t="shared" si="27"/>
        <v>0</v>
      </c>
      <c r="B664" s="45" t="str">
        <f>IF(C664&lt;&gt;"",B659,"")</f>
        <v/>
      </c>
      <c r="C664" s="4"/>
      <c r="D664" s="4"/>
    </row>
    <row r="665" spans="1:4" s="2" customFormat="1" x14ac:dyDescent="0.2">
      <c r="A665" s="15">
        <f t="shared" si="27"/>
        <v>0</v>
      </c>
      <c r="B665" s="45" t="str">
        <f>IF(C665&lt;&gt;"",B659,"")</f>
        <v/>
      </c>
      <c r="C665" s="4"/>
      <c r="D665" s="4"/>
    </row>
    <row r="666" spans="1:4" s="2" customFormat="1" ht="17" thickBot="1" x14ac:dyDescent="0.25">
      <c r="A666" s="15">
        <f t="shared" si="27"/>
        <v>0</v>
      </c>
      <c r="B666" s="46" t="str">
        <f>IF(C666&lt;&gt;"",B659,"")</f>
        <v/>
      </c>
      <c r="C666" s="7"/>
      <c r="D666" s="7"/>
    </row>
    <row r="667" spans="1:4" s="2" customFormat="1" ht="17" thickTop="1" x14ac:dyDescent="0.2">
      <c r="A667" s="15">
        <f t="shared" si="27"/>
        <v>1</v>
      </c>
      <c r="B667" s="8">
        <v>3</v>
      </c>
      <c r="C667" s="8" t="s">
        <v>21</v>
      </c>
      <c r="D667" s="8">
        <v>10</v>
      </c>
    </row>
    <row r="668" spans="1:4" s="2" customFormat="1" x14ac:dyDescent="0.2">
      <c r="A668" s="15">
        <f t="shared" si="27"/>
        <v>1</v>
      </c>
      <c r="B668" s="4">
        <v>3</v>
      </c>
      <c r="C668" s="4" t="s">
        <v>22</v>
      </c>
      <c r="D668" s="4">
        <v>10</v>
      </c>
    </row>
    <row r="669" spans="1:4" s="2" customFormat="1" x14ac:dyDescent="0.2">
      <c r="A669" s="15">
        <f t="shared" si="27"/>
        <v>1</v>
      </c>
      <c r="B669" s="4">
        <v>3</v>
      </c>
      <c r="C669" s="4" t="s">
        <v>23</v>
      </c>
      <c r="D669" s="4">
        <v>10</v>
      </c>
    </row>
    <row r="670" spans="1:4" s="2" customFormat="1" x14ac:dyDescent="0.2">
      <c r="A670" s="15">
        <f t="shared" si="27"/>
        <v>1</v>
      </c>
      <c r="B670" s="4">
        <v>3</v>
      </c>
      <c r="C670" s="4" t="s">
        <v>24</v>
      </c>
      <c r="D670" s="4">
        <v>10</v>
      </c>
    </row>
    <row r="671" spans="1:4" s="2" customFormat="1" x14ac:dyDescent="0.2">
      <c r="A671" s="15">
        <f t="shared" si="27"/>
        <v>0</v>
      </c>
      <c r="B671" s="4"/>
      <c r="C671" s="4"/>
      <c r="D671" s="4"/>
    </row>
    <row r="672" spans="1:4" s="2" customFormat="1" x14ac:dyDescent="0.2">
      <c r="A672" s="15">
        <f t="shared" si="27"/>
        <v>0</v>
      </c>
      <c r="B672" s="4"/>
      <c r="C672" s="4"/>
      <c r="D672" s="4"/>
    </row>
    <row r="673" spans="1:4" s="2" customFormat="1" x14ac:dyDescent="0.2">
      <c r="A673" s="15">
        <f t="shared" si="27"/>
        <v>0</v>
      </c>
      <c r="B673" s="4"/>
      <c r="C673" s="4"/>
      <c r="D673" s="4"/>
    </row>
    <row r="674" spans="1:4" x14ac:dyDescent="0.2">
      <c r="A674" s="11">
        <f>IF(SUM(D675:D697)="","",1)</f>
        <v>1</v>
      </c>
      <c r="B674" s="12">
        <v>0</v>
      </c>
      <c r="C674" s="13"/>
      <c r="D674" s="14"/>
    </row>
    <row r="675" spans="1:4" s="2" customFormat="1" x14ac:dyDescent="0.2">
      <c r="A675" s="15">
        <f>IF(D675="",0,1)</f>
        <v>1</v>
      </c>
      <c r="B675" s="4">
        <v>1</v>
      </c>
      <c r="C675" s="4">
        <v>12</v>
      </c>
      <c r="D675" s="3">
        <v>10</v>
      </c>
    </row>
    <row r="676" spans="1:4" s="2" customFormat="1" x14ac:dyDescent="0.2">
      <c r="A676" s="15">
        <f t="shared" ref="A676:A718" si="28">IF(D676="",0,1)</f>
        <v>1</v>
      </c>
      <c r="B676" s="4" t="s">
        <v>11</v>
      </c>
      <c r="C676" s="4">
        <v>30</v>
      </c>
      <c r="D676" s="4">
        <v>10</v>
      </c>
    </row>
    <row r="677" spans="1:4" s="2" customFormat="1" x14ac:dyDescent="0.2">
      <c r="A677" s="15">
        <f t="shared" si="28"/>
        <v>1</v>
      </c>
      <c r="B677" s="4" t="s">
        <v>12</v>
      </c>
      <c r="C677" s="4">
        <v>152</v>
      </c>
      <c r="D677" s="4">
        <v>10</v>
      </c>
    </row>
    <row r="678" spans="1:4" s="2" customFormat="1" x14ac:dyDescent="0.2">
      <c r="A678" s="15">
        <f t="shared" si="28"/>
        <v>0</v>
      </c>
      <c r="B678" s="4"/>
      <c r="C678" s="4"/>
      <c r="D678" s="4"/>
    </row>
    <row r="679" spans="1:4" s="2" customFormat="1" x14ac:dyDescent="0.2">
      <c r="A679" s="15">
        <f t="shared" si="28"/>
        <v>0</v>
      </c>
      <c r="B679" s="4"/>
      <c r="C679" s="4"/>
      <c r="D679" s="4"/>
    </row>
    <row r="680" spans="1:4" s="2" customFormat="1" x14ac:dyDescent="0.2">
      <c r="A680" s="15">
        <f t="shared" si="28"/>
        <v>0</v>
      </c>
      <c r="B680" s="4"/>
      <c r="C680" s="4"/>
      <c r="D680" s="4"/>
    </row>
    <row r="681" spans="1:4" s="2" customFormat="1" x14ac:dyDescent="0.2">
      <c r="A681" s="15">
        <f t="shared" si="28"/>
        <v>0</v>
      </c>
      <c r="B681" s="4"/>
      <c r="C681" s="4"/>
      <c r="D681" s="4"/>
    </row>
    <row r="682" spans="1:4" s="2" customFormat="1" ht="17" thickBot="1" x14ac:dyDescent="0.25">
      <c r="A682" s="15">
        <f t="shared" si="28"/>
        <v>0</v>
      </c>
      <c r="B682" s="4"/>
      <c r="C682" s="5"/>
      <c r="D682" s="5"/>
    </row>
    <row r="683" spans="1:4" s="2" customFormat="1" ht="17" thickTop="1" x14ac:dyDescent="0.2">
      <c r="A683" s="15">
        <f t="shared" si="28"/>
        <v>1</v>
      </c>
      <c r="B683" s="44">
        <v>2</v>
      </c>
      <c r="C683" s="6">
        <v>36</v>
      </c>
      <c r="D683" s="6">
        <v>10</v>
      </c>
    </row>
    <row r="684" spans="1:4" s="2" customFormat="1" x14ac:dyDescent="0.2">
      <c r="A684" s="15">
        <f t="shared" si="28"/>
        <v>1</v>
      </c>
      <c r="B684" s="45">
        <f>IF(C684&lt;&gt;"",B683,"")</f>
        <v>2</v>
      </c>
      <c r="C684" s="4">
        <v>40</v>
      </c>
      <c r="D684" s="4">
        <v>10</v>
      </c>
    </row>
    <row r="685" spans="1:4" s="2" customFormat="1" x14ac:dyDescent="0.2">
      <c r="A685" s="15">
        <f t="shared" si="28"/>
        <v>1</v>
      </c>
      <c r="B685" s="45">
        <f>IF(C685&lt;&gt;"",B683,"")</f>
        <v>2</v>
      </c>
      <c r="C685" s="4">
        <v>33</v>
      </c>
      <c r="D685" s="4">
        <v>10</v>
      </c>
    </row>
    <row r="686" spans="1:4" s="2" customFormat="1" x14ac:dyDescent="0.2">
      <c r="A686" s="15">
        <f t="shared" si="28"/>
        <v>0</v>
      </c>
      <c r="B686" s="45" t="str">
        <f>IF(C686&lt;&gt;"",B683,"")</f>
        <v/>
      </c>
      <c r="C686" s="4"/>
      <c r="D686" s="4"/>
    </row>
    <row r="687" spans="1:4" s="2" customFormat="1" x14ac:dyDescent="0.2">
      <c r="A687" s="15">
        <f t="shared" si="28"/>
        <v>0</v>
      </c>
      <c r="B687" s="45" t="str">
        <f>IF(C687&lt;&gt;"",B683,"")</f>
        <v/>
      </c>
      <c r="C687" s="4"/>
      <c r="D687" s="4"/>
    </row>
    <row r="688" spans="1:4" s="2" customFormat="1" x14ac:dyDescent="0.2">
      <c r="A688" s="15">
        <f t="shared" si="28"/>
        <v>0</v>
      </c>
      <c r="B688" s="45" t="str">
        <f>IF(C688&lt;&gt;"",B683,"")</f>
        <v/>
      </c>
      <c r="C688" s="4"/>
      <c r="D688" s="4"/>
    </row>
    <row r="689" spans="1:4" s="2" customFormat="1" x14ac:dyDescent="0.2">
      <c r="A689" s="15">
        <f t="shared" si="28"/>
        <v>0</v>
      </c>
      <c r="B689" s="45" t="str">
        <f>IF(C689&lt;&gt;"",B683,"")</f>
        <v/>
      </c>
      <c r="C689" s="4"/>
      <c r="D689" s="4"/>
    </row>
    <row r="690" spans="1:4" s="2" customFormat="1" ht="17" thickBot="1" x14ac:dyDescent="0.25">
      <c r="A690" s="15">
        <f t="shared" si="28"/>
        <v>0</v>
      </c>
      <c r="B690" s="46" t="str">
        <f>IF(C690&lt;&gt;"",B683,"")</f>
        <v/>
      </c>
      <c r="C690" s="7"/>
      <c r="D690" s="7"/>
    </row>
    <row r="691" spans="1:4" s="2" customFormat="1" ht="17" thickTop="1" x14ac:dyDescent="0.2">
      <c r="A691" s="15">
        <f t="shared" si="28"/>
        <v>1</v>
      </c>
      <c r="B691" s="8">
        <v>3</v>
      </c>
      <c r="C691" s="8" t="s">
        <v>21</v>
      </c>
      <c r="D691" s="8">
        <v>10</v>
      </c>
    </row>
    <row r="692" spans="1:4" s="2" customFormat="1" x14ac:dyDescent="0.2">
      <c r="A692" s="15">
        <f t="shared" si="28"/>
        <v>1</v>
      </c>
      <c r="B692" s="4">
        <v>3</v>
      </c>
      <c r="C692" s="4" t="s">
        <v>22</v>
      </c>
      <c r="D692" s="4">
        <v>10</v>
      </c>
    </row>
    <row r="693" spans="1:4" s="2" customFormat="1" x14ac:dyDescent="0.2">
      <c r="A693" s="15">
        <f t="shared" si="28"/>
        <v>1</v>
      </c>
      <c r="B693" s="4">
        <v>3</v>
      </c>
      <c r="C693" s="4" t="s">
        <v>23</v>
      </c>
      <c r="D693" s="4">
        <v>10</v>
      </c>
    </row>
    <row r="694" spans="1:4" s="2" customFormat="1" x14ac:dyDescent="0.2">
      <c r="A694" s="15">
        <f t="shared" si="28"/>
        <v>1</v>
      </c>
      <c r="B694" s="4">
        <v>3</v>
      </c>
      <c r="C694" s="4" t="s">
        <v>24</v>
      </c>
      <c r="D694" s="4">
        <v>10</v>
      </c>
    </row>
    <row r="695" spans="1:4" s="2" customFormat="1" x14ac:dyDescent="0.2">
      <c r="A695" s="15">
        <f t="shared" si="28"/>
        <v>0</v>
      </c>
      <c r="B695" s="4"/>
      <c r="C695" s="4"/>
      <c r="D695" s="4"/>
    </row>
    <row r="696" spans="1:4" s="2" customFormat="1" x14ac:dyDescent="0.2">
      <c r="A696" s="15">
        <f t="shared" si="28"/>
        <v>0</v>
      </c>
      <c r="B696" s="4"/>
      <c r="C696" s="4"/>
      <c r="D696" s="4"/>
    </row>
    <row r="697" spans="1:4" s="2" customFormat="1" x14ac:dyDescent="0.2">
      <c r="A697" s="15">
        <f t="shared" si="28"/>
        <v>0</v>
      </c>
      <c r="B697" s="4"/>
      <c r="C697" s="4"/>
      <c r="D697" s="4"/>
    </row>
    <row r="698" spans="1:4" x14ac:dyDescent="0.2">
      <c r="A698" s="11">
        <f>IF(SUM(D699:D721)="","",1)</f>
        <v>1</v>
      </c>
      <c r="B698" s="12">
        <v>0</v>
      </c>
      <c r="C698" s="13"/>
      <c r="D698" s="14"/>
    </row>
    <row r="699" spans="1:4" s="2" customFormat="1" x14ac:dyDescent="0.2">
      <c r="A699" s="15">
        <f>IF(D699="",0,1)</f>
        <v>1</v>
      </c>
      <c r="B699" s="4">
        <v>1</v>
      </c>
      <c r="C699" s="4">
        <v>12</v>
      </c>
      <c r="D699" s="3">
        <v>10</v>
      </c>
    </row>
    <row r="700" spans="1:4" s="2" customFormat="1" x14ac:dyDescent="0.2">
      <c r="A700" s="15">
        <f t="shared" ref="A700:A742" si="29">IF(D700="",0,1)</f>
        <v>1</v>
      </c>
      <c r="B700" s="4" t="s">
        <v>11</v>
      </c>
      <c r="C700" s="4">
        <v>30</v>
      </c>
      <c r="D700" s="4">
        <v>10</v>
      </c>
    </row>
    <row r="701" spans="1:4" s="2" customFormat="1" x14ac:dyDescent="0.2">
      <c r="A701" s="15">
        <f t="shared" si="29"/>
        <v>1</v>
      </c>
      <c r="B701" s="4" t="s">
        <v>12</v>
      </c>
      <c r="C701" s="4">
        <v>152</v>
      </c>
      <c r="D701" s="4">
        <v>10</v>
      </c>
    </row>
    <row r="702" spans="1:4" s="2" customFormat="1" x14ac:dyDescent="0.2">
      <c r="A702" s="15">
        <f t="shared" si="29"/>
        <v>0</v>
      </c>
      <c r="B702" s="4"/>
      <c r="C702" s="4"/>
      <c r="D702" s="4"/>
    </row>
    <row r="703" spans="1:4" s="2" customFormat="1" x14ac:dyDescent="0.2">
      <c r="A703" s="15">
        <f t="shared" si="29"/>
        <v>0</v>
      </c>
      <c r="B703" s="4"/>
      <c r="C703" s="4"/>
      <c r="D703" s="4"/>
    </row>
    <row r="704" spans="1:4" s="2" customFormat="1" x14ac:dyDescent="0.2">
      <c r="A704" s="15">
        <f t="shared" si="29"/>
        <v>0</v>
      </c>
      <c r="B704" s="4"/>
      <c r="C704" s="4"/>
      <c r="D704" s="4"/>
    </row>
    <row r="705" spans="1:4" s="2" customFormat="1" x14ac:dyDescent="0.2">
      <c r="A705" s="15">
        <f t="shared" si="29"/>
        <v>0</v>
      </c>
      <c r="B705" s="4"/>
      <c r="C705" s="4"/>
      <c r="D705" s="4"/>
    </row>
    <row r="706" spans="1:4" s="2" customFormat="1" ht="17" thickBot="1" x14ac:dyDescent="0.25">
      <c r="A706" s="15">
        <f t="shared" si="29"/>
        <v>0</v>
      </c>
      <c r="B706" s="4"/>
      <c r="C706" s="5"/>
      <c r="D706" s="5"/>
    </row>
    <row r="707" spans="1:4" s="2" customFormat="1" ht="17" thickTop="1" x14ac:dyDescent="0.2">
      <c r="A707" s="15">
        <f t="shared" si="29"/>
        <v>1</v>
      </c>
      <c r="B707" s="44">
        <v>2</v>
      </c>
      <c r="C707" s="6">
        <v>36</v>
      </c>
      <c r="D707" s="6">
        <v>10</v>
      </c>
    </row>
    <row r="708" spans="1:4" s="2" customFormat="1" x14ac:dyDescent="0.2">
      <c r="A708" s="15">
        <f t="shared" si="29"/>
        <v>1</v>
      </c>
      <c r="B708" s="45">
        <f>IF(C708&lt;&gt;"",B707,"")</f>
        <v>2</v>
      </c>
      <c r="C708" s="4">
        <v>40</v>
      </c>
      <c r="D708" s="4">
        <v>10</v>
      </c>
    </row>
    <row r="709" spans="1:4" s="2" customFormat="1" x14ac:dyDescent="0.2">
      <c r="A709" s="15">
        <f t="shared" si="29"/>
        <v>1</v>
      </c>
      <c r="B709" s="45">
        <f>IF(C709&lt;&gt;"",B707,"")</f>
        <v>2</v>
      </c>
      <c r="C709" s="4">
        <v>33</v>
      </c>
      <c r="D709" s="4">
        <v>10</v>
      </c>
    </row>
    <row r="710" spans="1:4" s="2" customFormat="1" x14ac:dyDescent="0.2">
      <c r="A710" s="15">
        <f t="shared" si="29"/>
        <v>0</v>
      </c>
      <c r="B710" s="45" t="str">
        <f>IF(C710&lt;&gt;"",B707,"")</f>
        <v/>
      </c>
      <c r="C710" s="4"/>
      <c r="D710" s="4"/>
    </row>
    <row r="711" spans="1:4" s="2" customFormat="1" x14ac:dyDescent="0.2">
      <c r="A711" s="15">
        <f t="shared" si="29"/>
        <v>0</v>
      </c>
      <c r="B711" s="45" t="str">
        <f>IF(C711&lt;&gt;"",B707,"")</f>
        <v/>
      </c>
      <c r="C711" s="4"/>
      <c r="D711" s="4"/>
    </row>
    <row r="712" spans="1:4" s="2" customFormat="1" x14ac:dyDescent="0.2">
      <c r="A712" s="15">
        <f t="shared" si="29"/>
        <v>0</v>
      </c>
      <c r="B712" s="45" t="str">
        <f>IF(C712&lt;&gt;"",B707,"")</f>
        <v/>
      </c>
      <c r="C712" s="4"/>
      <c r="D712" s="4"/>
    </row>
    <row r="713" spans="1:4" s="2" customFormat="1" x14ac:dyDescent="0.2">
      <c r="A713" s="15">
        <f t="shared" si="29"/>
        <v>0</v>
      </c>
      <c r="B713" s="45" t="str">
        <f>IF(C713&lt;&gt;"",B707,"")</f>
        <v/>
      </c>
      <c r="C713" s="4"/>
      <c r="D713" s="4"/>
    </row>
    <row r="714" spans="1:4" s="2" customFormat="1" ht="17" thickBot="1" x14ac:dyDescent="0.25">
      <c r="A714" s="15">
        <f t="shared" si="29"/>
        <v>0</v>
      </c>
      <c r="B714" s="46" t="str">
        <f>IF(C714&lt;&gt;"",B707,"")</f>
        <v/>
      </c>
      <c r="C714" s="7"/>
      <c r="D714" s="7"/>
    </row>
    <row r="715" spans="1:4" s="2" customFormat="1" ht="17" thickTop="1" x14ac:dyDescent="0.2">
      <c r="A715" s="15">
        <f t="shared" si="29"/>
        <v>1</v>
      </c>
      <c r="B715" s="8">
        <v>3</v>
      </c>
      <c r="C715" s="8" t="s">
        <v>21</v>
      </c>
      <c r="D715" s="8">
        <v>10</v>
      </c>
    </row>
    <row r="716" spans="1:4" s="2" customFormat="1" x14ac:dyDescent="0.2">
      <c r="A716" s="15">
        <f t="shared" si="29"/>
        <v>1</v>
      </c>
      <c r="B716" s="4">
        <v>3</v>
      </c>
      <c r="C716" s="4" t="s">
        <v>22</v>
      </c>
      <c r="D716" s="4">
        <v>10</v>
      </c>
    </row>
    <row r="717" spans="1:4" s="2" customFormat="1" x14ac:dyDescent="0.2">
      <c r="A717" s="15">
        <f t="shared" si="29"/>
        <v>1</v>
      </c>
      <c r="B717" s="4">
        <v>3</v>
      </c>
      <c r="C717" s="4" t="s">
        <v>23</v>
      </c>
      <c r="D717" s="4">
        <v>10</v>
      </c>
    </row>
    <row r="718" spans="1:4" s="2" customFormat="1" x14ac:dyDescent="0.2">
      <c r="A718" s="15">
        <f t="shared" si="29"/>
        <v>1</v>
      </c>
      <c r="B718" s="4">
        <v>3</v>
      </c>
      <c r="C718" s="4" t="s">
        <v>24</v>
      </c>
      <c r="D718" s="4">
        <v>10</v>
      </c>
    </row>
    <row r="719" spans="1:4" s="2" customFormat="1" x14ac:dyDescent="0.2">
      <c r="A719" s="15">
        <f t="shared" si="29"/>
        <v>0</v>
      </c>
      <c r="B719" s="4"/>
      <c r="C719" s="4"/>
      <c r="D719" s="4"/>
    </row>
    <row r="720" spans="1:4" s="2" customFormat="1" x14ac:dyDescent="0.2">
      <c r="A720" s="15">
        <f t="shared" si="29"/>
        <v>0</v>
      </c>
      <c r="B720" s="4"/>
      <c r="C720" s="4"/>
      <c r="D720" s="4"/>
    </row>
    <row r="721" spans="1:4" s="2" customFormat="1" x14ac:dyDescent="0.2">
      <c r="A721" s="15">
        <f t="shared" si="29"/>
        <v>0</v>
      </c>
      <c r="B721" s="4"/>
      <c r="C721" s="4"/>
      <c r="D721" s="4"/>
    </row>
    <row r="722" spans="1:4" x14ac:dyDescent="0.2">
      <c r="A722" s="11">
        <f>IF(SUM(D723:D745)="","",1)</f>
        <v>1</v>
      </c>
      <c r="B722" s="12">
        <v>0</v>
      </c>
      <c r="C722" s="13"/>
      <c r="D722" s="14"/>
    </row>
    <row r="723" spans="1:4" s="2" customFormat="1" x14ac:dyDescent="0.2">
      <c r="A723" s="15">
        <f>IF(D723="",0,1)</f>
        <v>1</v>
      </c>
      <c r="B723" s="4">
        <v>1</v>
      </c>
      <c r="C723" s="4">
        <v>12</v>
      </c>
      <c r="D723" s="3">
        <v>10</v>
      </c>
    </row>
    <row r="724" spans="1:4" s="2" customFormat="1" x14ac:dyDescent="0.2">
      <c r="A724" s="15">
        <f t="shared" ref="A724:A766" si="30">IF(D724="",0,1)</f>
        <v>1</v>
      </c>
      <c r="B724" s="4" t="s">
        <v>11</v>
      </c>
      <c r="C724" s="4">
        <v>30</v>
      </c>
      <c r="D724" s="4">
        <v>10</v>
      </c>
    </row>
    <row r="725" spans="1:4" s="2" customFormat="1" x14ac:dyDescent="0.2">
      <c r="A725" s="15">
        <f t="shared" si="30"/>
        <v>1</v>
      </c>
      <c r="B725" s="4" t="s">
        <v>12</v>
      </c>
      <c r="C725" s="4">
        <v>152</v>
      </c>
      <c r="D725" s="4">
        <v>10</v>
      </c>
    </row>
    <row r="726" spans="1:4" s="2" customFormat="1" x14ac:dyDescent="0.2">
      <c r="A726" s="15">
        <f t="shared" si="30"/>
        <v>0</v>
      </c>
      <c r="B726" s="4"/>
      <c r="C726" s="4"/>
      <c r="D726" s="4"/>
    </row>
    <row r="727" spans="1:4" s="2" customFormat="1" x14ac:dyDescent="0.2">
      <c r="A727" s="15">
        <f t="shared" si="30"/>
        <v>0</v>
      </c>
      <c r="B727" s="4"/>
      <c r="C727" s="4"/>
      <c r="D727" s="4"/>
    </row>
    <row r="728" spans="1:4" s="2" customFormat="1" x14ac:dyDescent="0.2">
      <c r="A728" s="15">
        <f t="shared" si="30"/>
        <v>0</v>
      </c>
      <c r="B728" s="4"/>
      <c r="C728" s="4"/>
      <c r="D728" s="4"/>
    </row>
    <row r="729" spans="1:4" s="2" customFormat="1" x14ac:dyDescent="0.2">
      <c r="A729" s="15">
        <f t="shared" si="30"/>
        <v>0</v>
      </c>
      <c r="B729" s="4"/>
      <c r="C729" s="4"/>
      <c r="D729" s="4"/>
    </row>
    <row r="730" spans="1:4" s="2" customFormat="1" ht="17" thickBot="1" x14ac:dyDescent="0.25">
      <c r="A730" s="15">
        <f t="shared" si="30"/>
        <v>0</v>
      </c>
      <c r="B730" s="4"/>
      <c r="C730" s="5"/>
      <c r="D730" s="5"/>
    </row>
    <row r="731" spans="1:4" s="2" customFormat="1" ht="17" thickTop="1" x14ac:dyDescent="0.2">
      <c r="A731" s="15">
        <f t="shared" si="30"/>
        <v>1</v>
      </c>
      <c r="B731" s="44">
        <v>2</v>
      </c>
      <c r="C731" s="6">
        <v>36</v>
      </c>
      <c r="D731" s="6">
        <v>10</v>
      </c>
    </row>
    <row r="732" spans="1:4" s="2" customFormat="1" x14ac:dyDescent="0.2">
      <c r="A732" s="15">
        <f t="shared" si="30"/>
        <v>1</v>
      </c>
      <c r="B732" s="45">
        <f>IF(C732&lt;&gt;"",B731,"")</f>
        <v>2</v>
      </c>
      <c r="C732" s="4">
        <v>40</v>
      </c>
      <c r="D732" s="4">
        <v>10</v>
      </c>
    </row>
    <row r="733" spans="1:4" s="2" customFormat="1" x14ac:dyDescent="0.2">
      <c r="A733" s="15">
        <f t="shared" si="30"/>
        <v>1</v>
      </c>
      <c r="B733" s="45">
        <f>IF(C733&lt;&gt;"",B731,"")</f>
        <v>2</v>
      </c>
      <c r="C733" s="4">
        <v>33</v>
      </c>
      <c r="D733" s="4">
        <v>10</v>
      </c>
    </row>
    <row r="734" spans="1:4" s="2" customFormat="1" x14ac:dyDescent="0.2">
      <c r="A734" s="15">
        <f t="shared" si="30"/>
        <v>0</v>
      </c>
      <c r="B734" s="45" t="str">
        <f>IF(C734&lt;&gt;"",B731,"")</f>
        <v/>
      </c>
      <c r="C734" s="4"/>
      <c r="D734" s="4"/>
    </row>
    <row r="735" spans="1:4" s="2" customFormat="1" x14ac:dyDescent="0.2">
      <c r="A735" s="15">
        <f t="shared" si="30"/>
        <v>0</v>
      </c>
      <c r="B735" s="45" t="str">
        <f>IF(C735&lt;&gt;"",B731,"")</f>
        <v/>
      </c>
      <c r="C735" s="4"/>
      <c r="D735" s="4"/>
    </row>
    <row r="736" spans="1:4" s="2" customFormat="1" x14ac:dyDescent="0.2">
      <c r="A736" s="15">
        <f t="shared" si="30"/>
        <v>0</v>
      </c>
      <c r="B736" s="45" t="str">
        <f>IF(C736&lt;&gt;"",B731,"")</f>
        <v/>
      </c>
      <c r="C736" s="4"/>
      <c r="D736" s="4"/>
    </row>
    <row r="737" spans="1:4" s="2" customFormat="1" x14ac:dyDescent="0.2">
      <c r="A737" s="15">
        <f t="shared" si="30"/>
        <v>0</v>
      </c>
      <c r="B737" s="45" t="str">
        <f>IF(C737&lt;&gt;"",B731,"")</f>
        <v/>
      </c>
      <c r="C737" s="4"/>
      <c r="D737" s="4"/>
    </row>
    <row r="738" spans="1:4" s="2" customFormat="1" ht="17" thickBot="1" x14ac:dyDescent="0.25">
      <c r="A738" s="15">
        <f t="shared" si="30"/>
        <v>0</v>
      </c>
      <c r="B738" s="46" t="str">
        <f>IF(C738&lt;&gt;"",B731,"")</f>
        <v/>
      </c>
      <c r="C738" s="7"/>
      <c r="D738" s="7"/>
    </row>
    <row r="739" spans="1:4" s="2" customFormat="1" ht="17" thickTop="1" x14ac:dyDescent="0.2">
      <c r="A739" s="15">
        <f t="shared" si="30"/>
        <v>1</v>
      </c>
      <c r="B739" s="8">
        <v>3</v>
      </c>
      <c r="C739" s="8" t="s">
        <v>21</v>
      </c>
      <c r="D739" s="8">
        <v>10</v>
      </c>
    </row>
    <row r="740" spans="1:4" s="2" customFormat="1" x14ac:dyDescent="0.2">
      <c r="A740" s="15">
        <f t="shared" si="30"/>
        <v>1</v>
      </c>
      <c r="B740" s="4">
        <v>3</v>
      </c>
      <c r="C740" s="4" t="s">
        <v>22</v>
      </c>
      <c r="D740" s="4">
        <v>10</v>
      </c>
    </row>
    <row r="741" spans="1:4" s="2" customFormat="1" x14ac:dyDescent="0.2">
      <c r="A741" s="15">
        <f t="shared" si="30"/>
        <v>1</v>
      </c>
      <c r="B741" s="4">
        <v>3</v>
      </c>
      <c r="C741" s="4" t="s">
        <v>23</v>
      </c>
      <c r="D741" s="4">
        <v>10</v>
      </c>
    </row>
    <row r="742" spans="1:4" s="2" customFormat="1" x14ac:dyDescent="0.2">
      <c r="A742" s="15">
        <f t="shared" si="30"/>
        <v>1</v>
      </c>
      <c r="B742" s="4">
        <v>3</v>
      </c>
      <c r="C742" s="4" t="s">
        <v>24</v>
      </c>
      <c r="D742" s="4">
        <v>10</v>
      </c>
    </row>
    <row r="743" spans="1:4" s="2" customFormat="1" x14ac:dyDescent="0.2">
      <c r="A743" s="15">
        <f t="shared" si="30"/>
        <v>0</v>
      </c>
      <c r="B743" s="4"/>
      <c r="C743" s="4"/>
      <c r="D743" s="4"/>
    </row>
    <row r="744" spans="1:4" s="2" customFormat="1" x14ac:dyDescent="0.2">
      <c r="A744" s="15">
        <f t="shared" si="30"/>
        <v>0</v>
      </c>
      <c r="B744" s="4"/>
      <c r="C744" s="4"/>
      <c r="D744" s="4"/>
    </row>
    <row r="745" spans="1:4" s="2" customFormat="1" x14ac:dyDescent="0.2">
      <c r="A745" s="15">
        <f t="shared" si="30"/>
        <v>0</v>
      </c>
      <c r="B745" s="4"/>
      <c r="C745" s="4"/>
      <c r="D745" s="4"/>
    </row>
    <row r="746" spans="1:4" x14ac:dyDescent="0.2">
      <c r="A746" s="11">
        <f>IF(SUM(D747:D769)="","",1)</f>
        <v>1</v>
      </c>
      <c r="B746" s="12">
        <v>0</v>
      </c>
      <c r="C746" s="13"/>
      <c r="D746" s="14"/>
    </row>
    <row r="747" spans="1:4" s="2" customFormat="1" x14ac:dyDescent="0.2">
      <c r="A747" s="15">
        <f>IF(D747="",0,1)</f>
        <v>1</v>
      </c>
      <c r="B747" s="4">
        <v>1</v>
      </c>
      <c r="C747" s="4">
        <v>12</v>
      </c>
      <c r="D747" s="3">
        <v>10</v>
      </c>
    </row>
    <row r="748" spans="1:4" s="2" customFormat="1" x14ac:dyDescent="0.2">
      <c r="A748" s="15">
        <f t="shared" ref="A748:A790" si="31">IF(D748="",0,1)</f>
        <v>1</v>
      </c>
      <c r="B748" s="4" t="s">
        <v>11</v>
      </c>
      <c r="C748" s="4">
        <v>30</v>
      </c>
      <c r="D748" s="4">
        <v>10</v>
      </c>
    </row>
    <row r="749" spans="1:4" s="2" customFormat="1" x14ac:dyDescent="0.2">
      <c r="A749" s="15">
        <f t="shared" si="31"/>
        <v>1</v>
      </c>
      <c r="B749" s="4" t="s">
        <v>12</v>
      </c>
      <c r="C749" s="4">
        <v>152</v>
      </c>
      <c r="D749" s="4">
        <v>10</v>
      </c>
    </row>
    <row r="750" spans="1:4" s="2" customFormat="1" x14ac:dyDescent="0.2">
      <c r="A750" s="15">
        <f t="shared" si="31"/>
        <v>0</v>
      </c>
      <c r="B750" s="4"/>
      <c r="C750" s="4"/>
      <c r="D750" s="4"/>
    </row>
    <row r="751" spans="1:4" s="2" customFormat="1" x14ac:dyDescent="0.2">
      <c r="A751" s="15">
        <f t="shared" si="31"/>
        <v>0</v>
      </c>
      <c r="B751" s="4"/>
      <c r="C751" s="4"/>
      <c r="D751" s="4"/>
    </row>
    <row r="752" spans="1:4" s="2" customFormat="1" x14ac:dyDescent="0.2">
      <c r="A752" s="15">
        <f t="shared" si="31"/>
        <v>0</v>
      </c>
      <c r="B752" s="4"/>
      <c r="C752" s="4"/>
      <c r="D752" s="4"/>
    </row>
    <row r="753" spans="1:4" s="2" customFormat="1" x14ac:dyDescent="0.2">
      <c r="A753" s="15">
        <f t="shared" si="31"/>
        <v>0</v>
      </c>
      <c r="B753" s="4"/>
      <c r="C753" s="4"/>
      <c r="D753" s="4"/>
    </row>
    <row r="754" spans="1:4" s="2" customFormat="1" ht="17" thickBot="1" x14ac:dyDescent="0.25">
      <c r="A754" s="15">
        <f t="shared" si="31"/>
        <v>0</v>
      </c>
      <c r="B754" s="4"/>
      <c r="C754" s="5"/>
      <c r="D754" s="5"/>
    </row>
    <row r="755" spans="1:4" s="2" customFormat="1" ht="17" thickTop="1" x14ac:dyDescent="0.2">
      <c r="A755" s="15">
        <f t="shared" si="31"/>
        <v>1</v>
      </c>
      <c r="B755" s="44">
        <v>2</v>
      </c>
      <c r="C755" s="6">
        <v>36</v>
      </c>
      <c r="D755" s="6">
        <v>10</v>
      </c>
    </row>
    <row r="756" spans="1:4" s="2" customFormat="1" x14ac:dyDescent="0.2">
      <c r="A756" s="15">
        <f t="shared" si="31"/>
        <v>1</v>
      </c>
      <c r="B756" s="45">
        <f>IF(C756&lt;&gt;"",B755,"")</f>
        <v>2</v>
      </c>
      <c r="C756" s="4">
        <v>40</v>
      </c>
      <c r="D756" s="4">
        <v>10</v>
      </c>
    </row>
    <row r="757" spans="1:4" s="2" customFormat="1" x14ac:dyDescent="0.2">
      <c r="A757" s="15">
        <f t="shared" si="31"/>
        <v>1</v>
      </c>
      <c r="B757" s="45">
        <f>IF(C757&lt;&gt;"",B755,"")</f>
        <v>2</v>
      </c>
      <c r="C757" s="4">
        <v>33</v>
      </c>
      <c r="D757" s="4">
        <v>10</v>
      </c>
    </row>
    <row r="758" spans="1:4" s="2" customFormat="1" x14ac:dyDescent="0.2">
      <c r="A758" s="15">
        <f t="shared" si="31"/>
        <v>0</v>
      </c>
      <c r="B758" s="45" t="str">
        <f>IF(C758&lt;&gt;"",B755,"")</f>
        <v/>
      </c>
      <c r="C758" s="4"/>
      <c r="D758" s="4"/>
    </row>
    <row r="759" spans="1:4" s="2" customFormat="1" x14ac:dyDescent="0.2">
      <c r="A759" s="15">
        <f t="shared" si="31"/>
        <v>0</v>
      </c>
      <c r="B759" s="45" t="str">
        <f>IF(C759&lt;&gt;"",B755,"")</f>
        <v/>
      </c>
      <c r="C759" s="4"/>
      <c r="D759" s="4"/>
    </row>
    <row r="760" spans="1:4" s="2" customFormat="1" x14ac:dyDescent="0.2">
      <c r="A760" s="15">
        <f t="shared" si="31"/>
        <v>0</v>
      </c>
      <c r="B760" s="45" t="str">
        <f>IF(C760&lt;&gt;"",B755,"")</f>
        <v/>
      </c>
      <c r="C760" s="4"/>
      <c r="D760" s="4"/>
    </row>
    <row r="761" spans="1:4" s="2" customFormat="1" x14ac:dyDescent="0.2">
      <c r="A761" s="15">
        <f t="shared" si="31"/>
        <v>0</v>
      </c>
      <c r="B761" s="45" t="str">
        <f>IF(C761&lt;&gt;"",B755,"")</f>
        <v/>
      </c>
      <c r="C761" s="4"/>
      <c r="D761" s="4"/>
    </row>
    <row r="762" spans="1:4" s="2" customFormat="1" ht="17" thickBot="1" x14ac:dyDescent="0.25">
      <c r="A762" s="15">
        <f t="shared" si="31"/>
        <v>0</v>
      </c>
      <c r="B762" s="46" t="str">
        <f>IF(C762&lt;&gt;"",B755,"")</f>
        <v/>
      </c>
      <c r="C762" s="7"/>
      <c r="D762" s="7"/>
    </row>
    <row r="763" spans="1:4" s="2" customFormat="1" ht="17" thickTop="1" x14ac:dyDescent="0.2">
      <c r="A763" s="15">
        <f t="shared" si="31"/>
        <v>1</v>
      </c>
      <c r="B763" s="8">
        <v>3</v>
      </c>
      <c r="C763" s="8" t="s">
        <v>21</v>
      </c>
      <c r="D763" s="8">
        <v>10</v>
      </c>
    </row>
    <row r="764" spans="1:4" s="2" customFormat="1" x14ac:dyDescent="0.2">
      <c r="A764" s="15">
        <f t="shared" si="31"/>
        <v>1</v>
      </c>
      <c r="B764" s="4">
        <v>3</v>
      </c>
      <c r="C764" s="4" t="s">
        <v>22</v>
      </c>
      <c r="D764" s="4">
        <v>10</v>
      </c>
    </row>
    <row r="765" spans="1:4" s="2" customFormat="1" x14ac:dyDescent="0.2">
      <c r="A765" s="15">
        <f t="shared" si="31"/>
        <v>1</v>
      </c>
      <c r="B765" s="4">
        <v>3</v>
      </c>
      <c r="C765" s="4" t="s">
        <v>23</v>
      </c>
      <c r="D765" s="4">
        <v>10</v>
      </c>
    </row>
    <row r="766" spans="1:4" s="2" customFormat="1" x14ac:dyDescent="0.2">
      <c r="A766" s="15">
        <f t="shared" si="31"/>
        <v>1</v>
      </c>
      <c r="B766" s="4">
        <v>3</v>
      </c>
      <c r="C766" s="4" t="s">
        <v>24</v>
      </c>
      <c r="D766" s="4">
        <v>10</v>
      </c>
    </row>
    <row r="767" spans="1:4" s="2" customFormat="1" x14ac:dyDescent="0.2">
      <c r="A767" s="15">
        <f t="shared" si="31"/>
        <v>0</v>
      </c>
      <c r="B767" s="4"/>
      <c r="C767" s="4"/>
      <c r="D767" s="4"/>
    </row>
    <row r="768" spans="1:4" s="2" customFormat="1" x14ac:dyDescent="0.2">
      <c r="A768" s="15">
        <f t="shared" si="31"/>
        <v>0</v>
      </c>
      <c r="B768" s="4"/>
      <c r="C768" s="4"/>
      <c r="D768" s="4"/>
    </row>
    <row r="769" spans="1:4" s="2" customFormat="1" x14ac:dyDescent="0.2">
      <c r="A769" s="15">
        <f t="shared" si="31"/>
        <v>0</v>
      </c>
      <c r="B769" s="4"/>
      <c r="C769" s="4"/>
      <c r="D769" s="4"/>
    </row>
    <row r="770" spans="1:4" x14ac:dyDescent="0.2">
      <c r="A770" s="11">
        <f>IF(SUM(D771:D793)="","",1)</f>
        <v>1</v>
      </c>
      <c r="B770" s="12">
        <v>0</v>
      </c>
      <c r="C770" s="13"/>
      <c r="D770" s="14"/>
    </row>
    <row r="771" spans="1:4" s="2" customFormat="1" x14ac:dyDescent="0.2">
      <c r="A771" s="15">
        <f>IF(D771="",0,1)</f>
        <v>1</v>
      </c>
      <c r="B771" s="4">
        <v>1</v>
      </c>
      <c r="C771" s="4">
        <v>12</v>
      </c>
      <c r="D771" s="3">
        <v>10</v>
      </c>
    </row>
    <row r="772" spans="1:4" s="2" customFormat="1" x14ac:dyDescent="0.2">
      <c r="A772" s="15">
        <f t="shared" ref="A772:A814" si="32">IF(D772="",0,1)</f>
        <v>1</v>
      </c>
      <c r="B772" s="4" t="s">
        <v>11</v>
      </c>
      <c r="C772" s="4">
        <v>30</v>
      </c>
      <c r="D772" s="4">
        <v>10</v>
      </c>
    </row>
    <row r="773" spans="1:4" s="2" customFormat="1" x14ac:dyDescent="0.2">
      <c r="A773" s="15">
        <f t="shared" si="32"/>
        <v>1</v>
      </c>
      <c r="B773" s="4" t="s">
        <v>12</v>
      </c>
      <c r="C773" s="4">
        <v>152</v>
      </c>
      <c r="D773" s="4">
        <v>10</v>
      </c>
    </row>
    <row r="774" spans="1:4" s="2" customFormat="1" x14ac:dyDescent="0.2">
      <c r="A774" s="15">
        <f t="shared" si="32"/>
        <v>0</v>
      </c>
      <c r="B774" s="4"/>
      <c r="C774" s="4"/>
      <c r="D774" s="4"/>
    </row>
    <row r="775" spans="1:4" s="2" customFormat="1" x14ac:dyDescent="0.2">
      <c r="A775" s="15">
        <f t="shared" si="32"/>
        <v>0</v>
      </c>
      <c r="B775" s="4"/>
      <c r="C775" s="4"/>
      <c r="D775" s="4"/>
    </row>
    <row r="776" spans="1:4" s="2" customFormat="1" x14ac:dyDescent="0.2">
      <c r="A776" s="15">
        <f t="shared" si="32"/>
        <v>0</v>
      </c>
      <c r="B776" s="4"/>
      <c r="C776" s="4"/>
      <c r="D776" s="4"/>
    </row>
    <row r="777" spans="1:4" s="2" customFormat="1" x14ac:dyDescent="0.2">
      <c r="A777" s="15">
        <f t="shared" si="32"/>
        <v>0</v>
      </c>
      <c r="B777" s="4"/>
      <c r="C777" s="4"/>
      <c r="D777" s="4"/>
    </row>
    <row r="778" spans="1:4" s="2" customFormat="1" ht="17" thickBot="1" x14ac:dyDescent="0.25">
      <c r="A778" s="15">
        <f t="shared" si="32"/>
        <v>0</v>
      </c>
      <c r="B778" s="4"/>
      <c r="C778" s="5"/>
      <c r="D778" s="5"/>
    </row>
    <row r="779" spans="1:4" s="2" customFormat="1" ht="17" thickTop="1" x14ac:dyDescent="0.2">
      <c r="A779" s="15">
        <f t="shared" si="32"/>
        <v>1</v>
      </c>
      <c r="B779" s="44">
        <v>2</v>
      </c>
      <c r="C779" s="6">
        <v>36</v>
      </c>
      <c r="D779" s="6">
        <v>10</v>
      </c>
    </row>
    <row r="780" spans="1:4" s="2" customFormat="1" x14ac:dyDescent="0.2">
      <c r="A780" s="15">
        <f t="shared" si="32"/>
        <v>1</v>
      </c>
      <c r="B780" s="45">
        <f>IF(C780&lt;&gt;"",B779,"")</f>
        <v>2</v>
      </c>
      <c r="C780" s="4">
        <v>40</v>
      </c>
      <c r="D780" s="4">
        <v>10</v>
      </c>
    </row>
    <row r="781" spans="1:4" s="2" customFormat="1" x14ac:dyDescent="0.2">
      <c r="A781" s="15">
        <f t="shared" si="32"/>
        <v>1</v>
      </c>
      <c r="B781" s="45">
        <f>IF(C781&lt;&gt;"",B779,"")</f>
        <v>2</v>
      </c>
      <c r="C781" s="4">
        <v>33</v>
      </c>
      <c r="D781" s="4">
        <v>10</v>
      </c>
    </row>
    <row r="782" spans="1:4" s="2" customFormat="1" x14ac:dyDescent="0.2">
      <c r="A782" s="15">
        <f t="shared" si="32"/>
        <v>0</v>
      </c>
      <c r="B782" s="45" t="str">
        <f>IF(C782&lt;&gt;"",B779,"")</f>
        <v/>
      </c>
      <c r="C782" s="4"/>
      <c r="D782" s="4"/>
    </row>
    <row r="783" spans="1:4" s="2" customFormat="1" x14ac:dyDescent="0.2">
      <c r="A783" s="15">
        <f t="shared" si="32"/>
        <v>0</v>
      </c>
      <c r="B783" s="45" t="str">
        <f>IF(C783&lt;&gt;"",B779,"")</f>
        <v/>
      </c>
      <c r="C783" s="4"/>
      <c r="D783" s="4"/>
    </row>
    <row r="784" spans="1:4" s="2" customFormat="1" x14ac:dyDescent="0.2">
      <c r="A784" s="15">
        <f t="shared" si="32"/>
        <v>0</v>
      </c>
      <c r="B784" s="45" t="str">
        <f>IF(C784&lt;&gt;"",B779,"")</f>
        <v/>
      </c>
      <c r="C784" s="4"/>
      <c r="D784" s="4"/>
    </row>
    <row r="785" spans="1:4" s="2" customFormat="1" x14ac:dyDescent="0.2">
      <c r="A785" s="15">
        <f t="shared" si="32"/>
        <v>0</v>
      </c>
      <c r="B785" s="45" t="str">
        <f>IF(C785&lt;&gt;"",B779,"")</f>
        <v/>
      </c>
      <c r="C785" s="4"/>
      <c r="D785" s="4"/>
    </row>
    <row r="786" spans="1:4" s="2" customFormat="1" ht="17" thickBot="1" x14ac:dyDescent="0.25">
      <c r="A786" s="15">
        <f t="shared" si="32"/>
        <v>0</v>
      </c>
      <c r="B786" s="46" t="str">
        <f>IF(C786&lt;&gt;"",B779,"")</f>
        <v/>
      </c>
      <c r="C786" s="7"/>
      <c r="D786" s="7"/>
    </row>
    <row r="787" spans="1:4" s="2" customFormat="1" ht="17" thickTop="1" x14ac:dyDescent="0.2">
      <c r="A787" s="15">
        <f t="shared" si="32"/>
        <v>1</v>
      </c>
      <c r="B787" s="8">
        <v>3</v>
      </c>
      <c r="C787" s="8" t="s">
        <v>21</v>
      </c>
      <c r="D787" s="8">
        <v>10</v>
      </c>
    </row>
    <row r="788" spans="1:4" s="2" customFormat="1" x14ac:dyDescent="0.2">
      <c r="A788" s="15">
        <f t="shared" si="32"/>
        <v>1</v>
      </c>
      <c r="B788" s="4">
        <v>3</v>
      </c>
      <c r="C788" s="4" t="s">
        <v>22</v>
      </c>
      <c r="D788" s="4">
        <v>10</v>
      </c>
    </row>
    <row r="789" spans="1:4" s="2" customFormat="1" x14ac:dyDescent="0.2">
      <c r="A789" s="15">
        <f t="shared" si="32"/>
        <v>1</v>
      </c>
      <c r="B789" s="4">
        <v>3</v>
      </c>
      <c r="C789" s="4" t="s">
        <v>23</v>
      </c>
      <c r="D789" s="4">
        <v>10</v>
      </c>
    </row>
    <row r="790" spans="1:4" s="2" customFormat="1" x14ac:dyDescent="0.2">
      <c r="A790" s="15">
        <f t="shared" si="32"/>
        <v>1</v>
      </c>
      <c r="B790" s="4">
        <v>3</v>
      </c>
      <c r="C790" s="4" t="s">
        <v>24</v>
      </c>
      <c r="D790" s="4">
        <v>10</v>
      </c>
    </row>
    <row r="791" spans="1:4" s="2" customFormat="1" x14ac:dyDescent="0.2">
      <c r="A791" s="15">
        <f t="shared" si="32"/>
        <v>0</v>
      </c>
      <c r="B791" s="4"/>
      <c r="C791" s="4"/>
      <c r="D791" s="4"/>
    </row>
    <row r="792" spans="1:4" s="2" customFormat="1" x14ac:dyDescent="0.2">
      <c r="A792" s="15">
        <f t="shared" si="32"/>
        <v>0</v>
      </c>
      <c r="B792" s="4"/>
      <c r="C792" s="4"/>
      <c r="D792" s="4"/>
    </row>
    <row r="793" spans="1:4" s="2" customFormat="1" x14ac:dyDescent="0.2">
      <c r="A793" s="15">
        <f t="shared" si="32"/>
        <v>0</v>
      </c>
      <c r="B793" s="4"/>
      <c r="C793" s="4"/>
      <c r="D793" s="4"/>
    </row>
    <row r="794" spans="1:4" x14ac:dyDescent="0.2">
      <c r="A794" s="11">
        <f>IF(SUM(D795:D817)="","",1)</f>
        <v>1</v>
      </c>
      <c r="B794" s="12">
        <v>0</v>
      </c>
      <c r="C794" s="13"/>
      <c r="D794" s="14"/>
    </row>
    <row r="795" spans="1:4" s="2" customFormat="1" x14ac:dyDescent="0.2">
      <c r="A795" s="15">
        <f>IF(D795="",0,1)</f>
        <v>1</v>
      </c>
      <c r="B795" s="4">
        <v>1</v>
      </c>
      <c r="C795" s="4">
        <v>12</v>
      </c>
      <c r="D795" s="3">
        <v>10</v>
      </c>
    </row>
    <row r="796" spans="1:4" s="2" customFormat="1" x14ac:dyDescent="0.2">
      <c r="A796" s="15">
        <f t="shared" ref="A796:A838" si="33">IF(D796="",0,1)</f>
        <v>1</v>
      </c>
      <c r="B796" s="4" t="s">
        <v>11</v>
      </c>
      <c r="C796" s="4">
        <v>30</v>
      </c>
      <c r="D796" s="4">
        <v>10</v>
      </c>
    </row>
    <row r="797" spans="1:4" s="2" customFormat="1" x14ac:dyDescent="0.2">
      <c r="A797" s="15">
        <f t="shared" si="33"/>
        <v>1</v>
      </c>
      <c r="B797" s="4" t="s">
        <v>12</v>
      </c>
      <c r="C797" s="4">
        <v>152</v>
      </c>
      <c r="D797" s="4">
        <v>10</v>
      </c>
    </row>
    <row r="798" spans="1:4" s="2" customFormat="1" x14ac:dyDescent="0.2">
      <c r="A798" s="15">
        <f t="shared" si="33"/>
        <v>0</v>
      </c>
      <c r="B798" s="4"/>
      <c r="C798" s="4"/>
      <c r="D798" s="4"/>
    </row>
    <row r="799" spans="1:4" s="2" customFormat="1" x14ac:dyDescent="0.2">
      <c r="A799" s="15">
        <f t="shared" si="33"/>
        <v>0</v>
      </c>
      <c r="B799" s="4"/>
      <c r="C799" s="4"/>
      <c r="D799" s="4"/>
    </row>
    <row r="800" spans="1:4" s="2" customFormat="1" x14ac:dyDescent="0.2">
      <c r="A800" s="15">
        <f t="shared" si="33"/>
        <v>0</v>
      </c>
      <c r="B800" s="4"/>
      <c r="C800" s="4"/>
      <c r="D800" s="4"/>
    </row>
    <row r="801" spans="1:4" s="2" customFormat="1" x14ac:dyDescent="0.2">
      <c r="A801" s="15">
        <f t="shared" si="33"/>
        <v>0</v>
      </c>
      <c r="B801" s="4"/>
      <c r="C801" s="4"/>
      <c r="D801" s="4"/>
    </row>
    <row r="802" spans="1:4" s="2" customFormat="1" ht="17" thickBot="1" x14ac:dyDescent="0.25">
      <c r="A802" s="15">
        <f t="shared" si="33"/>
        <v>0</v>
      </c>
      <c r="B802" s="4"/>
      <c r="C802" s="5"/>
      <c r="D802" s="5"/>
    </row>
    <row r="803" spans="1:4" s="2" customFormat="1" ht="17" thickTop="1" x14ac:dyDescent="0.2">
      <c r="A803" s="15">
        <f t="shared" si="33"/>
        <v>1</v>
      </c>
      <c r="B803" s="44">
        <v>2</v>
      </c>
      <c r="C803" s="6">
        <v>36</v>
      </c>
      <c r="D803" s="6">
        <v>10</v>
      </c>
    </row>
    <row r="804" spans="1:4" s="2" customFormat="1" x14ac:dyDescent="0.2">
      <c r="A804" s="15">
        <f t="shared" si="33"/>
        <v>1</v>
      </c>
      <c r="B804" s="45">
        <f>IF(C804&lt;&gt;"",B803,"")</f>
        <v>2</v>
      </c>
      <c r="C804" s="4">
        <v>40</v>
      </c>
      <c r="D804" s="4">
        <v>10</v>
      </c>
    </row>
    <row r="805" spans="1:4" s="2" customFormat="1" x14ac:dyDescent="0.2">
      <c r="A805" s="15">
        <f t="shared" si="33"/>
        <v>1</v>
      </c>
      <c r="B805" s="45">
        <f>IF(C805&lt;&gt;"",B803,"")</f>
        <v>2</v>
      </c>
      <c r="C805" s="4">
        <v>33</v>
      </c>
      <c r="D805" s="4">
        <v>10</v>
      </c>
    </row>
    <row r="806" spans="1:4" s="2" customFormat="1" x14ac:dyDescent="0.2">
      <c r="A806" s="15">
        <f t="shared" si="33"/>
        <v>0</v>
      </c>
      <c r="B806" s="45" t="str">
        <f>IF(C806&lt;&gt;"",B803,"")</f>
        <v/>
      </c>
      <c r="C806" s="4"/>
      <c r="D806" s="4"/>
    </row>
    <row r="807" spans="1:4" s="2" customFormat="1" x14ac:dyDescent="0.2">
      <c r="A807" s="15">
        <f t="shared" si="33"/>
        <v>0</v>
      </c>
      <c r="B807" s="45" t="str">
        <f>IF(C807&lt;&gt;"",B803,"")</f>
        <v/>
      </c>
      <c r="C807" s="4"/>
      <c r="D807" s="4"/>
    </row>
    <row r="808" spans="1:4" s="2" customFormat="1" x14ac:dyDescent="0.2">
      <c r="A808" s="15">
        <f t="shared" si="33"/>
        <v>0</v>
      </c>
      <c r="B808" s="45" t="str">
        <f>IF(C808&lt;&gt;"",B803,"")</f>
        <v/>
      </c>
      <c r="C808" s="4"/>
      <c r="D808" s="4"/>
    </row>
    <row r="809" spans="1:4" s="2" customFormat="1" x14ac:dyDescent="0.2">
      <c r="A809" s="15">
        <f t="shared" si="33"/>
        <v>0</v>
      </c>
      <c r="B809" s="45" t="str">
        <f>IF(C809&lt;&gt;"",B803,"")</f>
        <v/>
      </c>
      <c r="C809" s="4"/>
      <c r="D809" s="4"/>
    </row>
    <row r="810" spans="1:4" s="2" customFormat="1" ht="17" thickBot="1" x14ac:dyDescent="0.25">
      <c r="A810" s="15">
        <f t="shared" si="33"/>
        <v>0</v>
      </c>
      <c r="B810" s="46" t="str">
        <f>IF(C810&lt;&gt;"",B803,"")</f>
        <v/>
      </c>
      <c r="C810" s="7"/>
      <c r="D810" s="7"/>
    </row>
    <row r="811" spans="1:4" s="2" customFormat="1" ht="17" thickTop="1" x14ac:dyDescent="0.2">
      <c r="A811" s="15">
        <f t="shared" si="33"/>
        <v>1</v>
      </c>
      <c r="B811" s="8">
        <v>3</v>
      </c>
      <c r="C811" s="8" t="s">
        <v>21</v>
      </c>
      <c r="D811" s="8">
        <v>10</v>
      </c>
    </row>
    <row r="812" spans="1:4" s="2" customFormat="1" x14ac:dyDescent="0.2">
      <c r="A812" s="15">
        <f t="shared" si="33"/>
        <v>1</v>
      </c>
      <c r="B812" s="4">
        <v>3</v>
      </c>
      <c r="C812" s="4" t="s">
        <v>22</v>
      </c>
      <c r="D812" s="4">
        <v>10</v>
      </c>
    </row>
    <row r="813" spans="1:4" s="2" customFormat="1" x14ac:dyDescent="0.2">
      <c r="A813" s="15">
        <f t="shared" si="33"/>
        <v>1</v>
      </c>
      <c r="B813" s="4">
        <v>3</v>
      </c>
      <c r="C813" s="4" t="s">
        <v>23</v>
      </c>
      <c r="D813" s="4">
        <v>10</v>
      </c>
    </row>
    <row r="814" spans="1:4" s="2" customFormat="1" x14ac:dyDescent="0.2">
      <c r="A814" s="15">
        <f t="shared" si="33"/>
        <v>1</v>
      </c>
      <c r="B814" s="4">
        <v>3</v>
      </c>
      <c r="C814" s="4" t="s">
        <v>24</v>
      </c>
      <c r="D814" s="4">
        <v>10</v>
      </c>
    </row>
    <row r="815" spans="1:4" s="2" customFormat="1" x14ac:dyDescent="0.2">
      <c r="A815" s="15">
        <f t="shared" si="33"/>
        <v>0</v>
      </c>
      <c r="B815" s="4"/>
      <c r="C815" s="4"/>
      <c r="D815" s="4"/>
    </row>
    <row r="816" spans="1:4" s="2" customFormat="1" x14ac:dyDescent="0.2">
      <c r="A816" s="15">
        <f t="shared" si="33"/>
        <v>0</v>
      </c>
      <c r="B816" s="4"/>
      <c r="C816" s="4"/>
      <c r="D816" s="4"/>
    </row>
    <row r="817" spans="1:4" s="2" customFormat="1" x14ac:dyDescent="0.2">
      <c r="A817" s="15">
        <f t="shared" si="33"/>
        <v>0</v>
      </c>
      <c r="B817" s="4"/>
      <c r="C817" s="4"/>
      <c r="D817" s="4"/>
    </row>
    <row r="818" spans="1:4" x14ac:dyDescent="0.2">
      <c r="A818" s="11">
        <f>IF(SUM(D819:D841)="","",1)</f>
        <v>1</v>
      </c>
      <c r="B818" s="12">
        <v>0</v>
      </c>
      <c r="C818" s="13"/>
      <c r="D818" s="14"/>
    </row>
    <row r="819" spans="1:4" s="2" customFormat="1" x14ac:dyDescent="0.2">
      <c r="A819" s="15">
        <f>IF(D819="",0,1)</f>
        <v>1</v>
      </c>
      <c r="B819" s="4">
        <v>1</v>
      </c>
      <c r="C819" s="4">
        <v>12</v>
      </c>
      <c r="D819" s="3">
        <v>10</v>
      </c>
    </row>
    <row r="820" spans="1:4" s="2" customFormat="1" x14ac:dyDescent="0.2">
      <c r="A820" s="15">
        <f t="shared" ref="A820:A862" si="34">IF(D820="",0,1)</f>
        <v>1</v>
      </c>
      <c r="B820" s="4" t="s">
        <v>11</v>
      </c>
      <c r="C820" s="4">
        <v>30</v>
      </c>
      <c r="D820" s="4">
        <v>10</v>
      </c>
    </row>
    <row r="821" spans="1:4" s="2" customFormat="1" x14ac:dyDescent="0.2">
      <c r="A821" s="15">
        <f t="shared" si="34"/>
        <v>1</v>
      </c>
      <c r="B821" s="4" t="s">
        <v>12</v>
      </c>
      <c r="C821" s="4">
        <v>152</v>
      </c>
      <c r="D821" s="4">
        <v>10</v>
      </c>
    </row>
    <row r="822" spans="1:4" s="2" customFormat="1" x14ac:dyDescent="0.2">
      <c r="A822" s="15">
        <f t="shared" si="34"/>
        <v>0</v>
      </c>
      <c r="B822" s="4"/>
      <c r="C822" s="4"/>
      <c r="D822" s="4"/>
    </row>
    <row r="823" spans="1:4" s="2" customFormat="1" x14ac:dyDescent="0.2">
      <c r="A823" s="15">
        <f t="shared" si="34"/>
        <v>0</v>
      </c>
      <c r="B823" s="4"/>
      <c r="C823" s="4"/>
      <c r="D823" s="4"/>
    </row>
    <row r="824" spans="1:4" s="2" customFormat="1" x14ac:dyDescent="0.2">
      <c r="A824" s="15">
        <f t="shared" si="34"/>
        <v>0</v>
      </c>
      <c r="B824" s="4"/>
      <c r="C824" s="4"/>
      <c r="D824" s="4"/>
    </row>
    <row r="825" spans="1:4" s="2" customFormat="1" x14ac:dyDescent="0.2">
      <c r="A825" s="15">
        <f t="shared" si="34"/>
        <v>0</v>
      </c>
      <c r="B825" s="4"/>
      <c r="C825" s="4"/>
      <c r="D825" s="4"/>
    </row>
    <row r="826" spans="1:4" s="2" customFormat="1" ht="17" thickBot="1" x14ac:dyDescent="0.25">
      <c r="A826" s="15">
        <f t="shared" si="34"/>
        <v>0</v>
      </c>
      <c r="B826" s="4"/>
      <c r="C826" s="5"/>
      <c r="D826" s="5"/>
    </row>
    <row r="827" spans="1:4" s="2" customFormat="1" ht="17" thickTop="1" x14ac:dyDescent="0.2">
      <c r="A827" s="15">
        <f t="shared" si="34"/>
        <v>1</v>
      </c>
      <c r="B827" s="44">
        <v>2</v>
      </c>
      <c r="C827" s="6">
        <v>36</v>
      </c>
      <c r="D827" s="6">
        <v>10</v>
      </c>
    </row>
    <row r="828" spans="1:4" s="2" customFormat="1" x14ac:dyDescent="0.2">
      <c r="A828" s="15">
        <f t="shared" si="34"/>
        <v>1</v>
      </c>
      <c r="B828" s="45">
        <f>IF(C828&lt;&gt;"",B827,"")</f>
        <v>2</v>
      </c>
      <c r="C828" s="4">
        <v>40</v>
      </c>
      <c r="D828" s="4">
        <v>10</v>
      </c>
    </row>
    <row r="829" spans="1:4" s="2" customFormat="1" x14ac:dyDescent="0.2">
      <c r="A829" s="15">
        <f t="shared" si="34"/>
        <v>1</v>
      </c>
      <c r="B829" s="45">
        <f>IF(C829&lt;&gt;"",B827,"")</f>
        <v>2</v>
      </c>
      <c r="C829" s="4">
        <v>33</v>
      </c>
      <c r="D829" s="4">
        <v>10</v>
      </c>
    </row>
    <row r="830" spans="1:4" s="2" customFormat="1" x14ac:dyDescent="0.2">
      <c r="A830" s="15">
        <f t="shared" si="34"/>
        <v>0</v>
      </c>
      <c r="B830" s="45" t="str">
        <f>IF(C830&lt;&gt;"",B827,"")</f>
        <v/>
      </c>
      <c r="C830" s="4"/>
      <c r="D830" s="4"/>
    </row>
    <row r="831" spans="1:4" s="2" customFormat="1" x14ac:dyDescent="0.2">
      <c r="A831" s="15">
        <f t="shared" si="34"/>
        <v>0</v>
      </c>
      <c r="B831" s="45" t="str">
        <f>IF(C831&lt;&gt;"",B827,"")</f>
        <v/>
      </c>
      <c r="C831" s="4"/>
      <c r="D831" s="4"/>
    </row>
    <row r="832" spans="1:4" s="2" customFormat="1" x14ac:dyDescent="0.2">
      <c r="A832" s="15">
        <f t="shared" si="34"/>
        <v>0</v>
      </c>
      <c r="B832" s="45" t="str">
        <f>IF(C832&lt;&gt;"",B827,"")</f>
        <v/>
      </c>
      <c r="C832" s="4"/>
      <c r="D832" s="4"/>
    </row>
    <row r="833" spans="1:4" s="2" customFormat="1" x14ac:dyDescent="0.2">
      <c r="A833" s="15">
        <f t="shared" si="34"/>
        <v>0</v>
      </c>
      <c r="B833" s="45" t="str">
        <f>IF(C833&lt;&gt;"",B827,"")</f>
        <v/>
      </c>
      <c r="C833" s="4"/>
      <c r="D833" s="4"/>
    </row>
    <row r="834" spans="1:4" s="2" customFormat="1" ht="17" thickBot="1" x14ac:dyDescent="0.25">
      <c r="A834" s="15">
        <f t="shared" si="34"/>
        <v>0</v>
      </c>
      <c r="B834" s="46" t="str">
        <f>IF(C834&lt;&gt;"",B827,"")</f>
        <v/>
      </c>
      <c r="C834" s="7"/>
      <c r="D834" s="7"/>
    </row>
    <row r="835" spans="1:4" s="2" customFormat="1" ht="17" thickTop="1" x14ac:dyDescent="0.2">
      <c r="A835" s="15">
        <f t="shared" si="34"/>
        <v>1</v>
      </c>
      <c r="B835" s="8">
        <v>3</v>
      </c>
      <c r="C835" s="8" t="s">
        <v>21</v>
      </c>
      <c r="D835" s="8">
        <v>10</v>
      </c>
    </row>
    <row r="836" spans="1:4" s="2" customFormat="1" x14ac:dyDescent="0.2">
      <c r="A836" s="15">
        <f t="shared" si="34"/>
        <v>1</v>
      </c>
      <c r="B836" s="4">
        <v>3</v>
      </c>
      <c r="C836" s="4" t="s">
        <v>22</v>
      </c>
      <c r="D836" s="4">
        <v>10</v>
      </c>
    </row>
    <row r="837" spans="1:4" s="2" customFormat="1" x14ac:dyDescent="0.2">
      <c r="A837" s="15">
        <f t="shared" si="34"/>
        <v>1</v>
      </c>
      <c r="B837" s="4">
        <v>3</v>
      </c>
      <c r="C837" s="4" t="s">
        <v>23</v>
      </c>
      <c r="D837" s="4">
        <v>10</v>
      </c>
    </row>
    <row r="838" spans="1:4" s="2" customFormat="1" x14ac:dyDescent="0.2">
      <c r="A838" s="15">
        <f t="shared" si="34"/>
        <v>1</v>
      </c>
      <c r="B838" s="4">
        <v>3</v>
      </c>
      <c r="C838" s="4" t="s">
        <v>24</v>
      </c>
      <c r="D838" s="4">
        <v>10</v>
      </c>
    </row>
    <row r="839" spans="1:4" s="2" customFormat="1" x14ac:dyDescent="0.2">
      <c r="A839" s="15">
        <f t="shared" si="34"/>
        <v>0</v>
      </c>
      <c r="B839" s="4"/>
      <c r="C839" s="4"/>
      <c r="D839" s="4"/>
    </row>
    <row r="840" spans="1:4" s="2" customFormat="1" x14ac:dyDescent="0.2">
      <c r="A840" s="15">
        <f t="shared" si="34"/>
        <v>0</v>
      </c>
      <c r="B840" s="4"/>
      <c r="C840" s="4"/>
      <c r="D840" s="4"/>
    </row>
    <row r="841" spans="1:4" s="2" customFormat="1" x14ac:dyDescent="0.2">
      <c r="A841" s="15">
        <f t="shared" si="34"/>
        <v>0</v>
      </c>
      <c r="B841" s="4"/>
      <c r="C841" s="4"/>
      <c r="D841" s="4"/>
    </row>
    <row r="842" spans="1:4" x14ac:dyDescent="0.2">
      <c r="A842" s="11">
        <f>IF(SUM(D843:D865)="","",1)</f>
        <v>1</v>
      </c>
      <c r="B842" s="12">
        <v>0</v>
      </c>
      <c r="C842" s="13"/>
      <c r="D842" s="14"/>
    </row>
    <row r="843" spans="1:4" s="2" customFormat="1" x14ac:dyDescent="0.2">
      <c r="A843" s="15">
        <f>IF(D843="",0,1)</f>
        <v>1</v>
      </c>
      <c r="B843" s="4">
        <v>1</v>
      </c>
      <c r="C843" s="4">
        <v>12</v>
      </c>
      <c r="D843" s="3">
        <v>10</v>
      </c>
    </row>
    <row r="844" spans="1:4" s="2" customFormat="1" x14ac:dyDescent="0.2">
      <c r="A844" s="15">
        <f t="shared" ref="A844:A886" si="35">IF(D844="",0,1)</f>
        <v>1</v>
      </c>
      <c r="B844" s="4" t="s">
        <v>11</v>
      </c>
      <c r="C844" s="4">
        <v>30</v>
      </c>
      <c r="D844" s="4">
        <v>10</v>
      </c>
    </row>
    <row r="845" spans="1:4" s="2" customFormat="1" x14ac:dyDescent="0.2">
      <c r="A845" s="15">
        <f t="shared" si="35"/>
        <v>1</v>
      </c>
      <c r="B845" s="4" t="s">
        <v>12</v>
      </c>
      <c r="C845" s="4">
        <v>152</v>
      </c>
      <c r="D845" s="4">
        <v>10</v>
      </c>
    </row>
    <row r="846" spans="1:4" s="2" customFormat="1" x14ac:dyDescent="0.2">
      <c r="A846" s="15">
        <f t="shared" si="35"/>
        <v>0</v>
      </c>
      <c r="B846" s="4"/>
      <c r="C846" s="4"/>
      <c r="D846" s="4"/>
    </row>
    <row r="847" spans="1:4" s="2" customFormat="1" x14ac:dyDescent="0.2">
      <c r="A847" s="15">
        <f t="shared" si="35"/>
        <v>0</v>
      </c>
      <c r="B847" s="4"/>
      <c r="C847" s="4"/>
      <c r="D847" s="4"/>
    </row>
    <row r="848" spans="1:4" s="2" customFormat="1" x14ac:dyDescent="0.2">
      <c r="A848" s="15">
        <f t="shared" si="35"/>
        <v>0</v>
      </c>
      <c r="B848" s="4"/>
      <c r="C848" s="4"/>
      <c r="D848" s="4"/>
    </row>
    <row r="849" spans="1:4" s="2" customFormat="1" x14ac:dyDescent="0.2">
      <c r="A849" s="15">
        <f t="shared" si="35"/>
        <v>0</v>
      </c>
      <c r="B849" s="4"/>
      <c r="C849" s="4"/>
      <c r="D849" s="4"/>
    </row>
    <row r="850" spans="1:4" s="2" customFormat="1" ht="17" thickBot="1" x14ac:dyDescent="0.25">
      <c r="A850" s="15">
        <f t="shared" si="35"/>
        <v>0</v>
      </c>
      <c r="B850" s="4"/>
      <c r="C850" s="5"/>
      <c r="D850" s="5"/>
    </row>
    <row r="851" spans="1:4" s="2" customFormat="1" ht="17" thickTop="1" x14ac:dyDescent="0.2">
      <c r="A851" s="15">
        <f t="shared" si="35"/>
        <v>1</v>
      </c>
      <c r="B851" s="44">
        <v>2</v>
      </c>
      <c r="C851" s="6">
        <v>36</v>
      </c>
      <c r="D851" s="6">
        <v>10</v>
      </c>
    </row>
    <row r="852" spans="1:4" s="2" customFormat="1" x14ac:dyDescent="0.2">
      <c r="A852" s="15">
        <f t="shared" si="35"/>
        <v>1</v>
      </c>
      <c r="B852" s="45">
        <f>IF(C852&lt;&gt;"",B851,"")</f>
        <v>2</v>
      </c>
      <c r="C852" s="4">
        <v>40</v>
      </c>
      <c r="D852" s="4">
        <v>10</v>
      </c>
    </row>
    <row r="853" spans="1:4" s="2" customFormat="1" x14ac:dyDescent="0.2">
      <c r="A853" s="15">
        <f t="shared" si="35"/>
        <v>1</v>
      </c>
      <c r="B853" s="45">
        <f>IF(C853&lt;&gt;"",B851,"")</f>
        <v>2</v>
      </c>
      <c r="C853" s="4">
        <v>33</v>
      </c>
      <c r="D853" s="4">
        <v>10</v>
      </c>
    </row>
    <row r="854" spans="1:4" s="2" customFormat="1" x14ac:dyDescent="0.2">
      <c r="A854" s="15">
        <f t="shared" si="35"/>
        <v>0</v>
      </c>
      <c r="B854" s="45" t="str">
        <f>IF(C854&lt;&gt;"",B851,"")</f>
        <v/>
      </c>
      <c r="C854" s="4"/>
      <c r="D854" s="4"/>
    </row>
    <row r="855" spans="1:4" s="2" customFormat="1" x14ac:dyDescent="0.2">
      <c r="A855" s="15">
        <f t="shared" si="35"/>
        <v>0</v>
      </c>
      <c r="B855" s="45" t="str">
        <f>IF(C855&lt;&gt;"",B851,"")</f>
        <v/>
      </c>
      <c r="C855" s="4"/>
      <c r="D855" s="4"/>
    </row>
    <row r="856" spans="1:4" s="2" customFormat="1" x14ac:dyDescent="0.2">
      <c r="A856" s="15">
        <f t="shared" si="35"/>
        <v>0</v>
      </c>
      <c r="B856" s="45" t="str">
        <f>IF(C856&lt;&gt;"",B851,"")</f>
        <v/>
      </c>
      <c r="C856" s="4"/>
      <c r="D856" s="4"/>
    </row>
    <row r="857" spans="1:4" s="2" customFormat="1" x14ac:dyDescent="0.2">
      <c r="A857" s="15">
        <f t="shared" si="35"/>
        <v>0</v>
      </c>
      <c r="B857" s="45" t="str">
        <f>IF(C857&lt;&gt;"",B851,"")</f>
        <v/>
      </c>
      <c r="C857" s="4"/>
      <c r="D857" s="4"/>
    </row>
    <row r="858" spans="1:4" s="2" customFormat="1" ht="17" thickBot="1" x14ac:dyDescent="0.25">
      <c r="A858" s="15">
        <f t="shared" si="35"/>
        <v>0</v>
      </c>
      <c r="B858" s="46" t="str">
        <f>IF(C858&lt;&gt;"",B851,"")</f>
        <v/>
      </c>
      <c r="C858" s="7"/>
      <c r="D858" s="7"/>
    </row>
    <row r="859" spans="1:4" s="2" customFormat="1" ht="17" thickTop="1" x14ac:dyDescent="0.2">
      <c r="A859" s="15">
        <f t="shared" si="35"/>
        <v>1</v>
      </c>
      <c r="B859" s="8">
        <v>3</v>
      </c>
      <c r="C859" s="8" t="s">
        <v>21</v>
      </c>
      <c r="D859" s="8">
        <v>10</v>
      </c>
    </row>
    <row r="860" spans="1:4" s="2" customFormat="1" x14ac:dyDescent="0.2">
      <c r="A860" s="15">
        <f t="shared" si="35"/>
        <v>1</v>
      </c>
      <c r="B860" s="4">
        <v>3</v>
      </c>
      <c r="C860" s="4" t="s">
        <v>22</v>
      </c>
      <c r="D860" s="4">
        <v>10</v>
      </c>
    </row>
    <row r="861" spans="1:4" s="2" customFormat="1" x14ac:dyDescent="0.2">
      <c r="A861" s="15">
        <f t="shared" si="35"/>
        <v>1</v>
      </c>
      <c r="B861" s="4">
        <v>3</v>
      </c>
      <c r="C861" s="4" t="s">
        <v>23</v>
      </c>
      <c r="D861" s="4">
        <v>10</v>
      </c>
    </row>
    <row r="862" spans="1:4" s="2" customFormat="1" x14ac:dyDescent="0.2">
      <c r="A862" s="15">
        <f t="shared" si="35"/>
        <v>1</v>
      </c>
      <c r="B862" s="4">
        <v>3</v>
      </c>
      <c r="C862" s="4" t="s">
        <v>24</v>
      </c>
      <c r="D862" s="4">
        <v>10</v>
      </c>
    </row>
    <row r="863" spans="1:4" s="2" customFormat="1" x14ac:dyDescent="0.2">
      <c r="A863" s="15">
        <f t="shared" si="35"/>
        <v>0</v>
      </c>
      <c r="B863" s="4"/>
      <c r="C863" s="4"/>
      <c r="D863" s="4"/>
    </row>
    <row r="864" spans="1:4" s="2" customFormat="1" x14ac:dyDescent="0.2">
      <c r="A864" s="15">
        <f t="shared" si="35"/>
        <v>0</v>
      </c>
      <c r="B864" s="4"/>
      <c r="C864" s="4"/>
      <c r="D864" s="4"/>
    </row>
    <row r="865" spans="1:4" s="2" customFormat="1" x14ac:dyDescent="0.2">
      <c r="A865" s="15">
        <f t="shared" si="35"/>
        <v>0</v>
      </c>
      <c r="B865" s="4"/>
      <c r="C865" s="4"/>
      <c r="D865" s="4"/>
    </row>
    <row r="866" spans="1:4" x14ac:dyDescent="0.2">
      <c r="A866" s="11">
        <f>IF(SUM(D867:D889)="","",1)</f>
        <v>1</v>
      </c>
      <c r="B866" s="12">
        <v>0</v>
      </c>
      <c r="C866" s="13"/>
      <c r="D866" s="14"/>
    </row>
    <row r="867" spans="1:4" s="2" customFormat="1" x14ac:dyDescent="0.2">
      <c r="A867" s="15">
        <f>IF(D867="",0,1)</f>
        <v>1</v>
      </c>
      <c r="B867" s="4">
        <v>1</v>
      </c>
      <c r="C867" s="4">
        <v>12</v>
      </c>
      <c r="D867" s="3">
        <v>10</v>
      </c>
    </row>
    <row r="868" spans="1:4" s="2" customFormat="1" x14ac:dyDescent="0.2">
      <c r="A868" s="15">
        <f t="shared" ref="A868:A910" si="36">IF(D868="",0,1)</f>
        <v>1</v>
      </c>
      <c r="B868" s="4" t="s">
        <v>11</v>
      </c>
      <c r="C868" s="4">
        <v>30</v>
      </c>
      <c r="D868" s="4">
        <v>10</v>
      </c>
    </row>
    <row r="869" spans="1:4" s="2" customFormat="1" x14ac:dyDescent="0.2">
      <c r="A869" s="15">
        <f t="shared" si="36"/>
        <v>1</v>
      </c>
      <c r="B869" s="4" t="s">
        <v>12</v>
      </c>
      <c r="C869" s="4">
        <v>152</v>
      </c>
      <c r="D869" s="4">
        <v>10</v>
      </c>
    </row>
    <row r="870" spans="1:4" s="2" customFormat="1" x14ac:dyDescent="0.2">
      <c r="A870" s="15">
        <f t="shared" si="36"/>
        <v>0</v>
      </c>
      <c r="B870" s="4"/>
      <c r="C870" s="4"/>
      <c r="D870" s="4"/>
    </row>
    <row r="871" spans="1:4" s="2" customFormat="1" x14ac:dyDescent="0.2">
      <c r="A871" s="15">
        <f t="shared" si="36"/>
        <v>0</v>
      </c>
      <c r="B871" s="4"/>
      <c r="C871" s="4"/>
      <c r="D871" s="4"/>
    </row>
    <row r="872" spans="1:4" s="2" customFormat="1" x14ac:dyDescent="0.2">
      <c r="A872" s="15">
        <f t="shared" si="36"/>
        <v>0</v>
      </c>
      <c r="B872" s="4"/>
      <c r="C872" s="4"/>
      <c r="D872" s="4"/>
    </row>
    <row r="873" spans="1:4" s="2" customFormat="1" x14ac:dyDescent="0.2">
      <c r="A873" s="15">
        <f t="shared" si="36"/>
        <v>0</v>
      </c>
      <c r="B873" s="4"/>
      <c r="C873" s="4"/>
      <c r="D873" s="4"/>
    </row>
    <row r="874" spans="1:4" s="2" customFormat="1" ht="17" thickBot="1" x14ac:dyDescent="0.25">
      <c r="A874" s="15">
        <f t="shared" si="36"/>
        <v>0</v>
      </c>
      <c r="B874" s="4"/>
      <c r="C874" s="5"/>
      <c r="D874" s="5"/>
    </row>
    <row r="875" spans="1:4" s="2" customFormat="1" ht="17" thickTop="1" x14ac:dyDescent="0.2">
      <c r="A875" s="15">
        <f t="shared" si="36"/>
        <v>1</v>
      </c>
      <c r="B875" s="44">
        <v>2</v>
      </c>
      <c r="C875" s="6">
        <v>36</v>
      </c>
      <c r="D875" s="6">
        <v>10</v>
      </c>
    </row>
    <row r="876" spans="1:4" s="2" customFormat="1" x14ac:dyDescent="0.2">
      <c r="A876" s="15">
        <f t="shared" si="36"/>
        <v>1</v>
      </c>
      <c r="B876" s="45">
        <f>IF(C876&lt;&gt;"",B875,"")</f>
        <v>2</v>
      </c>
      <c r="C876" s="4">
        <v>40</v>
      </c>
      <c r="D876" s="4">
        <v>10</v>
      </c>
    </row>
    <row r="877" spans="1:4" s="2" customFormat="1" x14ac:dyDescent="0.2">
      <c r="A877" s="15">
        <f t="shared" si="36"/>
        <v>1</v>
      </c>
      <c r="B877" s="45">
        <f>IF(C877&lt;&gt;"",B875,"")</f>
        <v>2</v>
      </c>
      <c r="C877" s="4">
        <v>33</v>
      </c>
      <c r="D877" s="4">
        <v>10</v>
      </c>
    </row>
    <row r="878" spans="1:4" s="2" customFormat="1" x14ac:dyDescent="0.2">
      <c r="A878" s="15">
        <f t="shared" si="36"/>
        <v>0</v>
      </c>
      <c r="B878" s="45" t="str">
        <f>IF(C878&lt;&gt;"",B875,"")</f>
        <v/>
      </c>
      <c r="C878" s="4"/>
      <c r="D878" s="4"/>
    </row>
    <row r="879" spans="1:4" s="2" customFormat="1" x14ac:dyDescent="0.2">
      <c r="A879" s="15">
        <f t="shared" si="36"/>
        <v>0</v>
      </c>
      <c r="B879" s="45" t="str">
        <f>IF(C879&lt;&gt;"",B875,"")</f>
        <v/>
      </c>
      <c r="C879" s="4"/>
      <c r="D879" s="4"/>
    </row>
    <row r="880" spans="1:4" s="2" customFormat="1" x14ac:dyDescent="0.2">
      <c r="A880" s="15">
        <f t="shared" si="36"/>
        <v>0</v>
      </c>
      <c r="B880" s="45" t="str">
        <f>IF(C880&lt;&gt;"",B875,"")</f>
        <v/>
      </c>
      <c r="C880" s="4"/>
      <c r="D880" s="4"/>
    </row>
    <row r="881" spans="1:4" s="2" customFormat="1" x14ac:dyDescent="0.2">
      <c r="A881" s="15">
        <f t="shared" si="36"/>
        <v>0</v>
      </c>
      <c r="B881" s="45" t="str">
        <f>IF(C881&lt;&gt;"",B875,"")</f>
        <v/>
      </c>
      <c r="C881" s="4"/>
      <c r="D881" s="4"/>
    </row>
    <row r="882" spans="1:4" s="2" customFormat="1" ht="17" thickBot="1" x14ac:dyDescent="0.25">
      <c r="A882" s="15">
        <f t="shared" si="36"/>
        <v>0</v>
      </c>
      <c r="B882" s="46" t="str">
        <f>IF(C882&lt;&gt;"",B875,"")</f>
        <v/>
      </c>
      <c r="C882" s="7"/>
      <c r="D882" s="7"/>
    </row>
    <row r="883" spans="1:4" s="2" customFormat="1" ht="17" thickTop="1" x14ac:dyDescent="0.2">
      <c r="A883" s="15">
        <f t="shared" si="36"/>
        <v>1</v>
      </c>
      <c r="B883" s="8">
        <v>3</v>
      </c>
      <c r="C883" s="8" t="s">
        <v>21</v>
      </c>
      <c r="D883" s="8">
        <v>10</v>
      </c>
    </row>
    <row r="884" spans="1:4" s="2" customFormat="1" x14ac:dyDescent="0.2">
      <c r="A884" s="15">
        <f t="shared" si="36"/>
        <v>1</v>
      </c>
      <c r="B884" s="4">
        <v>3</v>
      </c>
      <c r="C884" s="4" t="s">
        <v>22</v>
      </c>
      <c r="D884" s="4">
        <v>10</v>
      </c>
    </row>
    <row r="885" spans="1:4" s="2" customFormat="1" x14ac:dyDescent="0.2">
      <c r="A885" s="15">
        <f t="shared" si="36"/>
        <v>1</v>
      </c>
      <c r="B885" s="4">
        <v>3</v>
      </c>
      <c r="C885" s="4" t="s">
        <v>23</v>
      </c>
      <c r="D885" s="4">
        <v>10</v>
      </c>
    </row>
    <row r="886" spans="1:4" s="2" customFormat="1" x14ac:dyDescent="0.2">
      <c r="A886" s="15">
        <f t="shared" si="36"/>
        <v>1</v>
      </c>
      <c r="B886" s="4">
        <v>3</v>
      </c>
      <c r="C886" s="4" t="s">
        <v>24</v>
      </c>
      <c r="D886" s="4">
        <v>10</v>
      </c>
    </row>
    <row r="887" spans="1:4" s="2" customFormat="1" x14ac:dyDescent="0.2">
      <c r="A887" s="15">
        <f t="shared" si="36"/>
        <v>0</v>
      </c>
      <c r="B887" s="4"/>
      <c r="C887" s="4"/>
      <c r="D887" s="4"/>
    </row>
    <row r="888" spans="1:4" s="2" customFormat="1" x14ac:dyDescent="0.2">
      <c r="A888" s="15">
        <f t="shared" si="36"/>
        <v>0</v>
      </c>
      <c r="B888" s="4"/>
      <c r="C888" s="4"/>
      <c r="D888" s="4"/>
    </row>
    <row r="889" spans="1:4" s="2" customFormat="1" x14ac:dyDescent="0.2">
      <c r="A889" s="15">
        <f t="shared" si="36"/>
        <v>0</v>
      </c>
      <c r="B889" s="4"/>
      <c r="C889" s="4"/>
      <c r="D889" s="4"/>
    </row>
    <row r="890" spans="1:4" x14ac:dyDescent="0.2">
      <c r="A890" s="11">
        <f>IF(SUM(D891:D913)="","",1)</f>
        <v>1</v>
      </c>
      <c r="B890" s="12">
        <v>0</v>
      </c>
      <c r="C890" s="13"/>
      <c r="D890" s="14"/>
    </row>
    <row r="891" spans="1:4" s="2" customFormat="1" x14ac:dyDescent="0.2">
      <c r="A891" s="15">
        <f>IF(D891="",0,1)</f>
        <v>1</v>
      </c>
      <c r="B891" s="4">
        <v>1</v>
      </c>
      <c r="C891" s="4">
        <v>12</v>
      </c>
      <c r="D891" s="3">
        <v>10</v>
      </c>
    </row>
    <row r="892" spans="1:4" s="2" customFormat="1" x14ac:dyDescent="0.2">
      <c r="A892" s="15">
        <f t="shared" ref="A892:A934" si="37">IF(D892="",0,1)</f>
        <v>1</v>
      </c>
      <c r="B892" s="4" t="s">
        <v>11</v>
      </c>
      <c r="C892" s="4">
        <v>30</v>
      </c>
      <c r="D892" s="4">
        <v>10</v>
      </c>
    </row>
    <row r="893" spans="1:4" s="2" customFormat="1" x14ac:dyDescent="0.2">
      <c r="A893" s="15">
        <f t="shared" si="37"/>
        <v>1</v>
      </c>
      <c r="B893" s="4" t="s">
        <v>12</v>
      </c>
      <c r="C893" s="4">
        <v>152</v>
      </c>
      <c r="D893" s="4">
        <v>10</v>
      </c>
    </row>
    <row r="894" spans="1:4" s="2" customFormat="1" x14ac:dyDescent="0.2">
      <c r="A894" s="15">
        <f t="shared" si="37"/>
        <v>0</v>
      </c>
      <c r="B894" s="4"/>
      <c r="C894" s="4"/>
      <c r="D894" s="4"/>
    </row>
    <row r="895" spans="1:4" s="2" customFormat="1" x14ac:dyDescent="0.2">
      <c r="A895" s="15">
        <f t="shared" si="37"/>
        <v>0</v>
      </c>
      <c r="B895" s="4"/>
      <c r="C895" s="4"/>
      <c r="D895" s="4"/>
    </row>
    <row r="896" spans="1:4" s="2" customFormat="1" x14ac:dyDescent="0.2">
      <c r="A896" s="15">
        <f t="shared" si="37"/>
        <v>0</v>
      </c>
      <c r="B896" s="4"/>
      <c r="C896" s="4"/>
      <c r="D896" s="4"/>
    </row>
    <row r="897" spans="1:4" s="2" customFormat="1" x14ac:dyDescent="0.2">
      <c r="A897" s="15">
        <f t="shared" si="37"/>
        <v>0</v>
      </c>
      <c r="B897" s="4"/>
      <c r="C897" s="4"/>
      <c r="D897" s="4"/>
    </row>
    <row r="898" spans="1:4" s="2" customFormat="1" ht="17" thickBot="1" x14ac:dyDescent="0.25">
      <c r="A898" s="15">
        <f t="shared" si="37"/>
        <v>0</v>
      </c>
      <c r="B898" s="4"/>
      <c r="C898" s="5"/>
      <c r="D898" s="5"/>
    </row>
    <row r="899" spans="1:4" s="2" customFormat="1" ht="17" thickTop="1" x14ac:dyDescent="0.2">
      <c r="A899" s="15">
        <f t="shared" si="37"/>
        <v>1</v>
      </c>
      <c r="B899" s="44">
        <v>2</v>
      </c>
      <c r="C899" s="6">
        <v>36</v>
      </c>
      <c r="D899" s="6">
        <v>10</v>
      </c>
    </row>
    <row r="900" spans="1:4" s="2" customFormat="1" x14ac:dyDescent="0.2">
      <c r="A900" s="15">
        <f t="shared" si="37"/>
        <v>1</v>
      </c>
      <c r="B900" s="45">
        <f>IF(C900&lt;&gt;"",B899,"")</f>
        <v>2</v>
      </c>
      <c r="C900" s="4">
        <v>40</v>
      </c>
      <c r="D900" s="4">
        <v>10</v>
      </c>
    </row>
    <row r="901" spans="1:4" s="2" customFormat="1" x14ac:dyDescent="0.2">
      <c r="A901" s="15">
        <f t="shared" si="37"/>
        <v>1</v>
      </c>
      <c r="B901" s="45">
        <f>IF(C901&lt;&gt;"",B899,"")</f>
        <v>2</v>
      </c>
      <c r="C901" s="4">
        <v>33</v>
      </c>
      <c r="D901" s="4">
        <v>10</v>
      </c>
    </row>
    <row r="902" spans="1:4" s="2" customFormat="1" x14ac:dyDescent="0.2">
      <c r="A902" s="15">
        <f t="shared" si="37"/>
        <v>0</v>
      </c>
      <c r="B902" s="45" t="str">
        <f>IF(C902&lt;&gt;"",B899,"")</f>
        <v/>
      </c>
      <c r="C902" s="4"/>
      <c r="D902" s="4"/>
    </row>
    <row r="903" spans="1:4" s="2" customFormat="1" x14ac:dyDescent="0.2">
      <c r="A903" s="15">
        <f t="shared" si="37"/>
        <v>0</v>
      </c>
      <c r="B903" s="45" t="str">
        <f>IF(C903&lt;&gt;"",B899,"")</f>
        <v/>
      </c>
      <c r="C903" s="4"/>
      <c r="D903" s="4"/>
    </row>
    <row r="904" spans="1:4" s="2" customFormat="1" x14ac:dyDescent="0.2">
      <c r="A904" s="15">
        <f t="shared" si="37"/>
        <v>0</v>
      </c>
      <c r="B904" s="45" t="str">
        <f>IF(C904&lt;&gt;"",B899,"")</f>
        <v/>
      </c>
      <c r="C904" s="4"/>
      <c r="D904" s="4"/>
    </row>
    <row r="905" spans="1:4" s="2" customFormat="1" x14ac:dyDescent="0.2">
      <c r="A905" s="15">
        <f t="shared" si="37"/>
        <v>0</v>
      </c>
      <c r="B905" s="45" t="str">
        <f>IF(C905&lt;&gt;"",B899,"")</f>
        <v/>
      </c>
      <c r="C905" s="4"/>
      <c r="D905" s="4"/>
    </row>
    <row r="906" spans="1:4" s="2" customFormat="1" ht="17" thickBot="1" x14ac:dyDescent="0.25">
      <c r="A906" s="15">
        <f t="shared" si="37"/>
        <v>0</v>
      </c>
      <c r="B906" s="46" t="str">
        <f>IF(C906&lt;&gt;"",B899,"")</f>
        <v/>
      </c>
      <c r="C906" s="7"/>
      <c r="D906" s="7"/>
    </row>
    <row r="907" spans="1:4" s="2" customFormat="1" ht="17" thickTop="1" x14ac:dyDescent="0.2">
      <c r="A907" s="15">
        <f t="shared" si="37"/>
        <v>1</v>
      </c>
      <c r="B907" s="8">
        <v>3</v>
      </c>
      <c r="C907" s="8" t="s">
        <v>21</v>
      </c>
      <c r="D907" s="8">
        <v>10</v>
      </c>
    </row>
    <row r="908" spans="1:4" s="2" customFormat="1" x14ac:dyDescent="0.2">
      <c r="A908" s="15">
        <f t="shared" si="37"/>
        <v>1</v>
      </c>
      <c r="B908" s="4">
        <v>3</v>
      </c>
      <c r="C908" s="4" t="s">
        <v>22</v>
      </c>
      <c r="D908" s="4">
        <v>10</v>
      </c>
    </row>
    <row r="909" spans="1:4" s="2" customFormat="1" x14ac:dyDescent="0.2">
      <c r="A909" s="15">
        <f t="shared" si="37"/>
        <v>1</v>
      </c>
      <c r="B909" s="4">
        <v>3</v>
      </c>
      <c r="C909" s="4" t="s">
        <v>23</v>
      </c>
      <c r="D909" s="4">
        <v>10</v>
      </c>
    </row>
    <row r="910" spans="1:4" s="2" customFormat="1" x14ac:dyDescent="0.2">
      <c r="A910" s="15">
        <f t="shared" si="37"/>
        <v>1</v>
      </c>
      <c r="B910" s="4">
        <v>3</v>
      </c>
      <c r="C910" s="4" t="s">
        <v>24</v>
      </c>
      <c r="D910" s="4">
        <v>10</v>
      </c>
    </row>
    <row r="911" spans="1:4" s="2" customFormat="1" x14ac:dyDescent="0.2">
      <c r="A911" s="15">
        <f t="shared" si="37"/>
        <v>0</v>
      </c>
      <c r="B911" s="4"/>
      <c r="C911" s="4"/>
      <c r="D911" s="4"/>
    </row>
    <row r="912" spans="1:4" s="2" customFormat="1" x14ac:dyDescent="0.2">
      <c r="A912" s="15">
        <f t="shared" si="37"/>
        <v>0</v>
      </c>
      <c r="B912" s="4"/>
      <c r="C912" s="4"/>
      <c r="D912" s="4"/>
    </row>
    <row r="913" spans="1:4" s="2" customFormat="1" x14ac:dyDescent="0.2">
      <c r="A913" s="15">
        <f t="shared" si="37"/>
        <v>0</v>
      </c>
      <c r="B913" s="4"/>
      <c r="C913" s="4"/>
      <c r="D913" s="4"/>
    </row>
    <row r="914" spans="1:4" x14ac:dyDescent="0.2">
      <c r="A914" s="11">
        <f>IF(SUM(D915:D937)="","",1)</f>
        <v>1</v>
      </c>
      <c r="B914" s="12">
        <v>0</v>
      </c>
      <c r="C914" s="13"/>
      <c r="D914" s="14"/>
    </row>
    <row r="915" spans="1:4" s="2" customFormat="1" x14ac:dyDescent="0.2">
      <c r="A915" s="15">
        <f>IF(D915="",0,1)</f>
        <v>1</v>
      </c>
      <c r="B915" s="4">
        <v>1</v>
      </c>
      <c r="C915" s="4">
        <v>12</v>
      </c>
      <c r="D915" s="3">
        <v>10</v>
      </c>
    </row>
    <row r="916" spans="1:4" s="2" customFormat="1" x14ac:dyDescent="0.2">
      <c r="A916" s="15">
        <f t="shared" ref="A916:A958" si="38">IF(D916="",0,1)</f>
        <v>1</v>
      </c>
      <c r="B916" s="4" t="s">
        <v>11</v>
      </c>
      <c r="C916" s="4">
        <v>30</v>
      </c>
      <c r="D916" s="4">
        <v>10</v>
      </c>
    </row>
    <row r="917" spans="1:4" s="2" customFormat="1" x14ac:dyDescent="0.2">
      <c r="A917" s="15">
        <f t="shared" si="38"/>
        <v>1</v>
      </c>
      <c r="B917" s="4" t="s">
        <v>12</v>
      </c>
      <c r="C917" s="4">
        <v>152</v>
      </c>
      <c r="D917" s="4">
        <v>10</v>
      </c>
    </row>
    <row r="918" spans="1:4" s="2" customFormat="1" x14ac:dyDescent="0.2">
      <c r="A918" s="15">
        <f t="shared" si="38"/>
        <v>0</v>
      </c>
      <c r="B918" s="4"/>
      <c r="C918" s="4"/>
      <c r="D918" s="4"/>
    </row>
    <row r="919" spans="1:4" s="2" customFormat="1" x14ac:dyDescent="0.2">
      <c r="A919" s="15">
        <f t="shared" si="38"/>
        <v>0</v>
      </c>
      <c r="B919" s="4"/>
      <c r="C919" s="4"/>
      <c r="D919" s="4"/>
    </row>
    <row r="920" spans="1:4" s="2" customFormat="1" x14ac:dyDescent="0.2">
      <c r="A920" s="15">
        <f t="shared" si="38"/>
        <v>0</v>
      </c>
      <c r="B920" s="4"/>
      <c r="C920" s="4"/>
      <c r="D920" s="4"/>
    </row>
    <row r="921" spans="1:4" s="2" customFormat="1" x14ac:dyDescent="0.2">
      <c r="A921" s="15">
        <f t="shared" si="38"/>
        <v>0</v>
      </c>
      <c r="B921" s="4"/>
      <c r="C921" s="4"/>
      <c r="D921" s="4"/>
    </row>
    <row r="922" spans="1:4" s="2" customFormat="1" ht="17" thickBot="1" x14ac:dyDescent="0.25">
      <c r="A922" s="15">
        <f t="shared" si="38"/>
        <v>0</v>
      </c>
      <c r="B922" s="4"/>
      <c r="C922" s="5"/>
      <c r="D922" s="5"/>
    </row>
    <row r="923" spans="1:4" s="2" customFormat="1" ht="17" thickTop="1" x14ac:dyDescent="0.2">
      <c r="A923" s="15">
        <f t="shared" si="38"/>
        <v>1</v>
      </c>
      <c r="B923" s="44">
        <v>2</v>
      </c>
      <c r="C923" s="6">
        <v>36</v>
      </c>
      <c r="D923" s="6">
        <v>10</v>
      </c>
    </row>
    <row r="924" spans="1:4" s="2" customFormat="1" x14ac:dyDescent="0.2">
      <c r="A924" s="15">
        <f t="shared" si="38"/>
        <v>1</v>
      </c>
      <c r="B924" s="45">
        <f>IF(C924&lt;&gt;"",B923,"")</f>
        <v>2</v>
      </c>
      <c r="C924" s="4">
        <v>40</v>
      </c>
      <c r="D924" s="4">
        <v>10</v>
      </c>
    </row>
    <row r="925" spans="1:4" s="2" customFormat="1" x14ac:dyDescent="0.2">
      <c r="A925" s="15">
        <f t="shared" si="38"/>
        <v>1</v>
      </c>
      <c r="B925" s="45">
        <f>IF(C925&lt;&gt;"",B923,"")</f>
        <v>2</v>
      </c>
      <c r="C925" s="4">
        <v>33</v>
      </c>
      <c r="D925" s="4">
        <v>10</v>
      </c>
    </row>
    <row r="926" spans="1:4" s="2" customFormat="1" x14ac:dyDescent="0.2">
      <c r="A926" s="15">
        <f t="shared" si="38"/>
        <v>0</v>
      </c>
      <c r="B926" s="45" t="str">
        <f>IF(C926&lt;&gt;"",B923,"")</f>
        <v/>
      </c>
      <c r="C926" s="4"/>
      <c r="D926" s="4"/>
    </row>
    <row r="927" spans="1:4" s="2" customFormat="1" x14ac:dyDescent="0.2">
      <c r="A927" s="15">
        <f t="shared" si="38"/>
        <v>0</v>
      </c>
      <c r="B927" s="45" t="str">
        <f>IF(C927&lt;&gt;"",B923,"")</f>
        <v/>
      </c>
      <c r="C927" s="4"/>
      <c r="D927" s="4"/>
    </row>
    <row r="928" spans="1:4" s="2" customFormat="1" x14ac:dyDescent="0.2">
      <c r="A928" s="15">
        <f t="shared" si="38"/>
        <v>0</v>
      </c>
      <c r="B928" s="45" t="str">
        <f>IF(C928&lt;&gt;"",B923,"")</f>
        <v/>
      </c>
      <c r="C928" s="4"/>
      <c r="D928" s="4"/>
    </row>
    <row r="929" spans="1:4" s="2" customFormat="1" x14ac:dyDescent="0.2">
      <c r="A929" s="15">
        <f t="shared" si="38"/>
        <v>0</v>
      </c>
      <c r="B929" s="45" t="str">
        <f>IF(C929&lt;&gt;"",B923,"")</f>
        <v/>
      </c>
      <c r="C929" s="4"/>
      <c r="D929" s="4"/>
    </row>
    <row r="930" spans="1:4" s="2" customFormat="1" ht="17" thickBot="1" x14ac:dyDescent="0.25">
      <c r="A930" s="15">
        <f t="shared" si="38"/>
        <v>0</v>
      </c>
      <c r="B930" s="46" t="str">
        <f>IF(C930&lt;&gt;"",B923,"")</f>
        <v/>
      </c>
      <c r="C930" s="7"/>
      <c r="D930" s="7"/>
    </row>
    <row r="931" spans="1:4" s="2" customFormat="1" ht="17" thickTop="1" x14ac:dyDescent="0.2">
      <c r="A931" s="15">
        <f t="shared" si="38"/>
        <v>1</v>
      </c>
      <c r="B931" s="8">
        <v>3</v>
      </c>
      <c r="C931" s="8" t="s">
        <v>21</v>
      </c>
      <c r="D931" s="8">
        <v>10</v>
      </c>
    </row>
    <row r="932" spans="1:4" s="2" customFormat="1" x14ac:dyDescent="0.2">
      <c r="A932" s="15">
        <f t="shared" si="38"/>
        <v>1</v>
      </c>
      <c r="B932" s="4">
        <v>3</v>
      </c>
      <c r="C932" s="4" t="s">
        <v>22</v>
      </c>
      <c r="D932" s="4">
        <v>10</v>
      </c>
    </row>
    <row r="933" spans="1:4" s="2" customFormat="1" x14ac:dyDescent="0.2">
      <c r="A933" s="15">
        <f t="shared" si="38"/>
        <v>1</v>
      </c>
      <c r="B933" s="4">
        <v>3</v>
      </c>
      <c r="C933" s="4" t="s">
        <v>23</v>
      </c>
      <c r="D933" s="4">
        <v>10</v>
      </c>
    </row>
    <row r="934" spans="1:4" s="2" customFormat="1" x14ac:dyDescent="0.2">
      <c r="A934" s="15">
        <f t="shared" si="38"/>
        <v>1</v>
      </c>
      <c r="B934" s="4">
        <v>3</v>
      </c>
      <c r="C934" s="4" t="s">
        <v>24</v>
      </c>
      <c r="D934" s="4">
        <v>10</v>
      </c>
    </row>
    <row r="935" spans="1:4" s="2" customFormat="1" x14ac:dyDescent="0.2">
      <c r="A935" s="15">
        <f t="shared" si="38"/>
        <v>0</v>
      </c>
      <c r="B935" s="4"/>
      <c r="C935" s="4"/>
      <c r="D935" s="4"/>
    </row>
    <row r="936" spans="1:4" s="2" customFormat="1" x14ac:dyDescent="0.2">
      <c r="A936" s="15">
        <f t="shared" si="38"/>
        <v>0</v>
      </c>
      <c r="B936" s="4"/>
      <c r="C936" s="4"/>
      <c r="D936" s="4"/>
    </row>
    <row r="937" spans="1:4" s="2" customFormat="1" x14ac:dyDescent="0.2">
      <c r="A937" s="15">
        <f t="shared" si="38"/>
        <v>0</v>
      </c>
      <c r="B937" s="4"/>
      <c r="C937" s="4"/>
      <c r="D937" s="4"/>
    </row>
    <row r="938" spans="1:4" x14ac:dyDescent="0.2">
      <c r="A938" s="11">
        <f>IF(SUM(D939:D961)="","",1)</f>
        <v>1</v>
      </c>
      <c r="B938" s="12">
        <v>0</v>
      </c>
      <c r="C938" s="13"/>
      <c r="D938" s="14"/>
    </row>
    <row r="939" spans="1:4" s="2" customFormat="1" x14ac:dyDescent="0.2">
      <c r="A939" s="15">
        <f>IF(D939="",0,1)</f>
        <v>1</v>
      </c>
      <c r="B939" s="4">
        <v>1</v>
      </c>
      <c r="C939" s="4">
        <v>12</v>
      </c>
      <c r="D939" s="3">
        <v>10</v>
      </c>
    </row>
    <row r="940" spans="1:4" s="2" customFormat="1" x14ac:dyDescent="0.2">
      <c r="A940" s="15">
        <f t="shared" ref="A940:A982" si="39">IF(D940="",0,1)</f>
        <v>1</v>
      </c>
      <c r="B940" s="4" t="s">
        <v>11</v>
      </c>
      <c r="C940" s="4">
        <v>30</v>
      </c>
      <c r="D940" s="4">
        <v>10</v>
      </c>
    </row>
    <row r="941" spans="1:4" s="2" customFormat="1" x14ac:dyDescent="0.2">
      <c r="A941" s="15">
        <f t="shared" si="39"/>
        <v>1</v>
      </c>
      <c r="B941" s="4" t="s">
        <v>12</v>
      </c>
      <c r="C941" s="4">
        <v>152</v>
      </c>
      <c r="D941" s="4">
        <v>10</v>
      </c>
    </row>
    <row r="942" spans="1:4" s="2" customFormat="1" x14ac:dyDescent="0.2">
      <c r="A942" s="15">
        <f t="shared" si="39"/>
        <v>0</v>
      </c>
      <c r="B942" s="4"/>
      <c r="C942" s="4"/>
      <c r="D942" s="4"/>
    </row>
    <row r="943" spans="1:4" s="2" customFormat="1" x14ac:dyDescent="0.2">
      <c r="A943" s="15">
        <f t="shared" si="39"/>
        <v>0</v>
      </c>
      <c r="B943" s="4"/>
      <c r="C943" s="4"/>
      <c r="D943" s="4"/>
    </row>
    <row r="944" spans="1:4" s="2" customFormat="1" x14ac:dyDescent="0.2">
      <c r="A944" s="15">
        <f t="shared" si="39"/>
        <v>0</v>
      </c>
      <c r="B944" s="4"/>
      <c r="C944" s="4"/>
      <c r="D944" s="4"/>
    </row>
    <row r="945" spans="1:4" s="2" customFormat="1" x14ac:dyDescent="0.2">
      <c r="A945" s="15">
        <f t="shared" si="39"/>
        <v>0</v>
      </c>
      <c r="B945" s="4"/>
      <c r="C945" s="4"/>
      <c r="D945" s="4"/>
    </row>
    <row r="946" spans="1:4" s="2" customFormat="1" ht="17" thickBot="1" x14ac:dyDescent="0.25">
      <c r="A946" s="15">
        <f t="shared" si="39"/>
        <v>0</v>
      </c>
      <c r="B946" s="4"/>
      <c r="C946" s="5"/>
      <c r="D946" s="5"/>
    </row>
    <row r="947" spans="1:4" s="2" customFormat="1" ht="17" thickTop="1" x14ac:dyDescent="0.2">
      <c r="A947" s="15">
        <f t="shared" si="39"/>
        <v>1</v>
      </c>
      <c r="B947" s="44">
        <v>2</v>
      </c>
      <c r="C947" s="6">
        <v>36</v>
      </c>
      <c r="D947" s="6">
        <v>10</v>
      </c>
    </row>
    <row r="948" spans="1:4" s="2" customFormat="1" x14ac:dyDescent="0.2">
      <c r="A948" s="15">
        <f t="shared" si="39"/>
        <v>1</v>
      </c>
      <c r="B948" s="45">
        <f>IF(C948&lt;&gt;"",B947,"")</f>
        <v>2</v>
      </c>
      <c r="C948" s="4">
        <v>40</v>
      </c>
      <c r="D948" s="4">
        <v>10</v>
      </c>
    </row>
    <row r="949" spans="1:4" s="2" customFormat="1" x14ac:dyDescent="0.2">
      <c r="A949" s="15">
        <f t="shared" si="39"/>
        <v>1</v>
      </c>
      <c r="B949" s="45">
        <f>IF(C949&lt;&gt;"",B947,"")</f>
        <v>2</v>
      </c>
      <c r="C949" s="4">
        <v>33</v>
      </c>
      <c r="D949" s="4">
        <v>10</v>
      </c>
    </row>
    <row r="950" spans="1:4" s="2" customFormat="1" x14ac:dyDescent="0.2">
      <c r="A950" s="15">
        <f t="shared" si="39"/>
        <v>0</v>
      </c>
      <c r="B950" s="45" t="str">
        <f>IF(C950&lt;&gt;"",B947,"")</f>
        <v/>
      </c>
      <c r="C950" s="4"/>
      <c r="D950" s="4"/>
    </row>
    <row r="951" spans="1:4" s="2" customFormat="1" x14ac:dyDescent="0.2">
      <c r="A951" s="15">
        <f t="shared" si="39"/>
        <v>0</v>
      </c>
      <c r="B951" s="45" t="str">
        <f>IF(C951&lt;&gt;"",B947,"")</f>
        <v/>
      </c>
      <c r="C951" s="4"/>
      <c r="D951" s="4"/>
    </row>
    <row r="952" spans="1:4" s="2" customFormat="1" x14ac:dyDescent="0.2">
      <c r="A952" s="15">
        <f t="shared" si="39"/>
        <v>0</v>
      </c>
      <c r="B952" s="45" t="str">
        <f>IF(C952&lt;&gt;"",B947,"")</f>
        <v/>
      </c>
      <c r="C952" s="4"/>
      <c r="D952" s="4"/>
    </row>
    <row r="953" spans="1:4" s="2" customFormat="1" x14ac:dyDescent="0.2">
      <c r="A953" s="15">
        <f t="shared" si="39"/>
        <v>0</v>
      </c>
      <c r="B953" s="45" t="str">
        <f>IF(C953&lt;&gt;"",B947,"")</f>
        <v/>
      </c>
      <c r="C953" s="4"/>
      <c r="D953" s="4"/>
    </row>
    <row r="954" spans="1:4" s="2" customFormat="1" ht="17" thickBot="1" x14ac:dyDescent="0.25">
      <c r="A954" s="15">
        <f t="shared" si="39"/>
        <v>0</v>
      </c>
      <c r="B954" s="46" t="str">
        <f>IF(C954&lt;&gt;"",B947,"")</f>
        <v/>
      </c>
      <c r="C954" s="7"/>
      <c r="D954" s="7"/>
    </row>
    <row r="955" spans="1:4" s="2" customFormat="1" ht="17" thickTop="1" x14ac:dyDescent="0.2">
      <c r="A955" s="15">
        <f t="shared" si="39"/>
        <v>1</v>
      </c>
      <c r="B955" s="8">
        <v>3</v>
      </c>
      <c r="C955" s="8" t="s">
        <v>21</v>
      </c>
      <c r="D955" s="8">
        <v>10</v>
      </c>
    </row>
    <row r="956" spans="1:4" s="2" customFormat="1" x14ac:dyDescent="0.2">
      <c r="A956" s="15">
        <f t="shared" si="39"/>
        <v>1</v>
      </c>
      <c r="B956" s="4">
        <v>3</v>
      </c>
      <c r="C956" s="4" t="s">
        <v>22</v>
      </c>
      <c r="D956" s="4">
        <v>10</v>
      </c>
    </row>
    <row r="957" spans="1:4" s="2" customFormat="1" x14ac:dyDescent="0.2">
      <c r="A957" s="15">
        <f t="shared" si="39"/>
        <v>1</v>
      </c>
      <c r="B957" s="4">
        <v>3</v>
      </c>
      <c r="C957" s="4" t="s">
        <v>23</v>
      </c>
      <c r="D957" s="4">
        <v>10</v>
      </c>
    </row>
    <row r="958" spans="1:4" s="2" customFormat="1" x14ac:dyDescent="0.2">
      <c r="A958" s="15">
        <f t="shared" si="39"/>
        <v>1</v>
      </c>
      <c r="B958" s="4">
        <v>3</v>
      </c>
      <c r="C958" s="4" t="s">
        <v>24</v>
      </c>
      <c r="D958" s="4">
        <v>10</v>
      </c>
    </row>
    <row r="959" spans="1:4" s="2" customFormat="1" x14ac:dyDescent="0.2">
      <c r="A959" s="15">
        <f t="shared" si="39"/>
        <v>0</v>
      </c>
      <c r="B959" s="4"/>
      <c r="C959" s="4"/>
      <c r="D959" s="4"/>
    </row>
    <row r="960" spans="1:4" s="2" customFormat="1" x14ac:dyDescent="0.2">
      <c r="A960" s="15">
        <f t="shared" si="39"/>
        <v>0</v>
      </c>
      <c r="B960" s="4"/>
      <c r="C960" s="4"/>
      <c r="D960" s="4"/>
    </row>
    <row r="961" spans="1:4" s="2" customFormat="1" x14ac:dyDescent="0.2">
      <c r="A961" s="15">
        <f t="shared" si="39"/>
        <v>0</v>
      </c>
      <c r="B961" s="4"/>
      <c r="C961" s="4"/>
      <c r="D961" s="4"/>
    </row>
    <row r="962" spans="1:4" x14ac:dyDescent="0.2">
      <c r="A962" s="11">
        <f>IF(SUM(D963:D985)="","",1)</f>
        <v>1</v>
      </c>
      <c r="B962" s="12">
        <v>0</v>
      </c>
      <c r="C962" s="13"/>
      <c r="D962" s="14"/>
    </row>
    <row r="963" spans="1:4" s="2" customFormat="1" x14ac:dyDescent="0.2">
      <c r="A963" s="15">
        <f>IF(D963="",0,1)</f>
        <v>1</v>
      </c>
      <c r="B963" s="4">
        <v>1</v>
      </c>
      <c r="C963" s="4">
        <v>12</v>
      </c>
      <c r="D963" s="3">
        <v>10</v>
      </c>
    </row>
    <row r="964" spans="1:4" s="2" customFormat="1" x14ac:dyDescent="0.2">
      <c r="A964" s="15">
        <f t="shared" ref="A964:A1006" si="40">IF(D964="",0,1)</f>
        <v>1</v>
      </c>
      <c r="B964" s="4" t="s">
        <v>11</v>
      </c>
      <c r="C964" s="4">
        <v>30</v>
      </c>
      <c r="D964" s="4">
        <v>10</v>
      </c>
    </row>
    <row r="965" spans="1:4" s="2" customFormat="1" x14ac:dyDescent="0.2">
      <c r="A965" s="15">
        <f t="shared" si="40"/>
        <v>1</v>
      </c>
      <c r="B965" s="4" t="s">
        <v>12</v>
      </c>
      <c r="C965" s="4">
        <v>152</v>
      </c>
      <c r="D965" s="4">
        <v>10</v>
      </c>
    </row>
    <row r="966" spans="1:4" s="2" customFormat="1" x14ac:dyDescent="0.2">
      <c r="A966" s="15">
        <f t="shared" si="40"/>
        <v>0</v>
      </c>
      <c r="B966" s="4"/>
      <c r="C966" s="4"/>
      <c r="D966" s="4"/>
    </row>
    <row r="967" spans="1:4" s="2" customFormat="1" x14ac:dyDescent="0.2">
      <c r="A967" s="15">
        <f t="shared" si="40"/>
        <v>0</v>
      </c>
      <c r="B967" s="4"/>
      <c r="C967" s="4"/>
      <c r="D967" s="4"/>
    </row>
    <row r="968" spans="1:4" s="2" customFormat="1" x14ac:dyDescent="0.2">
      <c r="A968" s="15">
        <f t="shared" si="40"/>
        <v>0</v>
      </c>
      <c r="B968" s="4"/>
      <c r="C968" s="4"/>
      <c r="D968" s="4"/>
    </row>
    <row r="969" spans="1:4" s="2" customFormat="1" x14ac:dyDescent="0.2">
      <c r="A969" s="15">
        <f t="shared" si="40"/>
        <v>0</v>
      </c>
      <c r="B969" s="4"/>
      <c r="C969" s="4"/>
      <c r="D969" s="4"/>
    </row>
    <row r="970" spans="1:4" s="2" customFormat="1" ht="17" thickBot="1" x14ac:dyDescent="0.25">
      <c r="A970" s="15">
        <f t="shared" si="40"/>
        <v>0</v>
      </c>
      <c r="B970" s="4"/>
      <c r="C970" s="5"/>
      <c r="D970" s="5"/>
    </row>
    <row r="971" spans="1:4" s="2" customFormat="1" ht="17" thickTop="1" x14ac:dyDescent="0.2">
      <c r="A971" s="15">
        <f t="shared" si="40"/>
        <v>1</v>
      </c>
      <c r="B971" s="44">
        <v>2</v>
      </c>
      <c r="C971" s="6">
        <v>36</v>
      </c>
      <c r="D971" s="6">
        <v>10</v>
      </c>
    </row>
    <row r="972" spans="1:4" s="2" customFormat="1" x14ac:dyDescent="0.2">
      <c r="A972" s="15">
        <f t="shared" si="40"/>
        <v>1</v>
      </c>
      <c r="B972" s="45">
        <f>IF(C972&lt;&gt;"",B971,"")</f>
        <v>2</v>
      </c>
      <c r="C972" s="4">
        <v>40</v>
      </c>
      <c r="D972" s="4">
        <v>10</v>
      </c>
    </row>
    <row r="973" spans="1:4" s="2" customFormat="1" x14ac:dyDescent="0.2">
      <c r="A973" s="15">
        <f t="shared" si="40"/>
        <v>1</v>
      </c>
      <c r="B973" s="45">
        <f>IF(C973&lt;&gt;"",B971,"")</f>
        <v>2</v>
      </c>
      <c r="C973" s="4">
        <v>33</v>
      </c>
      <c r="D973" s="4">
        <v>10</v>
      </c>
    </row>
    <row r="974" spans="1:4" s="2" customFormat="1" x14ac:dyDescent="0.2">
      <c r="A974" s="15">
        <f t="shared" si="40"/>
        <v>0</v>
      </c>
      <c r="B974" s="45" t="str">
        <f>IF(C974&lt;&gt;"",B971,"")</f>
        <v/>
      </c>
      <c r="C974" s="4"/>
      <c r="D974" s="4"/>
    </row>
    <row r="975" spans="1:4" s="2" customFormat="1" x14ac:dyDescent="0.2">
      <c r="A975" s="15">
        <f t="shared" si="40"/>
        <v>0</v>
      </c>
      <c r="B975" s="45" t="str">
        <f>IF(C975&lt;&gt;"",B971,"")</f>
        <v/>
      </c>
      <c r="C975" s="4"/>
      <c r="D975" s="4"/>
    </row>
    <row r="976" spans="1:4" s="2" customFormat="1" x14ac:dyDescent="0.2">
      <c r="A976" s="15">
        <f t="shared" si="40"/>
        <v>0</v>
      </c>
      <c r="B976" s="45" t="str">
        <f>IF(C976&lt;&gt;"",B971,"")</f>
        <v/>
      </c>
      <c r="C976" s="4"/>
      <c r="D976" s="4"/>
    </row>
    <row r="977" spans="1:4" s="2" customFormat="1" x14ac:dyDescent="0.2">
      <c r="A977" s="15">
        <f t="shared" si="40"/>
        <v>0</v>
      </c>
      <c r="B977" s="45" t="str">
        <f>IF(C977&lt;&gt;"",B971,"")</f>
        <v/>
      </c>
      <c r="C977" s="4"/>
      <c r="D977" s="4"/>
    </row>
    <row r="978" spans="1:4" s="2" customFormat="1" ht="17" thickBot="1" x14ac:dyDescent="0.25">
      <c r="A978" s="15">
        <f t="shared" si="40"/>
        <v>0</v>
      </c>
      <c r="B978" s="46" t="str">
        <f>IF(C978&lt;&gt;"",B971,"")</f>
        <v/>
      </c>
      <c r="C978" s="7"/>
      <c r="D978" s="7"/>
    </row>
    <row r="979" spans="1:4" s="2" customFormat="1" ht="17" thickTop="1" x14ac:dyDescent="0.2">
      <c r="A979" s="15">
        <f t="shared" si="40"/>
        <v>1</v>
      </c>
      <c r="B979" s="8">
        <v>3</v>
      </c>
      <c r="C979" s="8" t="s">
        <v>21</v>
      </c>
      <c r="D979" s="8">
        <v>10</v>
      </c>
    </row>
    <row r="980" spans="1:4" s="2" customFormat="1" x14ac:dyDescent="0.2">
      <c r="A980" s="15">
        <f t="shared" si="40"/>
        <v>1</v>
      </c>
      <c r="B980" s="4">
        <v>3</v>
      </c>
      <c r="C980" s="4" t="s">
        <v>22</v>
      </c>
      <c r="D980" s="4">
        <v>10</v>
      </c>
    </row>
    <row r="981" spans="1:4" s="2" customFormat="1" x14ac:dyDescent="0.2">
      <c r="A981" s="15">
        <f t="shared" si="40"/>
        <v>1</v>
      </c>
      <c r="B981" s="4">
        <v>3</v>
      </c>
      <c r="C981" s="4" t="s">
        <v>23</v>
      </c>
      <c r="D981" s="4">
        <v>10</v>
      </c>
    </row>
    <row r="982" spans="1:4" s="2" customFormat="1" x14ac:dyDescent="0.2">
      <c r="A982" s="15">
        <f t="shared" si="40"/>
        <v>1</v>
      </c>
      <c r="B982" s="4">
        <v>3</v>
      </c>
      <c r="C982" s="4" t="s">
        <v>24</v>
      </c>
      <c r="D982" s="4">
        <v>10</v>
      </c>
    </row>
    <row r="983" spans="1:4" s="2" customFormat="1" x14ac:dyDescent="0.2">
      <c r="A983" s="15">
        <f t="shared" si="40"/>
        <v>0</v>
      </c>
      <c r="B983" s="4"/>
      <c r="C983" s="4"/>
      <c r="D983" s="4"/>
    </row>
    <row r="984" spans="1:4" s="2" customFormat="1" x14ac:dyDescent="0.2">
      <c r="A984" s="15">
        <f t="shared" si="40"/>
        <v>0</v>
      </c>
      <c r="B984" s="4"/>
      <c r="C984" s="4"/>
      <c r="D984" s="4"/>
    </row>
    <row r="985" spans="1:4" s="2" customFormat="1" x14ac:dyDescent="0.2">
      <c r="A985" s="15">
        <f t="shared" si="40"/>
        <v>0</v>
      </c>
      <c r="B985" s="4"/>
      <c r="C985" s="4"/>
      <c r="D985" s="4"/>
    </row>
    <row r="986" spans="1:4" x14ac:dyDescent="0.2">
      <c r="A986" s="11">
        <f>IF(SUM(D987:D1009)="","",1)</f>
        <v>1</v>
      </c>
      <c r="B986" s="12">
        <v>0</v>
      </c>
      <c r="C986" s="13"/>
      <c r="D986" s="14"/>
    </row>
    <row r="987" spans="1:4" s="2" customFormat="1" x14ac:dyDescent="0.2">
      <c r="A987" s="15">
        <f>IF(D987="",0,1)</f>
        <v>1</v>
      </c>
      <c r="B987" s="4">
        <v>1</v>
      </c>
      <c r="C987" s="4">
        <v>12</v>
      </c>
      <c r="D987" s="3">
        <v>10</v>
      </c>
    </row>
    <row r="988" spans="1:4" s="2" customFormat="1" x14ac:dyDescent="0.2">
      <c r="A988" s="15">
        <f t="shared" ref="A988:A1030" si="41">IF(D988="",0,1)</f>
        <v>1</v>
      </c>
      <c r="B988" s="4" t="s">
        <v>11</v>
      </c>
      <c r="C988" s="4">
        <v>30</v>
      </c>
      <c r="D988" s="4">
        <v>10</v>
      </c>
    </row>
    <row r="989" spans="1:4" s="2" customFormat="1" x14ac:dyDescent="0.2">
      <c r="A989" s="15">
        <f t="shared" si="41"/>
        <v>1</v>
      </c>
      <c r="B989" s="4" t="s">
        <v>12</v>
      </c>
      <c r="C989" s="4">
        <v>152</v>
      </c>
      <c r="D989" s="4">
        <v>10</v>
      </c>
    </row>
    <row r="990" spans="1:4" s="2" customFormat="1" x14ac:dyDescent="0.2">
      <c r="A990" s="15">
        <f t="shared" si="41"/>
        <v>0</v>
      </c>
      <c r="B990" s="4"/>
      <c r="C990" s="4"/>
      <c r="D990" s="4"/>
    </row>
    <row r="991" spans="1:4" s="2" customFormat="1" x14ac:dyDescent="0.2">
      <c r="A991" s="15">
        <f t="shared" si="41"/>
        <v>0</v>
      </c>
      <c r="B991" s="4"/>
      <c r="C991" s="4"/>
      <c r="D991" s="4"/>
    </row>
    <row r="992" spans="1:4" s="2" customFormat="1" x14ac:dyDescent="0.2">
      <c r="A992" s="15">
        <f t="shared" si="41"/>
        <v>0</v>
      </c>
      <c r="B992" s="4"/>
      <c r="C992" s="4"/>
      <c r="D992" s="4"/>
    </row>
    <row r="993" spans="1:4" s="2" customFormat="1" x14ac:dyDescent="0.2">
      <c r="A993" s="15">
        <f t="shared" si="41"/>
        <v>0</v>
      </c>
      <c r="B993" s="4"/>
      <c r="C993" s="4"/>
      <c r="D993" s="4"/>
    </row>
    <row r="994" spans="1:4" s="2" customFormat="1" ht="17" thickBot="1" x14ac:dyDescent="0.25">
      <c r="A994" s="15">
        <f t="shared" si="41"/>
        <v>0</v>
      </c>
      <c r="B994" s="4"/>
      <c r="C994" s="5"/>
      <c r="D994" s="5"/>
    </row>
    <row r="995" spans="1:4" s="2" customFormat="1" ht="17" thickTop="1" x14ac:dyDescent="0.2">
      <c r="A995" s="15">
        <f t="shared" si="41"/>
        <v>1</v>
      </c>
      <c r="B995" s="44">
        <v>2</v>
      </c>
      <c r="C995" s="6">
        <v>36</v>
      </c>
      <c r="D995" s="6">
        <v>10</v>
      </c>
    </row>
    <row r="996" spans="1:4" s="2" customFormat="1" x14ac:dyDescent="0.2">
      <c r="A996" s="15">
        <f t="shared" si="41"/>
        <v>1</v>
      </c>
      <c r="B996" s="45">
        <f>IF(C996&lt;&gt;"",B995,"")</f>
        <v>2</v>
      </c>
      <c r="C996" s="4">
        <v>40</v>
      </c>
      <c r="D996" s="4">
        <v>10</v>
      </c>
    </row>
    <row r="997" spans="1:4" s="2" customFormat="1" x14ac:dyDescent="0.2">
      <c r="A997" s="15">
        <f t="shared" si="41"/>
        <v>1</v>
      </c>
      <c r="B997" s="45">
        <f>IF(C997&lt;&gt;"",B995,"")</f>
        <v>2</v>
      </c>
      <c r="C997" s="4">
        <v>33</v>
      </c>
      <c r="D997" s="4">
        <v>10</v>
      </c>
    </row>
    <row r="998" spans="1:4" s="2" customFormat="1" x14ac:dyDescent="0.2">
      <c r="A998" s="15">
        <f t="shared" si="41"/>
        <v>0</v>
      </c>
      <c r="B998" s="45" t="str">
        <f>IF(C998&lt;&gt;"",B995,"")</f>
        <v/>
      </c>
      <c r="C998" s="4"/>
      <c r="D998" s="4"/>
    </row>
    <row r="999" spans="1:4" s="2" customFormat="1" x14ac:dyDescent="0.2">
      <c r="A999" s="15">
        <f t="shared" si="41"/>
        <v>0</v>
      </c>
      <c r="B999" s="45" t="str">
        <f>IF(C999&lt;&gt;"",B995,"")</f>
        <v/>
      </c>
      <c r="C999" s="4"/>
      <c r="D999" s="4"/>
    </row>
    <row r="1000" spans="1:4" s="2" customFormat="1" x14ac:dyDescent="0.2">
      <c r="A1000" s="15">
        <f t="shared" si="41"/>
        <v>0</v>
      </c>
      <c r="B1000" s="45" t="str">
        <f>IF(C1000&lt;&gt;"",B995,"")</f>
        <v/>
      </c>
      <c r="C1000" s="4"/>
      <c r="D1000" s="4"/>
    </row>
    <row r="1001" spans="1:4" s="2" customFormat="1" x14ac:dyDescent="0.2">
      <c r="A1001" s="15">
        <f t="shared" si="41"/>
        <v>0</v>
      </c>
      <c r="B1001" s="45" t="str">
        <f>IF(C1001&lt;&gt;"",B995,"")</f>
        <v/>
      </c>
      <c r="C1001" s="4"/>
      <c r="D1001" s="4"/>
    </row>
    <row r="1002" spans="1:4" s="2" customFormat="1" ht="17" thickBot="1" x14ac:dyDescent="0.25">
      <c r="A1002" s="15">
        <f t="shared" si="41"/>
        <v>0</v>
      </c>
      <c r="B1002" s="46" t="str">
        <f>IF(C1002&lt;&gt;"",B995,"")</f>
        <v/>
      </c>
      <c r="C1002" s="7"/>
      <c r="D1002" s="7"/>
    </row>
    <row r="1003" spans="1:4" s="2" customFormat="1" ht="17" thickTop="1" x14ac:dyDescent="0.2">
      <c r="A1003" s="15">
        <f t="shared" si="41"/>
        <v>1</v>
      </c>
      <c r="B1003" s="8">
        <v>3</v>
      </c>
      <c r="C1003" s="8" t="s">
        <v>21</v>
      </c>
      <c r="D1003" s="8">
        <v>10</v>
      </c>
    </row>
    <row r="1004" spans="1:4" s="2" customFormat="1" x14ac:dyDescent="0.2">
      <c r="A1004" s="15">
        <f t="shared" si="41"/>
        <v>1</v>
      </c>
      <c r="B1004" s="4">
        <v>3</v>
      </c>
      <c r="C1004" s="4" t="s">
        <v>22</v>
      </c>
      <c r="D1004" s="4">
        <v>10</v>
      </c>
    </row>
    <row r="1005" spans="1:4" s="2" customFormat="1" x14ac:dyDescent="0.2">
      <c r="A1005" s="15">
        <f t="shared" si="41"/>
        <v>1</v>
      </c>
      <c r="B1005" s="4">
        <v>3</v>
      </c>
      <c r="C1005" s="4" t="s">
        <v>23</v>
      </c>
      <c r="D1005" s="4">
        <v>10</v>
      </c>
    </row>
    <row r="1006" spans="1:4" s="2" customFormat="1" x14ac:dyDescent="0.2">
      <c r="A1006" s="15">
        <f t="shared" si="41"/>
        <v>1</v>
      </c>
      <c r="B1006" s="4">
        <v>3</v>
      </c>
      <c r="C1006" s="4" t="s">
        <v>24</v>
      </c>
      <c r="D1006" s="4">
        <v>10</v>
      </c>
    </row>
    <row r="1007" spans="1:4" s="2" customFormat="1" x14ac:dyDescent="0.2">
      <c r="A1007" s="15">
        <f t="shared" si="41"/>
        <v>0</v>
      </c>
      <c r="B1007" s="4"/>
      <c r="C1007" s="4"/>
      <c r="D1007" s="4"/>
    </row>
    <row r="1008" spans="1:4" s="2" customFormat="1" x14ac:dyDescent="0.2">
      <c r="A1008" s="15">
        <f t="shared" si="41"/>
        <v>0</v>
      </c>
      <c r="B1008" s="4"/>
      <c r="C1008" s="4"/>
      <c r="D1008" s="4"/>
    </row>
    <row r="1009" spans="1:4" s="2" customFormat="1" x14ac:dyDescent="0.2">
      <c r="A1009" s="15">
        <f t="shared" si="41"/>
        <v>0</v>
      </c>
      <c r="B1009" s="4"/>
      <c r="C1009" s="4"/>
      <c r="D1009" s="4"/>
    </row>
    <row r="1010" spans="1:4" x14ac:dyDescent="0.2">
      <c r="A1010" s="11">
        <f>IF(SUM(D1011:D1033)="","",1)</f>
        <v>1</v>
      </c>
      <c r="B1010" s="12">
        <v>0</v>
      </c>
      <c r="C1010" s="13"/>
      <c r="D1010" s="14"/>
    </row>
    <row r="1011" spans="1:4" s="2" customFormat="1" x14ac:dyDescent="0.2">
      <c r="A1011" s="15">
        <f>IF(D1011="",0,1)</f>
        <v>1</v>
      </c>
      <c r="B1011" s="4">
        <v>1</v>
      </c>
      <c r="C1011" s="4">
        <v>12</v>
      </c>
      <c r="D1011" s="3">
        <v>10</v>
      </c>
    </row>
    <row r="1012" spans="1:4" s="2" customFormat="1" x14ac:dyDescent="0.2">
      <c r="A1012" s="15">
        <f t="shared" ref="A1012:A1054" si="42">IF(D1012="",0,1)</f>
        <v>1</v>
      </c>
      <c r="B1012" s="4" t="s">
        <v>11</v>
      </c>
      <c r="C1012" s="4">
        <v>30</v>
      </c>
      <c r="D1012" s="4">
        <v>10</v>
      </c>
    </row>
    <row r="1013" spans="1:4" s="2" customFormat="1" x14ac:dyDescent="0.2">
      <c r="A1013" s="15">
        <f t="shared" si="42"/>
        <v>1</v>
      </c>
      <c r="B1013" s="4" t="s">
        <v>12</v>
      </c>
      <c r="C1013" s="4">
        <v>152</v>
      </c>
      <c r="D1013" s="4">
        <v>10</v>
      </c>
    </row>
    <row r="1014" spans="1:4" s="2" customFormat="1" x14ac:dyDescent="0.2">
      <c r="A1014" s="15">
        <f t="shared" si="42"/>
        <v>0</v>
      </c>
      <c r="B1014" s="4"/>
      <c r="C1014" s="4"/>
      <c r="D1014" s="4"/>
    </row>
    <row r="1015" spans="1:4" s="2" customFormat="1" x14ac:dyDescent="0.2">
      <c r="A1015" s="15">
        <f t="shared" si="42"/>
        <v>0</v>
      </c>
      <c r="B1015" s="4"/>
      <c r="C1015" s="4"/>
      <c r="D1015" s="4"/>
    </row>
    <row r="1016" spans="1:4" s="2" customFormat="1" x14ac:dyDescent="0.2">
      <c r="A1016" s="15">
        <f t="shared" si="42"/>
        <v>0</v>
      </c>
      <c r="B1016" s="4"/>
      <c r="C1016" s="4"/>
      <c r="D1016" s="4"/>
    </row>
    <row r="1017" spans="1:4" s="2" customFormat="1" x14ac:dyDescent="0.2">
      <c r="A1017" s="15">
        <f t="shared" si="42"/>
        <v>0</v>
      </c>
      <c r="B1017" s="4"/>
      <c r="C1017" s="4"/>
      <c r="D1017" s="4"/>
    </row>
    <row r="1018" spans="1:4" s="2" customFormat="1" ht="17" thickBot="1" x14ac:dyDescent="0.25">
      <c r="A1018" s="15">
        <f t="shared" si="42"/>
        <v>0</v>
      </c>
      <c r="B1018" s="4"/>
      <c r="C1018" s="5"/>
      <c r="D1018" s="5"/>
    </row>
    <row r="1019" spans="1:4" s="2" customFormat="1" ht="17" thickTop="1" x14ac:dyDescent="0.2">
      <c r="A1019" s="15">
        <f t="shared" si="42"/>
        <v>1</v>
      </c>
      <c r="B1019" s="44">
        <v>2</v>
      </c>
      <c r="C1019" s="6">
        <v>36</v>
      </c>
      <c r="D1019" s="6">
        <v>10</v>
      </c>
    </row>
    <row r="1020" spans="1:4" s="2" customFormat="1" x14ac:dyDescent="0.2">
      <c r="A1020" s="15">
        <f t="shared" si="42"/>
        <v>1</v>
      </c>
      <c r="B1020" s="45">
        <f>IF(C1020&lt;&gt;"",B1019,"")</f>
        <v>2</v>
      </c>
      <c r="C1020" s="4">
        <v>40</v>
      </c>
      <c r="D1020" s="4">
        <v>10</v>
      </c>
    </row>
    <row r="1021" spans="1:4" s="2" customFormat="1" x14ac:dyDescent="0.2">
      <c r="A1021" s="15">
        <f t="shared" si="42"/>
        <v>1</v>
      </c>
      <c r="B1021" s="45">
        <f>IF(C1021&lt;&gt;"",B1019,"")</f>
        <v>2</v>
      </c>
      <c r="C1021" s="4">
        <v>33</v>
      </c>
      <c r="D1021" s="4">
        <v>10</v>
      </c>
    </row>
    <row r="1022" spans="1:4" s="2" customFormat="1" x14ac:dyDescent="0.2">
      <c r="A1022" s="15">
        <f t="shared" si="42"/>
        <v>0</v>
      </c>
      <c r="B1022" s="45" t="str">
        <f>IF(C1022&lt;&gt;"",B1019,"")</f>
        <v/>
      </c>
      <c r="C1022" s="4"/>
      <c r="D1022" s="4"/>
    </row>
    <row r="1023" spans="1:4" s="2" customFormat="1" x14ac:dyDescent="0.2">
      <c r="A1023" s="15">
        <f t="shared" si="42"/>
        <v>0</v>
      </c>
      <c r="B1023" s="45" t="str">
        <f>IF(C1023&lt;&gt;"",B1019,"")</f>
        <v/>
      </c>
      <c r="C1023" s="4"/>
      <c r="D1023" s="4"/>
    </row>
    <row r="1024" spans="1:4" s="2" customFormat="1" x14ac:dyDescent="0.2">
      <c r="A1024" s="15">
        <f t="shared" si="42"/>
        <v>0</v>
      </c>
      <c r="B1024" s="45" t="str">
        <f>IF(C1024&lt;&gt;"",B1019,"")</f>
        <v/>
      </c>
      <c r="C1024" s="4"/>
      <c r="D1024" s="4"/>
    </row>
    <row r="1025" spans="1:4" s="2" customFormat="1" x14ac:dyDescent="0.2">
      <c r="A1025" s="15">
        <f t="shared" si="42"/>
        <v>0</v>
      </c>
      <c r="B1025" s="45" t="str">
        <f>IF(C1025&lt;&gt;"",B1019,"")</f>
        <v/>
      </c>
      <c r="C1025" s="4"/>
      <c r="D1025" s="4"/>
    </row>
    <row r="1026" spans="1:4" s="2" customFormat="1" ht="17" thickBot="1" x14ac:dyDescent="0.25">
      <c r="A1026" s="15">
        <f t="shared" si="42"/>
        <v>0</v>
      </c>
      <c r="B1026" s="46" t="str">
        <f>IF(C1026&lt;&gt;"",B1019,"")</f>
        <v/>
      </c>
      <c r="C1026" s="7"/>
      <c r="D1026" s="7"/>
    </row>
    <row r="1027" spans="1:4" s="2" customFormat="1" ht="17" thickTop="1" x14ac:dyDescent="0.2">
      <c r="A1027" s="15">
        <f t="shared" si="42"/>
        <v>1</v>
      </c>
      <c r="B1027" s="8">
        <v>3</v>
      </c>
      <c r="C1027" s="8" t="s">
        <v>21</v>
      </c>
      <c r="D1027" s="8">
        <v>10</v>
      </c>
    </row>
    <row r="1028" spans="1:4" s="2" customFormat="1" x14ac:dyDescent="0.2">
      <c r="A1028" s="15">
        <f t="shared" si="42"/>
        <v>1</v>
      </c>
      <c r="B1028" s="4">
        <v>3</v>
      </c>
      <c r="C1028" s="4" t="s">
        <v>22</v>
      </c>
      <c r="D1028" s="4">
        <v>10</v>
      </c>
    </row>
    <row r="1029" spans="1:4" s="2" customFormat="1" x14ac:dyDescent="0.2">
      <c r="A1029" s="15">
        <f t="shared" si="42"/>
        <v>1</v>
      </c>
      <c r="B1029" s="4">
        <v>3</v>
      </c>
      <c r="C1029" s="4" t="s">
        <v>23</v>
      </c>
      <c r="D1029" s="4">
        <v>10</v>
      </c>
    </row>
    <row r="1030" spans="1:4" s="2" customFormat="1" x14ac:dyDescent="0.2">
      <c r="A1030" s="15">
        <f t="shared" si="42"/>
        <v>1</v>
      </c>
      <c r="B1030" s="4">
        <v>3</v>
      </c>
      <c r="C1030" s="4" t="s">
        <v>24</v>
      </c>
      <c r="D1030" s="4">
        <v>10</v>
      </c>
    </row>
    <row r="1031" spans="1:4" s="2" customFormat="1" x14ac:dyDescent="0.2">
      <c r="A1031" s="15">
        <f t="shared" si="42"/>
        <v>0</v>
      </c>
      <c r="B1031" s="4"/>
      <c r="C1031" s="4"/>
      <c r="D1031" s="4"/>
    </row>
    <row r="1032" spans="1:4" s="2" customFormat="1" x14ac:dyDescent="0.2">
      <c r="A1032" s="15">
        <f t="shared" si="42"/>
        <v>0</v>
      </c>
      <c r="B1032" s="4"/>
      <c r="C1032" s="4"/>
      <c r="D1032" s="4"/>
    </row>
    <row r="1033" spans="1:4" s="2" customFormat="1" x14ac:dyDescent="0.2">
      <c r="A1033" s="15">
        <f t="shared" si="42"/>
        <v>0</v>
      </c>
      <c r="B1033" s="4"/>
      <c r="C1033" s="4"/>
      <c r="D1033" s="4"/>
    </row>
    <row r="1034" spans="1:4" x14ac:dyDescent="0.2">
      <c r="A1034" s="11">
        <f>IF(SUM(D1035:D1057)="","",1)</f>
        <v>1</v>
      </c>
      <c r="B1034" s="12">
        <v>0</v>
      </c>
      <c r="C1034" s="13"/>
      <c r="D1034" s="14"/>
    </row>
    <row r="1035" spans="1:4" s="2" customFormat="1" x14ac:dyDescent="0.2">
      <c r="A1035" s="15">
        <f>IF(D1035="",0,1)</f>
        <v>1</v>
      </c>
      <c r="B1035" s="4">
        <v>1</v>
      </c>
      <c r="C1035" s="4">
        <v>12</v>
      </c>
      <c r="D1035" s="3">
        <v>10</v>
      </c>
    </row>
    <row r="1036" spans="1:4" s="2" customFormat="1" x14ac:dyDescent="0.2">
      <c r="A1036" s="15">
        <f t="shared" ref="A1036:A1058" si="43">IF(D1036="",0,1)</f>
        <v>1</v>
      </c>
      <c r="B1036" s="4" t="s">
        <v>11</v>
      </c>
      <c r="C1036" s="4">
        <v>30</v>
      </c>
      <c r="D1036" s="4">
        <v>10</v>
      </c>
    </row>
    <row r="1037" spans="1:4" s="2" customFormat="1" x14ac:dyDescent="0.2">
      <c r="A1037" s="15">
        <f t="shared" si="43"/>
        <v>1</v>
      </c>
      <c r="B1037" s="4" t="s">
        <v>12</v>
      </c>
      <c r="C1037" s="4">
        <v>152</v>
      </c>
      <c r="D1037" s="4">
        <v>10</v>
      </c>
    </row>
    <row r="1038" spans="1:4" s="2" customFormat="1" x14ac:dyDescent="0.2">
      <c r="A1038" s="15">
        <f t="shared" si="43"/>
        <v>0</v>
      </c>
      <c r="B1038" s="4"/>
      <c r="C1038" s="4"/>
      <c r="D1038" s="4"/>
    </row>
    <row r="1039" spans="1:4" s="2" customFormat="1" x14ac:dyDescent="0.2">
      <c r="A1039" s="15">
        <f t="shared" si="43"/>
        <v>0</v>
      </c>
      <c r="B1039" s="4"/>
      <c r="C1039" s="4"/>
      <c r="D1039" s="4"/>
    </row>
    <row r="1040" spans="1:4" s="2" customFormat="1" x14ac:dyDescent="0.2">
      <c r="A1040" s="15">
        <f t="shared" si="43"/>
        <v>0</v>
      </c>
      <c r="B1040" s="4"/>
      <c r="C1040" s="4"/>
      <c r="D1040" s="4"/>
    </row>
    <row r="1041" spans="1:4" s="2" customFormat="1" x14ac:dyDescent="0.2">
      <c r="A1041" s="15">
        <f t="shared" si="43"/>
        <v>0</v>
      </c>
      <c r="B1041" s="4"/>
      <c r="C1041" s="4"/>
      <c r="D1041" s="4"/>
    </row>
    <row r="1042" spans="1:4" s="2" customFormat="1" ht="17" thickBot="1" x14ac:dyDescent="0.25">
      <c r="A1042" s="15">
        <f t="shared" si="43"/>
        <v>0</v>
      </c>
      <c r="B1042" s="4"/>
      <c r="C1042" s="5"/>
      <c r="D1042" s="5"/>
    </row>
    <row r="1043" spans="1:4" s="2" customFormat="1" ht="17" thickTop="1" x14ac:dyDescent="0.2">
      <c r="A1043" s="15">
        <f t="shared" si="43"/>
        <v>1</v>
      </c>
      <c r="B1043" s="44">
        <v>2</v>
      </c>
      <c r="C1043" s="6">
        <v>36</v>
      </c>
      <c r="D1043" s="6">
        <v>10</v>
      </c>
    </row>
    <row r="1044" spans="1:4" s="2" customFormat="1" x14ac:dyDescent="0.2">
      <c r="A1044" s="15">
        <f t="shared" si="43"/>
        <v>1</v>
      </c>
      <c r="B1044" s="45">
        <f>IF(C1044&lt;&gt;"",B1043,"")</f>
        <v>2</v>
      </c>
      <c r="C1044" s="4">
        <v>40</v>
      </c>
      <c r="D1044" s="4">
        <v>10</v>
      </c>
    </row>
    <row r="1045" spans="1:4" s="2" customFormat="1" x14ac:dyDescent="0.2">
      <c r="A1045" s="15">
        <f t="shared" si="43"/>
        <v>1</v>
      </c>
      <c r="B1045" s="45">
        <f>IF(C1045&lt;&gt;"",B1043,"")</f>
        <v>2</v>
      </c>
      <c r="C1045" s="4">
        <v>33</v>
      </c>
      <c r="D1045" s="4">
        <v>10</v>
      </c>
    </row>
    <row r="1046" spans="1:4" s="2" customFormat="1" x14ac:dyDescent="0.2">
      <c r="A1046" s="15">
        <f t="shared" si="43"/>
        <v>0</v>
      </c>
      <c r="B1046" s="45" t="str">
        <f>IF(C1046&lt;&gt;"",B1043,"")</f>
        <v/>
      </c>
      <c r="C1046" s="4"/>
      <c r="D1046" s="4"/>
    </row>
    <row r="1047" spans="1:4" s="2" customFormat="1" x14ac:dyDescent="0.2">
      <c r="A1047" s="15">
        <f t="shared" si="43"/>
        <v>0</v>
      </c>
      <c r="B1047" s="45" t="str">
        <f>IF(C1047&lt;&gt;"",B1043,"")</f>
        <v/>
      </c>
      <c r="C1047" s="4"/>
      <c r="D1047" s="4"/>
    </row>
    <row r="1048" spans="1:4" s="2" customFormat="1" x14ac:dyDescent="0.2">
      <c r="A1048" s="15">
        <f t="shared" si="43"/>
        <v>0</v>
      </c>
      <c r="B1048" s="45" t="str">
        <f>IF(C1048&lt;&gt;"",B1043,"")</f>
        <v/>
      </c>
      <c r="C1048" s="4"/>
      <c r="D1048" s="4"/>
    </row>
    <row r="1049" spans="1:4" s="2" customFormat="1" x14ac:dyDescent="0.2">
      <c r="A1049" s="15">
        <f t="shared" si="43"/>
        <v>0</v>
      </c>
      <c r="B1049" s="45" t="str">
        <f>IF(C1049&lt;&gt;"",B1043,"")</f>
        <v/>
      </c>
      <c r="C1049" s="4"/>
      <c r="D1049" s="4"/>
    </row>
    <row r="1050" spans="1:4" s="2" customFormat="1" ht="17" thickBot="1" x14ac:dyDescent="0.25">
      <c r="A1050" s="15">
        <f t="shared" si="43"/>
        <v>0</v>
      </c>
      <c r="B1050" s="46" t="str">
        <f>IF(C1050&lt;&gt;"",B1043,"")</f>
        <v/>
      </c>
      <c r="C1050" s="7"/>
      <c r="D1050" s="7"/>
    </row>
    <row r="1051" spans="1:4" s="2" customFormat="1" ht="17" thickTop="1" x14ac:dyDescent="0.2">
      <c r="A1051" s="15">
        <f t="shared" si="43"/>
        <v>1</v>
      </c>
      <c r="B1051" s="8">
        <v>3</v>
      </c>
      <c r="C1051" s="8" t="s">
        <v>21</v>
      </c>
      <c r="D1051" s="8">
        <v>10</v>
      </c>
    </row>
    <row r="1052" spans="1:4" s="2" customFormat="1" x14ac:dyDescent="0.2">
      <c r="A1052" s="15">
        <f t="shared" si="43"/>
        <v>1</v>
      </c>
      <c r="B1052" s="4">
        <v>3</v>
      </c>
      <c r="C1052" s="4" t="s">
        <v>22</v>
      </c>
      <c r="D1052" s="4">
        <v>10</v>
      </c>
    </row>
    <row r="1053" spans="1:4" s="2" customFormat="1" x14ac:dyDescent="0.2">
      <c r="A1053" s="15">
        <f t="shared" si="43"/>
        <v>1</v>
      </c>
      <c r="B1053" s="4">
        <v>3</v>
      </c>
      <c r="C1053" s="4" t="s">
        <v>23</v>
      </c>
      <c r="D1053" s="4">
        <v>10</v>
      </c>
    </row>
    <row r="1054" spans="1:4" s="2" customFormat="1" x14ac:dyDescent="0.2">
      <c r="A1054" s="15">
        <f t="shared" si="43"/>
        <v>1</v>
      </c>
      <c r="B1054" s="4">
        <v>3</v>
      </c>
      <c r="C1054" s="4" t="s">
        <v>24</v>
      </c>
      <c r="D1054" s="4">
        <v>10</v>
      </c>
    </row>
    <row r="1055" spans="1:4" s="2" customFormat="1" x14ac:dyDescent="0.2">
      <c r="A1055" s="15">
        <f t="shared" si="43"/>
        <v>0</v>
      </c>
      <c r="B1055" s="4"/>
      <c r="C1055" s="4"/>
      <c r="D1055" s="4"/>
    </row>
    <row r="1056" spans="1:4" s="2" customFormat="1" x14ac:dyDescent="0.2">
      <c r="A1056" s="15">
        <f t="shared" si="43"/>
        <v>0</v>
      </c>
      <c r="B1056" s="4"/>
      <c r="C1056" s="4"/>
      <c r="D1056" s="4"/>
    </row>
    <row r="1057" spans="1:4" s="2" customFormat="1" x14ac:dyDescent="0.2">
      <c r="A1057" s="15">
        <f t="shared" si="43"/>
        <v>0</v>
      </c>
      <c r="B1057" s="4"/>
      <c r="C1057" s="4"/>
      <c r="D1057" s="4"/>
    </row>
    <row r="1058" spans="1:4" x14ac:dyDescent="0.2">
      <c r="A1058" s="11">
        <f>IF(SUM(D1059:D1081)="","",1)</f>
        <v>1</v>
      </c>
      <c r="B1058" s="12">
        <v>0</v>
      </c>
      <c r="C1058" s="13"/>
      <c r="D1058" s="14"/>
    </row>
    <row r="1059" spans="1:4" s="2" customFormat="1" x14ac:dyDescent="0.2">
      <c r="A1059" s="15">
        <f>IF(D1059="",0,1)</f>
        <v>1</v>
      </c>
      <c r="B1059" s="4">
        <v>1</v>
      </c>
      <c r="C1059" s="4">
        <v>12</v>
      </c>
      <c r="D1059" s="3">
        <v>10</v>
      </c>
    </row>
    <row r="1060" spans="1:4" s="2" customFormat="1" x14ac:dyDescent="0.2">
      <c r="A1060" s="15">
        <f t="shared" ref="A1060:A1081" si="44">IF(D1060="",0,1)</f>
        <v>1</v>
      </c>
      <c r="B1060" s="4" t="s">
        <v>11</v>
      </c>
      <c r="C1060" s="4">
        <v>30</v>
      </c>
      <c r="D1060" s="4">
        <v>10</v>
      </c>
    </row>
    <row r="1061" spans="1:4" s="2" customFormat="1" x14ac:dyDescent="0.2">
      <c r="A1061" s="15">
        <f t="shared" si="44"/>
        <v>1</v>
      </c>
      <c r="B1061" s="4" t="s">
        <v>12</v>
      </c>
      <c r="C1061" s="4">
        <v>152</v>
      </c>
      <c r="D1061" s="4">
        <v>10</v>
      </c>
    </row>
    <row r="1062" spans="1:4" s="2" customFormat="1" x14ac:dyDescent="0.2">
      <c r="A1062" s="15">
        <f t="shared" si="44"/>
        <v>0</v>
      </c>
      <c r="B1062" s="4"/>
      <c r="C1062" s="4"/>
      <c r="D1062" s="4"/>
    </row>
    <row r="1063" spans="1:4" s="2" customFormat="1" x14ac:dyDescent="0.2">
      <c r="A1063" s="15">
        <f t="shared" si="44"/>
        <v>0</v>
      </c>
      <c r="B1063" s="4"/>
      <c r="C1063" s="4"/>
      <c r="D1063" s="4"/>
    </row>
    <row r="1064" spans="1:4" s="2" customFormat="1" x14ac:dyDescent="0.2">
      <c r="A1064" s="15">
        <f t="shared" si="44"/>
        <v>0</v>
      </c>
      <c r="B1064" s="4"/>
      <c r="C1064" s="4"/>
      <c r="D1064" s="4"/>
    </row>
    <row r="1065" spans="1:4" s="2" customFormat="1" x14ac:dyDescent="0.2">
      <c r="A1065" s="15">
        <f t="shared" si="44"/>
        <v>0</v>
      </c>
      <c r="B1065" s="4"/>
      <c r="C1065" s="4"/>
      <c r="D1065" s="4"/>
    </row>
    <row r="1066" spans="1:4" s="2" customFormat="1" ht="17" thickBot="1" x14ac:dyDescent="0.25">
      <c r="A1066" s="15">
        <f t="shared" si="44"/>
        <v>0</v>
      </c>
      <c r="B1066" s="4"/>
      <c r="C1066" s="5"/>
      <c r="D1066" s="5"/>
    </row>
    <row r="1067" spans="1:4" s="2" customFormat="1" ht="17" thickTop="1" x14ac:dyDescent="0.2">
      <c r="A1067" s="15">
        <f t="shared" si="44"/>
        <v>1</v>
      </c>
      <c r="B1067" s="44">
        <v>2</v>
      </c>
      <c r="C1067" s="6">
        <v>36</v>
      </c>
      <c r="D1067" s="6">
        <v>10</v>
      </c>
    </row>
    <row r="1068" spans="1:4" s="2" customFormat="1" x14ac:dyDescent="0.2">
      <c r="A1068" s="15">
        <f t="shared" si="44"/>
        <v>1</v>
      </c>
      <c r="B1068" s="45">
        <f>IF(C1068&lt;&gt;"",B1067,"")</f>
        <v>2</v>
      </c>
      <c r="C1068" s="4">
        <v>40</v>
      </c>
      <c r="D1068" s="4">
        <v>10</v>
      </c>
    </row>
    <row r="1069" spans="1:4" s="2" customFormat="1" x14ac:dyDescent="0.2">
      <c r="A1069" s="15">
        <f t="shared" si="44"/>
        <v>1</v>
      </c>
      <c r="B1069" s="45">
        <f>IF(C1069&lt;&gt;"",B1067,"")</f>
        <v>2</v>
      </c>
      <c r="C1069" s="4">
        <v>33</v>
      </c>
      <c r="D1069" s="4">
        <v>10</v>
      </c>
    </row>
    <row r="1070" spans="1:4" s="2" customFormat="1" x14ac:dyDescent="0.2">
      <c r="A1070" s="15">
        <f t="shared" si="44"/>
        <v>0</v>
      </c>
      <c r="B1070" s="45" t="str">
        <f>IF(C1070&lt;&gt;"",B1067,"")</f>
        <v/>
      </c>
      <c r="C1070" s="4"/>
      <c r="D1070" s="4"/>
    </row>
    <row r="1071" spans="1:4" s="2" customFormat="1" x14ac:dyDescent="0.2">
      <c r="A1071" s="15">
        <f t="shared" si="44"/>
        <v>0</v>
      </c>
      <c r="B1071" s="45" t="str">
        <f>IF(C1071&lt;&gt;"",B1067,"")</f>
        <v/>
      </c>
      <c r="C1071" s="4"/>
      <c r="D1071" s="4"/>
    </row>
    <row r="1072" spans="1:4" s="2" customFormat="1" x14ac:dyDescent="0.2">
      <c r="A1072" s="15">
        <f t="shared" si="44"/>
        <v>0</v>
      </c>
      <c r="B1072" s="45" t="str">
        <f>IF(C1072&lt;&gt;"",B1067,"")</f>
        <v/>
      </c>
      <c r="C1072" s="4"/>
      <c r="D1072" s="4"/>
    </row>
    <row r="1073" spans="1:4" s="2" customFormat="1" x14ac:dyDescent="0.2">
      <c r="A1073" s="15">
        <f t="shared" si="44"/>
        <v>0</v>
      </c>
      <c r="B1073" s="45" t="str">
        <f>IF(C1073&lt;&gt;"",B1067,"")</f>
        <v/>
      </c>
      <c r="C1073" s="4"/>
      <c r="D1073" s="4"/>
    </row>
    <row r="1074" spans="1:4" s="2" customFormat="1" ht="17" thickBot="1" x14ac:dyDescent="0.25">
      <c r="A1074" s="15">
        <f t="shared" si="44"/>
        <v>0</v>
      </c>
      <c r="B1074" s="46" t="str">
        <f>IF(C1074&lt;&gt;"",B1067,"")</f>
        <v/>
      </c>
      <c r="C1074" s="7"/>
      <c r="D1074" s="7"/>
    </row>
    <row r="1075" spans="1:4" s="2" customFormat="1" ht="17" thickTop="1" x14ac:dyDescent="0.2">
      <c r="A1075" s="15">
        <f t="shared" si="44"/>
        <v>1</v>
      </c>
      <c r="B1075" s="8">
        <v>3</v>
      </c>
      <c r="C1075" s="8" t="s">
        <v>21</v>
      </c>
      <c r="D1075" s="8">
        <v>10</v>
      </c>
    </row>
    <row r="1076" spans="1:4" s="2" customFormat="1" x14ac:dyDescent="0.2">
      <c r="A1076" s="15">
        <f t="shared" si="44"/>
        <v>1</v>
      </c>
      <c r="B1076" s="4">
        <v>3</v>
      </c>
      <c r="C1076" s="4" t="s">
        <v>22</v>
      </c>
      <c r="D1076" s="4">
        <v>10</v>
      </c>
    </row>
    <row r="1077" spans="1:4" s="2" customFormat="1" x14ac:dyDescent="0.2">
      <c r="A1077" s="15">
        <f t="shared" si="44"/>
        <v>1</v>
      </c>
      <c r="B1077" s="4">
        <v>3</v>
      </c>
      <c r="C1077" s="4" t="s">
        <v>23</v>
      </c>
      <c r="D1077" s="4">
        <v>10</v>
      </c>
    </row>
    <row r="1078" spans="1:4" s="2" customFormat="1" x14ac:dyDescent="0.2">
      <c r="A1078" s="15">
        <f t="shared" si="44"/>
        <v>1</v>
      </c>
      <c r="B1078" s="4">
        <v>3</v>
      </c>
      <c r="C1078" s="4" t="s">
        <v>24</v>
      </c>
      <c r="D1078" s="4">
        <v>10</v>
      </c>
    </row>
    <row r="1079" spans="1:4" s="2" customFormat="1" x14ac:dyDescent="0.2">
      <c r="A1079" s="15">
        <f t="shared" si="44"/>
        <v>0</v>
      </c>
      <c r="B1079" s="4"/>
      <c r="C1079" s="4"/>
      <c r="D1079" s="4"/>
    </row>
    <row r="1080" spans="1:4" s="2" customFormat="1" x14ac:dyDescent="0.2">
      <c r="A1080" s="15">
        <f t="shared" si="44"/>
        <v>0</v>
      </c>
      <c r="B1080" s="4"/>
      <c r="C1080" s="4"/>
      <c r="D1080" s="4"/>
    </row>
    <row r="1081" spans="1:4" s="2" customFormat="1" x14ac:dyDescent="0.2">
      <c r="A1081" s="15">
        <f t="shared" si="44"/>
        <v>0</v>
      </c>
      <c r="B1081" s="4"/>
      <c r="C1081" s="4"/>
      <c r="D1081" s="4"/>
    </row>
    <row r="1082" spans="1:4" x14ac:dyDescent="0.2">
      <c r="A1082" s="11">
        <f>IF(SUM(D1083:D1105)="","",1)</f>
        <v>1</v>
      </c>
      <c r="B1082" s="12">
        <v>0</v>
      </c>
      <c r="C1082" s="13"/>
      <c r="D1082" s="14"/>
    </row>
    <row r="1083" spans="1:4" s="2" customFormat="1" x14ac:dyDescent="0.2">
      <c r="A1083" s="15">
        <f>IF(D1083="",0,1)</f>
        <v>1</v>
      </c>
      <c r="B1083" s="4">
        <v>1</v>
      </c>
      <c r="C1083" s="4">
        <v>12</v>
      </c>
      <c r="D1083" s="3">
        <v>10</v>
      </c>
    </row>
    <row r="1084" spans="1:4" s="2" customFormat="1" x14ac:dyDescent="0.2">
      <c r="A1084" s="15">
        <f t="shared" ref="A1084:A1105" si="45">IF(D1084="",0,1)</f>
        <v>1</v>
      </c>
      <c r="B1084" s="4" t="s">
        <v>11</v>
      </c>
      <c r="C1084" s="4">
        <v>30</v>
      </c>
      <c r="D1084" s="4">
        <v>10</v>
      </c>
    </row>
    <row r="1085" spans="1:4" s="2" customFormat="1" x14ac:dyDescent="0.2">
      <c r="A1085" s="15">
        <f t="shared" si="45"/>
        <v>1</v>
      </c>
      <c r="B1085" s="4" t="s">
        <v>12</v>
      </c>
      <c r="C1085" s="4">
        <v>152</v>
      </c>
      <c r="D1085" s="4">
        <v>10</v>
      </c>
    </row>
    <row r="1086" spans="1:4" s="2" customFormat="1" x14ac:dyDescent="0.2">
      <c r="A1086" s="15">
        <f t="shared" si="45"/>
        <v>0</v>
      </c>
      <c r="B1086" s="4"/>
      <c r="C1086" s="4"/>
      <c r="D1086" s="4"/>
    </row>
    <row r="1087" spans="1:4" s="2" customFormat="1" x14ac:dyDescent="0.2">
      <c r="A1087" s="15">
        <f t="shared" si="45"/>
        <v>0</v>
      </c>
      <c r="B1087" s="4"/>
      <c r="C1087" s="4"/>
      <c r="D1087" s="4"/>
    </row>
    <row r="1088" spans="1:4" s="2" customFormat="1" x14ac:dyDescent="0.2">
      <c r="A1088" s="15">
        <f t="shared" si="45"/>
        <v>0</v>
      </c>
      <c r="B1088" s="4"/>
      <c r="C1088" s="4"/>
      <c r="D1088" s="4"/>
    </row>
    <row r="1089" spans="1:4" s="2" customFormat="1" x14ac:dyDescent="0.2">
      <c r="A1089" s="15">
        <f t="shared" si="45"/>
        <v>0</v>
      </c>
      <c r="B1089" s="4"/>
      <c r="C1089" s="4"/>
      <c r="D1089" s="4"/>
    </row>
    <row r="1090" spans="1:4" s="2" customFormat="1" ht="17" thickBot="1" x14ac:dyDescent="0.25">
      <c r="A1090" s="15">
        <f t="shared" si="45"/>
        <v>0</v>
      </c>
      <c r="B1090" s="4"/>
      <c r="C1090" s="5"/>
      <c r="D1090" s="5"/>
    </row>
    <row r="1091" spans="1:4" s="2" customFormat="1" ht="17" thickTop="1" x14ac:dyDescent="0.2">
      <c r="A1091" s="15">
        <f t="shared" si="45"/>
        <v>1</v>
      </c>
      <c r="B1091" s="44">
        <v>2</v>
      </c>
      <c r="C1091" s="6">
        <v>36</v>
      </c>
      <c r="D1091" s="6">
        <v>10</v>
      </c>
    </row>
    <row r="1092" spans="1:4" s="2" customFormat="1" x14ac:dyDescent="0.2">
      <c r="A1092" s="15">
        <f t="shared" si="45"/>
        <v>1</v>
      </c>
      <c r="B1092" s="45">
        <f>IF(C1092&lt;&gt;"",B1091,"")</f>
        <v>2</v>
      </c>
      <c r="C1092" s="4">
        <v>40</v>
      </c>
      <c r="D1092" s="4">
        <v>10</v>
      </c>
    </row>
    <row r="1093" spans="1:4" s="2" customFormat="1" x14ac:dyDescent="0.2">
      <c r="A1093" s="15">
        <f t="shared" si="45"/>
        <v>1</v>
      </c>
      <c r="B1093" s="45">
        <f>IF(C1093&lt;&gt;"",B1091,"")</f>
        <v>2</v>
      </c>
      <c r="C1093" s="4">
        <v>33</v>
      </c>
      <c r="D1093" s="4">
        <v>10</v>
      </c>
    </row>
    <row r="1094" spans="1:4" s="2" customFormat="1" x14ac:dyDescent="0.2">
      <c r="A1094" s="15">
        <f t="shared" si="45"/>
        <v>0</v>
      </c>
      <c r="B1094" s="45" t="str">
        <f>IF(C1094&lt;&gt;"",B1091,"")</f>
        <v/>
      </c>
      <c r="C1094" s="4"/>
      <c r="D1094" s="4"/>
    </row>
    <row r="1095" spans="1:4" s="2" customFormat="1" x14ac:dyDescent="0.2">
      <c r="A1095" s="15">
        <f t="shared" si="45"/>
        <v>0</v>
      </c>
      <c r="B1095" s="45" t="str">
        <f>IF(C1095&lt;&gt;"",B1091,"")</f>
        <v/>
      </c>
      <c r="C1095" s="4"/>
      <c r="D1095" s="4"/>
    </row>
    <row r="1096" spans="1:4" s="2" customFormat="1" x14ac:dyDescent="0.2">
      <c r="A1096" s="15">
        <f t="shared" si="45"/>
        <v>0</v>
      </c>
      <c r="B1096" s="45" t="str">
        <f>IF(C1096&lt;&gt;"",B1091,"")</f>
        <v/>
      </c>
      <c r="C1096" s="4"/>
      <c r="D1096" s="4"/>
    </row>
    <row r="1097" spans="1:4" s="2" customFormat="1" x14ac:dyDescent="0.2">
      <c r="A1097" s="15">
        <f t="shared" si="45"/>
        <v>0</v>
      </c>
      <c r="B1097" s="45" t="str">
        <f>IF(C1097&lt;&gt;"",B1091,"")</f>
        <v/>
      </c>
      <c r="C1097" s="4"/>
      <c r="D1097" s="4"/>
    </row>
    <row r="1098" spans="1:4" s="2" customFormat="1" ht="17" thickBot="1" x14ac:dyDescent="0.25">
      <c r="A1098" s="15">
        <f t="shared" si="45"/>
        <v>0</v>
      </c>
      <c r="B1098" s="46" t="str">
        <f>IF(C1098&lt;&gt;"",B1091,"")</f>
        <v/>
      </c>
      <c r="C1098" s="7"/>
      <c r="D1098" s="7"/>
    </row>
    <row r="1099" spans="1:4" s="2" customFormat="1" ht="17" thickTop="1" x14ac:dyDescent="0.2">
      <c r="A1099" s="15">
        <f t="shared" si="45"/>
        <v>1</v>
      </c>
      <c r="B1099" s="8">
        <v>3</v>
      </c>
      <c r="C1099" s="8" t="s">
        <v>21</v>
      </c>
      <c r="D1099" s="8">
        <v>10</v>
      </c>
    </row>
    <row r="1100" spans="1:4" s="2" customFormat="1" x14ac:dyDescent="0.2">
      <c r="A1100" s="15">
        <f t="shared" si="45"/>
        <v>1</v>
      </c>
      <c r="B1100" s="4">
        <v>3</v>
      </c>
      <c r="C1100" s="4" t="s">
        <v>22</v>
      </c>
      <c r="D1100" s="4">
        <v>10</v>
      </c>
    </row>
    <row r="1101" spans="1:4" s="2" customFormat="1" x14ac:dyDescent="0.2">
      <c r="A1101" s="15">
        <f t="shared" si="45"/>
        <v>1</v>
      </c>
      <c r="B1101" s="4">
        <v>3</v>
      </c>
      <c r="C1101" s="4" t="s">
        <v>23</v>
      </c>
      <c r="D1101" s="4">
        <v>10</v>
      </c>
    </row>
    <row r="1102" spans="1:4" s="2" customFormat="1" x14ac:dyDescent="0.2">
      <c r="A1102" s="15">
        <f t="shared" si="45"/>
        <v>1</v>
      </c>
      <c r="B1102" s="4">
        <v>3</v>
      </c>
      <c r="C1102" s="4" t="s">
        <v>24</v>
      </c>
      <c r="D1102" s="4">
        <v>10</v>
      </c>
    </row>
    <row r="1103" spans="1:4" s="2" customFormat="1" x14ac:dyDescent="0.2">
      <c r="A1103" s="15">
        <f t="shared" si="45"/>
        <v>0</v>
      </c>
      <c r="B1103" s="4"/>
      <c r="C1103" s="4"/>
      <c r="D1103" s="4"/>
    </row>
    <row r="1104" spans="1:4" s="2" customFormat="1" x14ac:dyDescent="0.2">
      <c r="A1104" s="15">
        <f t="shared" si="45"/>
        <v>0</v>
      </c>
      <c r="B1104" s="4"/>
      <c r="C1104" s="4"/>
      <c r="D1104" s="4"/>
    </row>
    <row r="1105" spans="1:4" s="2" customFormat="1" x14ac:dyDescent="0.2">
      <c r="A1105" s="15">
        <f t="shared" si="45"/>
        <v>0</v>
      </c>
      <c r="B1105" s="4"/>
      <c r="C1105" s="4"/>
      <c r="D1105" s="4"/>
    </row>
    <row r="1106" spans="1:4" x14ac:dyDescent="0.2">
      <c r="A1106" s="11">
        <f>IF(SUM(D1107:D1129)="","",1)</f>
        <v>1</v>
      </c>
      <c r="B1106" s="12">
        <v>0</v>
      </c>
      <c r="C1106" s="13"/>
      <c r="D1106" s="14"/>
    </row>
    <row r="1107" spans="1:4" s="2" customFormat="1" x14ac:dyDescent="0.2">
      <c r="A1107" s="15">
        <f>IF(D1107="",0,1)</f>
        <v>1</v>
      </c>
      <c r="B1107" s="4">
        <v>1</v>
      </c>
      <c r="C1107" s="4">
        <v>12</v>
      </c>
      <c r="D1107" s="3">
        <v>10</v>
      </c>
    </row>
    <row r="1108" spans="1:4" s="2" customFormat="1" x14ac:dyDescent="0.2">
      <c r="A1108" s="15">
        <f t="shared" ref="A1108:A1129" si="46">IF(D1108="",0,1)</f>
        <v>1</v>
      </c>
      <c r="B1108" s="4" t="s">
        <v>11</v>
      </c>
      <c r="C1108" s="4">
        <v>30</v>
      </c>
      <c r="D1108" s="4">
        <v>10</v>
      </c>
    </row>
    <row r="1109" spans="1:4" s="2" customFormat="1" x14ac:dyDescent="0.2">
      <c r="A1109" s="15">
        <f t="shared" si="46"/>
        <v>1</v>
      </c>
      <c r="B1109" s="4" t="s">
        <v>12</v>
      </c>
      <c r="C1109" s="4">
        <v>152</v>
      </c>
      <c r="D1109" s="4">
        <v>10</v>
      </c>
    </row>
    <row r="1110" spans="1:4" s="2" customFormat="1" x14ac:dyDescent="0.2">
      <c r="A1110" s="15">
        <f t="shared" si="46"/>
        <v>0</v>
      </c>
      <c r="B1110" s="4"/>
      <c r="C1110" s="4"/>
      <c r="D1110" s="4"/>
    </row>
    <row r="1111" spans="1:4" s="2" customFormat="1" x14ac:dyDescent="0.2">
      <c r="A1111" s="15">
        <f t="shared" si="46"/>
        <v>0</v>
      </c>
      <c r="B1111" s="4"/>
      <c r="C1111" s="4"/>
      <c r="D1111" s="4"/>
    </row>
    <row r="1112" spans="1:4" s="2" customFormat="1" x14ac:dyDescent="0.2">
      <c r="A1112" s="15">
        <f t="shared" si="46"/>
        <v>0</v>
      </c>
      <c r="B1112" s="4"/>
      <c r="C1112" s="4"/>
      <c r="D1112" s="4"/>
    </row>
    <row r="1113" spans="1:4" s="2" customFormat="1" x14ac:dyDescent="0.2">
      <c r="A1113" s="15">
        <f t="shared" si="46"/>
        <v>0</v>
      </c>
      <c r="B1113" s="4"/>
      <c r="C1113" s="4"/>
      <c r="D1113" s="4"/>
    </row>
    <row r="1114" spans="1:4" s="2" customFormat="1" ht="17" thickBot="1" x14ac:dyDescent="0.25">
      <c r="A1114" s="15">
        <f t="shared" si="46"/>
        <v>0</v>
      </c>
      <c r="B1114" s="4"/>
      <c r="C1114" s="5"/>
      <c r="D1114" s="5"/>
    </row>
    <row r="1115" spans="1:4" s="2" customFormat="1" ht="17" thickTop="1" x14ac:dyDescent="0.2">
      <c r="A1115" s="15">
        <f t="shared" si="46"/>
        <v>1</v>
      </c>
      <c r="B1115" s="44">
        <v>2</v>
      </c>
      <c r="C1115" s="6">
        <v>36</v>
      </c>
      <c r="D1115" s="6">
        <v>10</v>
      </c>
    </row>
    <row r="1116" spans="1:4" s="2" customFormat="1" x14ac:dyDescent="0.2">
      <c r="A1116" s="15">
        <f t="shared" si="46"/>
        <v>1</v>
      </c>
      <c r="B1116" s="45">
        <f>IF(C1116&lt;&gt;"",B1115,"")</f>
        <v>2</v>
      </c>
      <c r="C1116" s="4">
        <v>40</v>
      </c>
      <c r="D1116" s="4">
        <v>10</v>
      </c>
    </row>
    <row r="1117" spans="1:4" s="2" customFormat="1" x14ac:dyDescent="0.2">
      <c r="A1117" s="15">
        <f t="shared" si="46"/>
        <v>1</v>
      </c>
      <c r="B1117" s="45">
        <f>IF(C1117&lt;&gt;"",B1115,"")</f>
        <v>2</v>
      </c>
      <c r="C1117" s="4">
        <v>33</v>
      </c>
      <c r="D1117" s="4">
        <v>10</v>
      </c>
    </row>
    <row r="1118" spans="1:4" s="2" customFormat="1" x14ac:dyDescent="0.2">
      <c r="A1118" s="15">
        <f t="shared" si="46"/>
        <v>0</v>
      </c>
      <c r="B1118" s="45" t="str">
        <f>IF(C1118&lt;&gt;"",B1115,"")</f>
        <v/>
      </c>
      <c r="C1118" s="4"/>
      <c r="D1118" s="4"/>
    </row>
    <row r="1119" spans="1:4" s="2" customFormat="1" x14ac:dyDescent="0.2">
      <c r="A1119" s="15">
        <f t="shared" si="46"/>
        <v>0</v>
      </c>
      <c r="B1119" s="45" t="str">
        <f>IF(C1119&lt;&gt;"",B1115,"")</f>
        <v/>
      </c>
      <c r="C1119" s="4"/>
      <c r="D1119" s="4"/>
    </row>
    <row r="1120" spans="1:4" s="2" customFormat="1" x14ac:dyDescent="0.2">
      <c r="A1120" s="15">
        <f t="shared" si="46"/>
        <v>0</v>
      </c>
      <c r="B1120" s="45" t="str">
        <f>IF(C1120&lt;&gt;"",B1115,"")</f>
        <v/>
      </c>
      <c r="C1120" s="4"/>
      <c r="D1120" s="4"/>
    </row>
    <row r="1121" spans="1:4" s="2" customFormat="1" x14ac:dyDescent="0.2">
      <c r="A1121" s="15">
        <f t="shared" si="46"/>
        <v>0</v>
      </c>
      <c r="B1121" s="45" t="str">
        <f>IF(C1121&lt;&gt;"",B1115,"")</f>
        <v/>
      </c>
      <c r="C1121" s="4"/>
      <c r="D1121" s="4"/>
    </row>
    <row r="1122" spans="1:4" s="2" customFormat="1" ht="17" thickBot="1" x14ac:dyDescent="0.25">
      <c r="A1122" s="15">
        <f t="shared" si="46"/>
        <v>0</v>
      </c>
      <c r="B1122" s="46" t="str">
        <f>IF(C1122&lt;&gt;"",B1115,"")</f>
        <v/>
      </c>
      <c r="C1122" s="7"/>
      <c r="D1122" s="7"/>
    </row>
    <row r="1123" spans="1:4" s="2" customFormat="1" ht="17" thickTop="1" x14ac:dyDescent="0.2">
      <c r="A1123" s="15">
        <f t="shared" si="46"/>
        <v>1</v>
      </c>
      <c r="B1123" s="8">
        <v>3</v>
      </c>
      <c r="C1123" s="8" t="s">
        <v>21</v>
      </c>
      <c r="D1123" s="8">
        <v>10</v>
      </c>
    </row>
    <row r="1124" spans="1:4" s="2" customFormat="1" x14ac:dyDescent="0.2">
      <c r="A1124" s="15">
        <f t="shared" si="46"/>
        <v>1</v>
      </c>
      <c r="B1124" s="4">
        <v>3</v>
      </c>
      <c r="C1124" s="4" t="s">
        <v>22</v>
      </c>
      <c r="D1124" s="4">
        <v>10</v>
      </c>
    </row>
    <row r="1125" spans="1:4" s="2" customFormat="1" x14ac:dyDescent="0.2">
      <c r="A1125" s="15">
        <f t="shared" si="46"/>
        <v>1</v>
      </c>
      <c r="B1125" s="4">
        <v>3</v>
      </c>
      <c r="C1125" s="4" t="s">
        <v>23</v>
      </c>
      <c r="D1125" s="4">
        <v>10</v>
      </c>
    </row>
    <row r="1126" spans="1:4" s="2" customFormat="1" x14ac:dyDescent="0.2">
      <c r="A1126" s="15">
        <f t="shared" si="46"/>
        <v>1</v>
      </c>
      <c r="B1126" s="4">
        <v>3</v>
      </c>
      <c r="C1126" s="4" t="s">
        <v>24</v>
      </c>
      <c r="D1126" s="4">
        <v>10</v>
      </c>
    </row>
    <row r="1127" spans="1:4" s="2" customFormat="1" x14ac:dyDescent="0.2">
      <c r="A1127" s="15">
        <f t="shared" si="46"/>
        <v>0</v>
      </c>
      <c r="B1127" s="4"/>
      <c r="C1127" s="4"/>
      <c r="D1127" s="4"/>
    </row>
    <row r="1128" spans="1:4" s="2" customFormat="1" x14ac:dyDescent="0.2">
      <c r="A1128" s="15">
        <f t="shared" si="46"/>
        <v>0</v>
      </c>
      <c r="B1128" s="4"/>
      <c r="C1128" s="4"/>
      <c r="D1128" s="4"/>
    </row>
    <row r="1129" spans="1:4" s="2" customFormat="1" x14ac:dyDescent="0.2">
      <c r="A1129" s="15">
        <f t="shared" si="46"/>
        <v>0</v>
      </c>
      <c r="B1129" s="4"/>
      <c r="C1129" s="4"/>
      <c r="D1129" s="4"/>
    </row>
    <row r="1130" spans="1:4" x14ac:dyDescent="0.2">
      <c r="A1130" s="11">
        <f>IF(SUM(D1131:D1153)="","",1)</f>
        <v>1</v>
      </c>
      <c r="B1130" s="12">
        <v>0</v>
      </c>
      <c r="C1130" s="13"/>
      <c r="D1130" s="14"/>
    </row>
    <row r="1131" spans="1:4" s="2" customFormat="1" x14ac:dyDescent="0.2">
      <c r="A1131" s="15">
        <f>IF(D1131="",0,1)</f>
        <v>1</v>
      </c>
      <c r="B1131" s="4">
        <v>1</v>
      </c>
      <c r="C1131" s="4">
        <v>12</v>
      </c>
      <c r="D1131" s="3">
        <v>10</v>
      </c>
    </row>
    <row r="1132" spans="1:4" s="2" customFormat="1" x14ac:dyDescent="0.2">
      <c r="A1132" s="15">
        <f t="shared" ref="A1132:A1153" si="47">IF(D1132="",0,1)</f>
        <v>1</v>
      </c>
      <c r="B1132" s="4" t="s">
        <v>11</v>
      </c>
      <c r="C1132" s="4">
        <v>30</v>
      </c>
      <c r="D1132" s="4">
        <v>10</v>
      </c>
    </row>
    <row r="1133" spans="1:4" s="2" customFormat="1" x14ac:dyDescent="0.2">
      <c r="A1133" s="15">
        <f t="shared" si="47"/>
        <v>1</v>
      </c>
      <c r="B1133" s="4" t="s">
        <v>12</v>
      </c>
      <c r="C1133" s="4">
        <v>152</v>
      </c>
      <c r="D1133" s="4">
        <v>10</v>
      </c>
    </row>
    <row r="1134" spans="1:4" s="2" customFormat="1" x14ac:dyDescent="0.2">
      <c r="A1134" s="15">
        <f t="shared" si="47"/>
        <v>0</v>
      </c>
      <c r="B1134" s="4"/>
      <c r="C1134" s="4"/>
      <c r="D1134" s="4"/>
    </row>
    <row r="1135" spans="1:4" s="2" customFormat="1" x14ac:dyDescent="0.2">
      <c r="A1135" s="15">
        <f t="shared" si="47"/>
        <v>0</v>
      </c>
      <c r="B1135" s="4"/>
      <c r="C1135" s="4"/>
      <c r="D1135" s="4"/>
    </row>
    <row r="1136" spans="1:4" s="2" customFormat="1" x14ac:dyDescent="0.2">
      <c r="A1136" s="15">
        <f t="shared" si="47"/>
        <v>0</v>
      </c>
      <c r="B1136" s="4"/>
      <c r="C1136" s="4"/>
      <c r="D1136" s="4"/>
    </row>
    <row r="1137" spans="1:4" s="2" customFormat="1" x14ac:dyDescent="0.2">
      <c r="A1137" s="15">
        <f t="shared" si="47"/>
        <v>0</v>
      </c>
      <c r="B1137" s="4"/>
      <c r="C1137" s="4"/>
      <c r="D1137" s="4"/>
    </row>
    <row r="1138" spans="1:4" s="2" customFormat="1" ht="17" thickBot="1" x14ac:dyDescent="0.25">
      <c r="A1138" s="15">
        <f t="shared" si="47"/>
        <v>0</v>
      </c>
      <c r="B1138" s="4"/>
      <c r="C1138" s="5"/>
      <c r="D1138" s="5"/>
    </row>
    <row r="1139" spans="1:4" s="2" customFormat="1" ht="17" thickTop="1" x14ac:dyDescent="0.2">
      <c r="A1139" s="15">
        <f t="shared" si="47"/>
        <v>1</v>
      </c>
      <c r="B1139" s="44">
        <v>2</v>
      </c>
      <c r="C1139" s="6">
        <v>36</v>
      </c>
      <c r="D1139" s="6">
        <v>10</v>
      </c>
    </row>
    <row r="1140" spans="1:4" s="2" customFormat="1" x14ac:dyDescent="0.2">
      <c r="A1140" s="15">
        <f t="shared" si="47"/>
        <v>1</v>
      </c>
      <c r="B1140" s="45">
        <f>IF(C1140&lt;&gt;"",B1139,"")</f>
        <v>2</v>
      </c>
      <c r="C1140" s="4">
        <v>40</v>
      </c>
      <c r="D1140" s="4">
        <v>10</v>
      </c>
    </row>
    <row r="1141" spans="1:4" s="2" customFormat="1" x14ac:dyDescent="0.2">
      <c r="A1141" s="15">
        <f t="shared" si="47"/>
        <v>1</v>
      </c>
      <c r="B1141" s="45">
        <f>IF(C1141&lt;&gt;"",B1139,"")</f>
        <v>2</v>
      </c>
      <c r="C1141" s="4">
        <v>33</v>
      </c>
      <c r="D1141" s="4">
        <v>10</v>
      </c>
    </row>
    <row r="1142" spans="1:4" s="2" customFormat="1" x14ac:dyDescent="0.2">
      <c r="A1142" s="15">
        <f t="shared" si="47"/>
        <v>0</v>
      </c>
      <c r="B1142" s="45" t="str">
        <f>IF(C1142&lt;&gt;"",B1139,"")</f>
        <v/>
      </c>
      <c r="C1142" s="4"/>
      <c r="D1142" s="4"/>
    </row>
    <row r="1143" spans="1:4" s="2" customFormat="1" x14ac:dyDescent="0.2">
      <c r="A1143" s="15">
        <f t="shared" si="47"/>
        <v>0</v>
      </c>
      <c r="B1143" s="45" t="str">
        <f>IF(C1143&lt;&gt;"",B1139,"")</f>
        <v/>
      </c>
      <c r="C1143" s="4"/>
      <c r="D1143" s="4"/>
    </row>
    <row r="1144" spans="1:4" s="2" customFormat="1" x14ac:dyDescent="0.2">
      <c r="A1144" s="15">
        <f t="shared" si="47"/>
        <v>0</v>
      </c>
      <c r="B1144" s="45" t="str">
        <f>IF(C1144&lt;&gt;"",B1139,"")</f>
        <v/>
      </c>
      <c r="C1144" s="4"/>
      <c r="D1144" s="4"/>
    </row>
    <row r="1145" spans="1:4" s="2" customFormat="1" x14ac:dyDescent="0.2">
      <c r="A1145" s="15">
        <f t="shared" si="47"/>
        <v>0</v>
      </c>
      <c r="B1145" s="45" t="str">
        <f>IF(C1145&lt;&gt;"",B1139,"")</f>
        <v/>
      </c>
      <c r="C1145" s="4"/>
      <c r="D1145" s="4"/>
    </row>
    <row r="1146" spans="1:4" s="2" customFormat="1" ht="17" thickBot="1" x14ac:dyDescent="0.25">
      <c r="A1146" s="15">
        <f t="shared" si="47"/>
        <v>0</v>
      </c>
      <c r="B1146" s="46" t="str">
        <f>IF(C1146&lt;&gt;"",B1139,"")</f>
        <v/>
      </c>
      <c r="C1146" s="7"/>
      <c r="D1146" s="7"/>
    </row>
    <row r="1147" spans="1:4" s="2" customFormat="1" ht="17" thickTop="1" x14ac:dyDescent="0.2">
      <c r="A1147" s="15">
        <f t="shared" si="47"/>
        <v>1</v>
      </c>
      <c r="B1147" s="8">
        <v>3</v>
      </c>
      <c r="C1147" s="8" t="s">
        <v>21</v>
      </c>
      <c r="D1147" s="8">
        <v>10</v>
      </c>
    </row>
    <row r="1148" spans="1:4" s="2" customFormat="1" x14ac:dyDescent="0.2">
      <c r="A1148" s="15">
        <f t="shared" si="47"/>
        <v>1</v>
      </c>
      <c r="B1148" s="4">
        <v>3</v>
      </c>
      <c r="C1148" s="4" t="s">
        <v>22</v>
      </c>
      <c r="D1148" s="4">
        <v>10</v>
      </c>
    </row>
    <row r="1149" spans="1:4" s="2" customFormat="1" x14ac:dyDescent="0.2">
      <c r="A1149" s="15">
        <f t="shared" si="47"/>
        <v>1</v>
      </c>
      <c r="B1149" s="4">
        <v>3</v>
      </c>
      <c r="C1149" s="4" t="s">
        <v>23</v>
      </c>
      <c r="D1149" s="4">
        <v>10</v>
      </c>
    </row>
    <row r="1150" spans="1:4" s="2" customFormat="1" x14ac:dyDescent="0.2">
      <c r="A1150" s="15">
        <f t="shared" si="47"/>
        <v>1</v>
      </c>
      <c r="B1150" s="4">
        <v>3</v>
      </c>
      <c r="C1150" s="4" t="s">
        <v>24</v>
      </c>
      <c r="D1150" s="4">
        <v>10</v>
      </c>
    </row>
    <row r="1151" spans="1:4" s="2" customFormat="1" x14ac:dyDescent="0.2">
      <c r="A1151" s="15">
        <f t="shared" si="47"/>
        <v>0</v>
      </c>
      <c r="B1151" s="4"/>
      <c r="C1151" s="4"/>
      <c r="D1151" s="4"/>
    </row>
    <row r="1152" spans="1:4" s="2" customFormat="1" x14ac:dyDescent="0.2">
      <c r="A1152" s="15">
        <f t="shared" si="47"/>
        <v>0</v>
      </c>
      <c r="B1152" s="4"/>
      <c r="C1152" s="4"/>
      <c r="D1152" s="4"/>
    </row>
    <row r="1153" spans="1:4" s="2" customFormat="1" x14ac:dyDescent="0.2">
      <c r="A1153" s="15">
        <f t="shared" si="47"/>
        <v>0</v>
      </c>
      <c r="B1153" s="4"/>
      <c r="C1153" s="4"/>
      <c r="D1153" s="4"/>
    </row>
    <row r="1154" spans="1:4" x14ac:dyDescent="0.2">
      <c r="A1154" s="11">
        <f>IF(SUM(D1155:D1177)="","",1)</f>
        <v>1</v>
      </c>
      <c r="B1154" s="12">
        <v>0</v>
      </c>
      <c r="C1154" s="13"/>
      <c r="D1154" s="14"/>
    </row>
    <row r="1155" spans="1:4" s="2" customFormat="1" x14ac:dyDescent="0.2">
      <c r="A1155" s="15">
        <f>IF(D1155="",0,1)</f>
        <v>1</v>
      </c>
      <c r="B1155" s="4">
        <v>1</v>
      </c>
      <c r="C1155" s="4">
        <v>12</v>
      </c>
      <c r="D1155" s="3">
        <v>10</v>
      </c>
    </row>
    <row r="1156" spans="1:4" s="2" customFormat="1" x14ac:dyDescent="0.2">
      <c r="A1156" s="15">
        <f t="shared" ref="A1156:A1177" si="48">IF(D1156="",0,1)</f>
        <v>1</v>
      </c>
      <c r="B1156" s="4" t="s">
        <v>11</v>
      </c>
      <c r="C1156" s="4">
        <v>30</v>
      </c>
      <c r="D1156" s="4">
        <v>10</v>
      </c>
    </row>
    <row r="1157" spans="1:4" s="2" customFormat="1" x14ac:dyDescent="0.2">
      <c r="A1157" s="15">
        <f t="shared" si="48"/>
        <v>1</v>
      </c>
      <c r="B1157" s="4" t="s">
        <v>12</v>
      </c>
      <c r="C1157" s="4">
        <v>152</v>
      </c>
      <c r="D1157" s="4">
        <v>10</v>
      </c>
    </row>
    <row r="1158" spans="1:4" s="2" customFormat="1" x14ac:dyDescent="0.2">
      <c r="A1158" s="15">
        <f t="shared" si="48"/>
        <v>0</v>
      </c>
      <c r="B1158" s="4"/>
      <c r="C1158" s="4"/>
      <c r="D1158" s="4"/>
    </row>
    <row r="1159" spans="1:4" s="2" customFormat="1" x14ac:dyDescent="0.2">
      <c r="A1159" s="15">
        <f t="shared" si="48"/>
        <v>0</v>
      </c>
      <c r="B1159" s="4"/>
      <c r="C1159" s="4"/>
      <c r="D1159" s="4"/>
    </row>
    <row r="1160" spans="1:4" s="2" customFormat="1" x14ac:dyDescent="0.2">
      <c r="A1160" s="15">
        <f t="shared" si="48"/>
        <v>0</v>
      </c>
      <c r="B1160" s="4"/>
      <c r="C1160" s="4"/>
      <c r="D1160" s="4"/>
    </row>
    <row r="1161" spans="1:4" s="2" customFormat="1" x14ac:dyDescent="0.2">
      <c r="A1161" s="15">
        <f t="shared" si="48"/>
        <v>0</v>
      </c>
      <c r="B1161" s="4"/>
      <c r="C1161" s="4"/>
      <c r="D1161" s="4"/>
    </row>
    <row r="1162" spans="1:4" s="2" customFormat="1" ht="17" thickBot="1" x14ac:dyDescent="0.25">
      <c r="A1162" s="15">
        <f t="shared" si="48"/>
        <v>0</v>
      </c>
      <c r="B1162" s="4"/>
      <c r="C1162" s="5"/>
      <c r="D1162" s="5"/>
    </row>
    <row r="1163" spans="1:4" s="2" customFormat="1" ht="17" thickTop="1" x14ac:dyDescent="0.2">
      <c r="A1163" s="15">
        <f t="shared" si="48"/>
        <v>1</v>
      </c>
      <c r="B1163" s="44">
        <v>2</v>
      </c>
      <c r="C1163" s="6">
        <v>36</v>
      </c>
      <c r="D1163" s="6">
        <v>10</v>
      </c>
    </row>
    <row r="1164" spans="1:4" s="2" customFormat="1" x14ac:dyDescent="0.2">
      <c r="A1164" s="15">
        <f t="shared" si="48"/>
        <v>1</v>
      </c>
      <c r="B1164" s="45">
        <f>IF(C1164&lt;&gt;"",B1163,"")</f>
        <v>2</v>
      </c>
      <c r="C1164" s="4">
        <v>40</v>
      </c>
      <c r="D1164" s="4">
        <v>10</v>
      </c>
    </row>
    <row r="1165" spans="1:4" s="2" customFormat="1" x14ac:dyDescent="0.2">
      <c r="A1165" s="15">
        <f t="shared" si="48"/>
        <v>1</v>
      </c>
      <c r="B1165" s="45">
        <f>IF(C1165&lt;&gt;"",B1163,"")</f>
        <v>2</v>
      </c>
      <c r="C1165" s="4">
        <v>33</v>
      </c>
      <c r="D1165" s="4">
        <v>10</v>
      </c>
    </row>
    <row r="1166" spans="1:4" s="2" customFormat="1" x14ac:dyDescent="0.2">
      <c r="A1166" s="15">
        <f t="shared" si="48"/>
        <v>0</v>
      </c>
      <c r="B1166" s="45" t="str">
        <f>IF(C1166&lt;&gt;"",B1163,"")</f>
        <v/>
      </c>
      <c r="C1166" s="4"/>
      <c r="D1166" s="4"/>
    </row>
    <row r="1167" spans="1:4" s="2" customFormat="1" x14ac:dyDescent="0.2">
      <c r="A1167" s="15">
        <f t="shared" si="48"/>
        <v>0</v>
      </c>
      <c r="B1167" s="45" t="str">
        <f>IF(C1167&lt;&gt;"",B1163,"")</f>
        <v/>
      </c>
      <c r="C1167" s="4"/>
      <c r="D1167" s="4"/>
    </row>
    <row r="1168" spans="1:4" s="2" customFormat="1" x14ac:dyDescent="0.2">
      <c r="A1168" s="15">
        <f t="shared" si="48"/>
        <v>0</v>
      </c>
      <c r="B1168" s="45" t="str">
        <f>IF(C1168&lt;&gt;"",B1163,"")</f>
        <v/>
      </c>
      <c r="C1168" s="4"/>
      <c r="D1168" s="4"/>
    </row>
    <row r="1169" spans="1:4" s="2" customFormat="1" x14ac:dyDescent="0.2">
      <c r="A1169" s="15">
        <f t="shared" si="48"/>
        <v>0</v>
      </c>
      <c r="B1169" s="45" t="str">
        <f>IF(C1169&lt;&gt;"",B1163,"")</f>
        <v/>
      </c>
      <c r="C1169" s="4"/>
      <c r="D1169" s="4"/>
    </row>
    <row r="1170" spans="1:4" s="2" customFormat="1" ht="17" thickBot="1" x14ac:dyDescent="0.25">
      <c r="A1170" s="15">
        <f t="shared" si="48"/>
        <v>0</v>
      </c>
      <c r="B1170" s="46" t="str">
        <f>IF(C1170&lt;&gt;"",B1163,"")</f>
        <v/>
      </c>
      <c r="C1170" s="7"/>
      <c r="D1170" s="7"/>
    </row>
    <row r="1171" spans="1:4" s="2" customFormat="1" ht="17" thickTop="1" x14ac:dyDescent="0.2">
      <c r="A1171" s="15">
        <f t="shared" si="48"/>
        <v>1</v>
      </c>
      <c r="B1171" s="8">
        <v>3</v>
      </c>
      <c r="C1171" s="8" t="s">
        <v>21</v>
      </c>
      <c r="D1171" s="8">
        <v>10</v>
      </c>
    </row>
    <row r="1172" spans="1:4" s="2" customFormat="1" x14ac:dyDescent="0.2">
      <c r="A1172" s="15">
        <f t="shared" si="48"/>
        <v>1</v>
      </c>
      <c r="B1172" s="4">
        <v>3</v>
      </c>
      <c r="C1172" s="4" t="s">
        <v>22</v>
      </c>
      <c r="D1172" s="4">
        <v>10</v>
      </c>
    </row>
    <row r="1173" spans="1:4" s="2" customFormat="1" x14ac:dyDescent="0.2">
      <c r="A1173" s="15">
        <f t="shared" si="48"/>
        <v>1</v>
      </c>
      <c r="B1173" s="4">
        <v>3</v>
      </c>
      <c r="C1173" s="4" t="s">
        <v>23</v>
      </c>
      <c r="D1173" s="4">
        <v>10</v>
      </c>
    </row>
    <row r="1174" spans="1:4" s="2" customFormat="1" x14ac:dyDescent="0.2">
      <c r="A1174" s="15">
        <f t="shared" si="48"/>
        <v>1</v>
      </c>
      <c r="B1174" s="4">
        <v>3</v>
      </c>
      <c r="C1174" s="4" t="s">
        <v>24</v>
      </c>
      <c r="D1174" s="4">
        <v>10</v>
      </c>
    </row>
    <row r="1175" spans="1:4" s="2" customFormat="1" x14ac:dyDescent="0.2">
      <c r="A1175" s="15">
        <f t="shared" si="48"/>
        <v>0</v>
      </c>
      <c r="B1175" s="4"/>
      <c r="C1175" s="4"/>
      <c r="D1175" s="4"/>
    </row>
    <row r="1176" spans="1:4" s="2" customFormat="1" x14ac:dyDescent="0.2">
      <c r="A1176" s="15">
        <f t="shared" si="48"/>
        <v>0</v>
      </c>
      <c r="B1176" s="4"/>
      <c r="C1176" s="4"/>
      <c r="D1176" s="4"/>
    </row>
    <row r="1177" spans="1:4" s="2" customFormat="1" x14ac:dyDescent="0.2">
      <c r="A1177" s="15">
        <f t="shared" si="48"/>
        <v>0</v>
      </c>
      <c r="B1177" s="4"/>
      <c r="C1177" s="4"/>
      <c r="D1177" s="4"/>
    </row>
    <row r="1178" spans="1:4" x14ac:dyDescent="0.2">
      <c r="A1178" s="11">
        <f>IF(SUM(D1179:D1201)="","",1)</f>
        <v>1</v>
      </c>
      <c r="B1178" s="12">
        <v>0</v>
      </c>
      <c r="C1178" s="13"/>
      <c r="D1178" s="14"/>
    </row>
    <row r="1179" spans="1:4" s="2" customFormat="1" x14ac:dyDescent="0.2">
      <c r="A1179" s="15">
        <f>IF(D1179="",0,1)</f>
        <v>1</v>
      </c>
      <c r="B1179" s="4">
        <v>1</v>
      </c>
      <c r="C1179" s="4">
        <v>12</v>
      </c>
      <c r="D1179" s="3">
        <v>10</v>
      </c>
    </row>
    <row r="1180" spans="1:4" s="2" customFormat="1" x14ac:dyDescent="0.2">
      <c r="A1180" s="15">
        <f t="shared" ref="A1180:A1201" si="49">IF(D1180="",0,1)</f>
        <v>1</v>
      </c>
      <c r="B1180" s="4" t="s">
        <v>11</v>
      </c>
      <c r="C1180" s="4">
        <v>30</v>
      </c>
      <c r="D1180" s="4">
        <v>10</v>
      </c>
    </row>
    <row r="1181" spans="1:4" s="2" customFormat="1" x14ac:dyDescent="0.2">
      <c r="A1181" s="15">
        <f t="shared" si="49"/>
        <v>1</v>
      </c>
      <c r="B1181" s="4" t="s">
        <v>12</v>
      </c>
      <c r="C1181" s="4">
        <v>152</v>
      </c>
      <c r="D1181" s="4">
        <v>10</v>
      </c>
    </row>
    <row r="1182" spans="1:4" s="2" customFormat="1" x14ac:dyDescent="0.2">
      <c r="A1182" s="15">
        <f t="shared" si="49"/>
        <v>0</v>
      </c>
      <c r="B1182" s="4"/>
      <c r="C1182" s="4"/>
      <c r="D1182" s="4"/>
    </row>
    <row r="1183" spans="1:4" s="2" customFormat="1" x14ac:dyDescent="0.2">
      <c r="A1183" s="15">
        <f t="shared" si="49"/>
        <v>0</v>
      </c>
      <c r="B1183" s="4"/>
      <c r="C1183" s="4"/>
      <c r="D1183" s="4"/>
    </row>
    <row r="1184" spans="1:4" s="2" customFormat="1" x14ac:dyDescent="0.2">
      <c r="A1184" s="15">
        <f t="shared" si="49"/>
        <v>0</v>
      </c>
      <c r="B1184" s="4"/>
      <c r="C1184" s="4"/>
      <c r="D1184" s="4"/>
    </row>
    <row r="1185" spans="1:4" s="2" customFormat="1" x14ac:dyDescent="0.2">
      <c r="A1185" s="15">
        <f t="shared" si="49"/>
        <v>0</v>
      </c>
      <c r="B1185" s="4"/>
      <c r="C1185" s="4"/>
      <c r="D1185" s="4"/>
    </row>
    <row r="1186" spans="1:4" s="2" customFormat="1" ht="17" thickBot="1" x14ac:dyDescent="0.25">
      <c r="A1186" s="15">
        <f t="shared" si="49"/>
        <v>0</v>
      </c>
      <c r="B1186" s="4"/>
      <c r="C1186" s="5"/>
      <c r="D1186" s="5"/>
    </row>
    <row r="1187" spans="1:4" s="2" customFormat="1" ht="17" thickTop="1" x14ac:dyDescent="0.2">
      <c r="A1187" s="15">
        <f t="shared" si="49"/>
        <v>1</v>
      </c>
      <c r="B1187" s="44">
        <v>2</v>
      </c>
      <c r="C1187" s="6">
        <v>36</v>
      </c>
      <c r="D1187" s="6">
        <v>10</v>
      </c>
    </row>
    <row r="1188" spans="1:4" s="2" customFormat="1" x14ac:dyDescent="0.2">
      <c r="A1188" s="15">
        <f t="shared" si="49"/>
        <v>1</v>
      </c>
      <c r="B1188" s="45">
        <f>IF(C1188&lt;&gt;"",B1187,"")</f>
        <v>2</v>
      </c>
      <c r="C1188" s="4">
        <v>40</v>
      </c>
      <c r="D1188" s="4">
        <v>10</v>
      </c>
    </row>
    <row r="1189" spans="1:4" s="2" customFormat="1" x14ac:dyDescent="0.2">
      <c r="A1189" s="15">
        <f t="shared" si="49"/>
        <v>1</v>
      </c>
      <c r="B1189" s="45">
        <f>IF(C1189&lt;&gt;"",B1187,"")</f>
        <v>2</v>
      </c>
      <c r="C1189" s="4">
        <v>33</v>
      </c>
      <c r="D1189" s="4">
        <v>10</v>
      </c>
    </row>
    <row r="1190" spans="1:4" s="2" customFormat="1" x14ac:dyDescent="0.2">
      <c r="A1190" s="15">
        <f t="shared" si="49"/>
        <v>0</v>
      </c>
      <c r="B1190" s="45" t="str">
        <f>IF(C1190&lt;&gt;"",B1187,"")</f>
        <v/>
      </c>
      <c r="C1190" s="4"/>
      <c r="D1190" s="4"/>
    </row>
    <row r="1191" spans="1:4" s="2" customFormat="1" x14ac:dyDescent="0.2">
      <c r="A1191" s="15">
        <f t="shared" si="49"/>
        <v>0</v>
      </c>
      <c r="B1191" s="45" t="str">
        <f>IF(C1191&lt;&gt;"",B1187,"")</f>
        <v/>
      </c>
      <c r="C1191" s="4"/>
      <c r="D1191" s="4"/>
    </row>
    <row r="1192" spans="1:4" s="2" customFormat="1" x14ac:dyDescent="0.2">
      <c r="A1192" s="15">
        <f t="shared" si="49"/>
        <v>0</v>
      </c>
      <c r="B1192" s="45" t="str">
        <f>IF(C1192&lt;&gt;"",B1187,"")</f>
        <v/>
      </c>
      <c r="C1192" s="4"/>
      <c r="D1192" s="4"/>
    </row>
    <row r="1193" spans="1:4" s="2" customFormat="1" x14ac:dyDescent="0.2">
      <c r="A1193" s="15">
        <f t="shared" si="49"/>
        <v>0</v>
      </c>
      <c r="B1193" s="45" t="str">
        <f>IF(C1193&lt;&gt;"",B1187,"")</f>
        <v/>
      </c>
      <c r="C1193" s="4"/>
      <c r="D1193" s="4"/>
    </row>
    <row r="1194" spans="1:4" s="2" customFormat="1" ht="17" thickBot="1" x14ac:dyDescent="0.25">
      <c r="A1194" s="15">
        <f t="shared" si="49"/>
        <v>0</v>
      </c>
      <c r="B1194" s="46" t="str">
        <f>IF(C1194&lt;&gt;"",B1187,"")</f>
        <v/>
      </c>
      <c r="C1194" s="7"/>
      <c r="D1194" s="7"/>
    </row>
    <row r="1195" spans="1:4" s="2" customFormat="1" ht="17" thickTop="1" x14ac:dyDescent="0.2">
      <c r="A1195" s="15">
        <f t="shared" si="49"/>
        <v>1</v>
      </c>
      <c r="B1195" s="8">
        <v>3</v>
      </c>
      <c r="C1195" s="8" t="s">
        <v>21</v>
      </c>
      <c r="D1195" s="8">
        <v>10</v>
      </c>
    </row>
    <row r="1196" spans="1:4" s="2" customFormat="1" x14ac:dyDescent="0.2">
      <c r="A1196" s="15">
        <f t="shared" si="49"/>
        <v>1</v>
      </c>
      <c r="B1196" s="4">
        <v>3</v>
      </c>
      <c r="C1196" s="4" t="s">
        <v>22</v>
      </c>
      <c r="D1196" s="4">
        <v>10</v>
      </c>
    </row>
    <row r="1197" spans="1:4" s="2" customFormat="1" x14ac:dyDescent="0.2">
      <c r="A1197" s="15">
        <f t="shared" si="49"/>
        <v>1</v>
      </c>
      <c r="B1197" s="4">
        <v>3</v>
      </c>
      <c r="C1197" s="4" t="s">
        <v>23</v>
      </c>
      <c r="D1197" s="4">
        <v>10</v>
      </c>
    </row>
    <row r="1198" spans="1:4" s="2" customFormat="1" x14ac:dyDescent="0.2">
      <c r="A1198" s="15">
        <f t="shared" si="49"/>
        <v>1</v>
      </c>
      <c r="B1198" s="4">
        <v>3</v>
      </c>
      <c r="C1198" s="4" t="s">
        <v>24</v>
      </c>
      <c r="D1198" s="4">
        <v>10</v>
      </c>
    </row>
    <row r="1199" spans="1:4" s="2" customFormat="1" x14ac:dyDescent="0.2">
      <c r="A1199" s="15">
        <f t="shared" si="49"/>
        <v>0</v>
      </c>
      <c r="B1199" s="4"/>
      <c r="C1199" s="4"/>
      <c r="D1199" s="4"/>
    </row>
    <row r="1200" spans="1:4" s="2" customFormat="1" x14ac:dyDescent="0.2">
      <c r="A1200" s="15">
        <f t="shared" si="49"/>
        <v>0</v>
      </c>
      <c r="B1200" s="4"/>
      <c r="C1200" s="4"/>
      <c r="D1200" s="4"/>
    </row>
    <row r="1201" spans="1:4" s="2" customFormat="1" x14ac:dyDescent="0.2">
      <c r="A1201" s="15">
        <f t="shared" si="49"/>
        <v>0</v>
      </c>
      <c r="B1201" s="4"/>
      <c r="C1201" s="4"/>
      <c r="D1201" s="4"/>
    </row>
    <row r="1202" spans="1:4" x14ac:dyDescent="0.2">
      <c r="A1202" s="11">
        <f>IF(SUM(D1203:D1225)="","",1)</f>
        <v>1</v>
      </c>
      <c r="B1202" s="12">
        <v>0</v>
      </c>
      <c r="C1202" s="13"/>
      <c r="D1202" s="14"/>
    </row>
    <row r="1203" spans="1:4" s="2" customFormat="1" x14ac:dyDescent="0.2">
      <c r="A1203" s="15">
        <f>IF(D1203="",0,1)</f>
        <v>1</v>
      </c>
      <c r="B1203" s="4">
        <v>1</v>
      </c>
      <c r="C1203" s="4">
        <v>12</v>
      </c>
      <c r="D1203" s="3">
        <v>10</v>
      </c>
    </row>
    <row r="1204" spans="1:4" s="2" customFormat="1" x14ac:dyDescent="0.2">
      <c r="A1204" s="15">
        <f t="shared" ref="A1204:A1225" si="50">IF(D1204="",0,1)</f>
        <v>1</v>
      </c>
      <c r="B1204" s="4" t="s">
        <v>11</v>
      </c>
      <c r="C1204" s="4">
        <v>30</v>
      </c>
      <c r="D1204" s="4">
        <v>10</v>
      </c>
    </row>
    <row r="1205" spans="1:4" s="2" customFormat="1" x14ac:dyDescent="0.2">
      <c r="A1205" s="15">
        <f t="shared" si="50"/>
        <v>1</v>
      </c>
      <c r="B1205" s="4" t="s">
        <v>12</v>
      </c>
      <c r="C1205" s="4">
        <v>152</v>
      </c>
      <c r="D1205" s="4">
        <v>10</v>
      </c>
    </row>
    <row r="1206" spans="1:4" s="2" customFormat="1" x14ac:dyDescent="0.2">
      <c r="A1206" s="15">
        <f t="shared" si="50"/>
        <v>0</v>
      </c>
      <c r="B1206" s="4"/>
      <c r="C1206" s="4"/>
      <c r="D1206" s="4"/>
    </row>
    <row r="1207" spans="1:4" s="2" customFormat="1" x14ac:dyDescent="0.2">
      <c r="A1207" s="15">
        <f t="shared" si="50"/>
        <v>0</v>
      </c>
      <c r="B1207" s="4"/>
      <c r="C1207" s="4"/>
      <c r="D1207" s="4"/>
    </row>
    <row r="1208" spans="1:4" s="2" customFormat="1" x14ac:dyDescent="0.2">
      <c r="A1208" s="15">
        <f t="shared" si="50"/>
        <v>0</v>
      </c>
      <c r="B1208" s="4"/>
      <c r="C1208" s="4"/>
      <c r="D1208" s="4"/>
    </row>
    <row r="1209" spans="1:4" s="2" customFormat="1" x14ac:dyDescent="0.2">
      <c r="A1209" s="15">
        <f t="shared" si="50"/>
        <v>0</v>
      </c>
      <c r="B1209" s="4"/>
      <c r="C1209" s="4"/>
      <c r="D1209" s="4"/>
    </row>
    <row r="1210" spans="1:4" s="2" customFormat="1" ht="17" thickBot="1" x14ac:dyDescent="0.25">
      <c r="A1210" s="15">
        <f t="shared" si="50"/>
        <v>0</v>
      </c>
      <c r="B1210" s="4"/>
      <c r="C1210" s="5"/>
      <c r="D1210" s="5"/>
    </row>
    <row r="1211" spans="1:4" s="2" customFormat="1" ht="17" thickTop="1" x14ac:dyDescent="0.2">
      <c r="A1211" s="15">
        <f t="shared" si="50"/>
        <v>1</v>
      </c>
      <c r="B1211" s="44">
        <v>2</v>
      </c>
      <c r="C1211" s="6">
        <v>36</v>
      </c>
      <c r="D1211" s="6">
        <v>10</v>
      </c>
    </row>
    <row r="1212" spans="1:4" s="2" customFormat="1" x14ac:dyDescent="0.2">
      <c r="A1212" s="15">
        <f t="shared" si="50"/>
        <v>1</v>
      </c>
      <c r="B1212" s="45">
        <f>IF(C1212&lt;&gt;"",B1211,"")</f>
        <v>2</v>
      </c>
      <c r="C1212" s="4">
        <v>40</v>
      </c>
      <c r="D1212" s="4">
        <v>10</v>
      </c>
    </row>
    <row r="1213" spans="1:4" s="2" customFormat="1" x14ac:dyDescent="0.2">
      <c r="A1213" s="15">
        <f t="shared" si="50"/>
        <v>1</v>
      </c>
      <c r="B1213" s="45">
        <f>IF(C1213&lt;&gt;"",B1211,"")</f>
        <v>2</v>
      </c>
      <c r="C1213" s="4">
        <v>33</v>
      </c>
      <c r="D1213" s="4">
        <v>10</v>
      </c>
    </row>
    <row r="1214" spans="1:4" s="2" customFormat="1" x14ac:dyDescent="0.2">
      <c r="A1214" s="15">
        <f t="shared" si="50"/>
        <v>0</v>
      </c>
      <c r="B1214" s="45" t="str">
        <f>IF(C1214&lt;&gt;"",B1211,"")</f>
        <v/>
      </c>
      <c r="C1214" s="4"/>
      <c r="D1214" s="4"/>
    </row>
    <row r="1215" spans="1:4" s="2" customFormat="1" x14ac:dyDescent="0.2">
      <c r="A1215" s="15">
        <f t="shared" si="50"/>
        <v>0</v>
      </c>
      <c r="B1215" s="45" t="str">
        <f>IF(C1215&lt;&gt;"",B1211,"")</f>
        <v/>
      </c>
      <c r="C1215" s="4"/>
      <c r="D1215" s="4"/>
    </row>
    <row r="1216" spans="1:4" s="2" customFormat="1" x14ac:dyDescent="0.2">
      <c r="A1216" s="15">
        <f t="shared" si="50"/>
        <v>0</v>
      </c>
      <c r="B1216" s="45" t="str">
        <f>IF(C1216&lt;&gt;"",B1211,"")</f>
        <v/>
      </c>
      <c r="C1216" s="4"/>
      <c r="D1216" s="4"/>
    </row>
    <row r="1217" spans="1:4" s="2" customFormat="1" x14ac:dyDescent="0.2">
      <c r="A1217" s="15">
        <f t="shared" si="50"/>
        <v>0</v>
      </c>
      <c r="B1217" s="45" t="str">
        <f>IF(C1217&lt;&gt;"",B1211,"")</f>
        <v/>
      </c>
      <c r="C1217" s="4"/>
      <c r="D1217" s="4"/>
    </row>
    <row r="1218" spans="1:4" s="2" customFormat="1" ht="17" thickBot="1" x14ac:dyDescent="0.25">
      <c r="A1218" s="15">
        <f t="shared" si="50"/>
        <v>0</v>
      </c>
      <c r="B1218" s="46" t="str">
        <f>IF(C1218&lt;&gt;"",B1211,"")</f>
        <v/>
      </c>
      <c r="C1218" s="7"/>
      <c r="D1218" s="7"/>
    </row>
    <row r="1219" spans="1:4" s="2" customFormat="1" ht="17" thickTop="1" x14ac:dyDescent="0.2">
      <c r="A1219" s="15">
        <f t="shared" si="50"/>
        <v>1</v>
      </c>
      <c r="B1219" s="8">
        <v>3</v>
      </c>
      <c r="C1219" s="8" t="s">
        <v>21</v>
      </c>
      <c r="D1219" s="8">
        <v>10</v>
      </c>
    </row>
    <row r="1220" spans="1:4" s="2" customFormat="1" x14ac:dyDescent="0.2">
      <c r="A1220" s="15">
        <f t="shared" si="50"/>
        <v>1</v>
      </c>
      <c r="B1220" s="4">
        <v>3</v>
      </c>
      <c r="C1220" s="4" t="s">
        <v>22</v>
      </c>
      <c r="D1220" s="4">
        <v>10</v>
      </c>
    </row>
    <row r="1221" spans="1:4" s="2" customFormat="1" x14ac:dyDescent="0.2">
      <c r="A1221" s="15">
        <f t="shared" si="50"/>
        <v>1</v>
      </c>
      <c r="B1221" s="4">
        <v>3</v>
      </c>
      <c r="C1221" s="4" t="s">
        <v>23</v>
      </c>
      <c r="D1221" s="4">
        <v>10</v>
      </c>
    </row>
    <row r="1222" spans="1:4" s="2" customFormat="1" x14ac:dyDescent="0.2">
      <c r="A1222" s="15">
        <f t="shared" si="50"/>
        <v>1</v>
      </c>
      <c r="B1222" s="4">
        <v>3</v>
      </c>
      <c r="C1222" s="4" t="s">
        <v>24</v>
      </c>
      <c r="D1222" s="4">
        <v>10</v>
      </c>
    </row>
    <row r="1223" spans="1:4" s="2" customFormat="1" x14ac:dyDescent="0.2">
      <c r="A1223" s="15">
        <f t="shared" si="50"/>
        <v>0</v>
      </c>
      <c r="B1223" s="4"/>
      <c r="C1223" s="4"/>
      <c r="D1223" s="4"/>
    </row>
    <row r="1224" spans="1:4" s="2" customFormat="1" x14ac:dyDescent="0.2">
      <c r="A1224" s="15">
        <f t="shared" si="50"/>
        <v>0</v>
      </c>
      <c r="B1224" s="4"/>
      <c r="C1224" s="4"/>
      <c r="D1224" s="4"/>
    </row>
    <row r="1225" spans="1:4" s="2" customFormat="1" x14ac:dyDescent="0.2">
      <c r="A1225" s="15">
        <f t="shared" si="50"/>
        <v>0</v>
      </c>
      <c r="B1225" s="4"/>
      <c r="C1225" s="4"/>
      <c r="D1225" s="4"/>
    </row>
    <row r="1226" spans="1:4" x14ac:dyDescent="0.2">
      <c r="A1226" s="11">
        <f>IF(SUM(D1227:D1249)="","",1)</f>
        <v>1</v>
      </c>
      <c r="B1226" s="12">
        <v>0</v>
      </c>
      <c r="C1226" s="13"/>
      <c r="D1226" s="14"/>
    </row>
    <row r="1227" spans="1:4" s="2" customFormat="1" x14ac:dyDescent="0.2">
      <c r="A1227" s="15">
        <f>IF(D1227="",0,1)</f>
        <v>1</v>
      </c>
      <c r="B1227" s="4">
        <v>1</v>
      </c>
      <c r="C1227" s="4">
        <v>12</v>
      </c>
      <c r="D1227" s="3">
        <v>10</v>
      </c>
    </row>
    <row r="1228" spans="1:4" s="2" customFormat="1" x14ac:dyDescent="0.2">
      <c r="A1228" s="15">
        <f t="shared" ref="A1228:A1249" si="51">IF(D1228="",0,1)</f>
        <v>1</v>
      </c>
      <c r="B1228" s="4" t="s">
        <v>11</v>
      </c>
      <c r="C1228" s="4">
        <v>30</v>
      </c>
      <c r="D1228" s="4">
        <v>10</v>
      </c>
    </row>
    <row r="1229" spans="1:4" s="2" customFormat="1" x14ac:dyDescent="0.2">
      <c r="A1229" s="15">
        <f t="shared" si="51"/>
        <v>1</v>
      </c>
      <c r="B1229" s="4" t="s">
        <v>12</v>
      </c>
      <c r="C1229" s="4">
        <v>152</v>
      </c>
      <c r="D1229" s="4">
        <v>10</v>
      </c>
    </row>
    <row r="1230" spans="1:4" s="2" customFormat="1" x14ac:dyDescent="0.2">
      <c r="A1230" s="15">
        <f t="shared" si="51"/>
        <v>0</v>
      </c>
      <c r="B1230" s="4"/>
      <c r="C1230" s="4"/>
      <c r="D1230" s="4"/>
    </row>
    <row r="1231" spans="1:4" s="2" customFormat="1" x14ac:dyDescent="0.2">
      <c r="A1231" s="15">
        <f t="shared" si="51"/>
        <v>0</v>
      </c>
      <c r="B1231" s="4"/>
      <c r="C1231" s="4"/>
      <c r="D1231" s="4"/>
    </row>
    <row r="1232" spans="1:4" s="2" customFormat="1" x14ac:dyDescent="0.2">
      <c r="A1232" s="15">
        <f t="shared" si="51"/>
        <v>0</v>
      </c>
      <c r="B1232" s="4"/>
      <c r="C1232" s="4"/>
      <c r="D1232" s="4"/>
    </row>
    <row r="1233" spans="1:4" s="2" customFormat="1" x14ac:dyDescent="0.2">
      <c r="A1233" s="15">
        <f t="shared" si="51"/>
        <v>0</v>
      </c>
      <c r="B1233" s="4"/>
      <c r="C1233" s="4"/>
      <c r="D1233" s="4"/>
    </row>
    <row r="1234" spans="1:4" s="2" customFormat="1" ht="17" thickBot="1" x14ac:dyDescent="0.25">
      <c r="A1234" s="15">
        <f t="shared" si="51"/>
        <v>0</v>
      </c>
      <c r="B1234" s="4"/>
      <c r="C1234" s="5"/>
      <c r="D1234" s="5"/>
    </row>
    <row r="1235" spans="1:4" s="2" customFormat="1" ht="17" thickTop="1" x14ac:dyDescent="0.2">
      <c r="A1235" s="15">
        <f t="shared" si="51"/>
        <v>1</v>
      </c>
      <c r="B1235" s="44">
        <v>2</v>
      </c>
      <c r="C1235" s="6">
        <v>36</v>
      </c>
      <c r="D1235" s="6">
        <v>10</v>
      </c>
    </row>
    <row r="1236" spans="1:4" s="2" customFormat="1" x14ac:dyDescent="0.2">
      <c r="A1236" s="15">
        <f t="shared" si="51"/>
        <v>1</v>
      </c>
      <c r="B1236" s="45">
        <f>IF(C1236&lt;&gt;"",B1235,"")</f>
        <v>2</v>
      </c>
      <c r="C1236" s="4">
        <v>40</v>
      </c>
      <c r="D1236" s="4">
        <v>10</v>
      </c>
    </row>
    <row r="1237" spans="1:4" s="2" customFormat="1" x14ac:dyDescent="0.2">
      <c r="A1237" s="15">
        <f t="shared" si="51"/>
        <v>1</v>
      </c>
      <c r="B1237" s="45">
        <f>IF(C1237&lt;&gt;"",B1235,"")</f>
        <v>2</v>
      </c>
      <c r="C1237" s="4">
        <v>33</v>
      </c>
      <c r="D1237" s="4">
        <v>10</v>
      </c>
    </row>
    <row r="1238" spans="1:4" s="2" customFormat="1" x14ac:dyDescent="0.2">
      <c r="A1238" s="15">
        <f t="shared" si="51"/>
        <v>0</v>
      </c>
      <c r="B1238" s="45" t="str">
        <f>IF(C1238&lt;&gt;"",B1235,"")</f>
        <v/>
      </c>
      <c r="C1238" s="4"/>
      <c r="D1238" s="4"/>
    </row>
    <row r="1239" spans="1:4" s="2" customFormat="1" x14ac:dyDescent="0.2">
      <c r="A1239" s="15">
        <f t="shared" si="51"/>
        <v>0</v>
      </c>
      <c r="B1239" s="45" t="str">
        <f>IF(C1239&lt;&gt;"",B1235,"")</f>
        <v/>
      </c>
      <c r="C1239" s="4"/>
      <c r="D1239" s="4"/>
    </row>
    <row r="1240" spans="1:4" s="2" customFormat="1" x14ac:dyDescent="0.2">
      <c r="A1240" s="15">
        <f t="shared" si="51"/>
        <v>0</v>
      </c>
      <c r="B1240" s="45" t="str">
        <f>IF(C1240&lt;&gt;"",B1235,"")</f>
        <v/>
      </c>
      <c r="C1240" s="4"/>
      <c r="D1240" s="4"/>
    </row>
    <row r="1241" spans="1:4" s="2" customFormat="1" x14ac:dyDescent="0.2">
      <c r="A1241" s="15">
        <f t="shared" si="51"/>
        <v>0</v>
      </c>
      <c r="B1241" s="45" t="str">
        <f>IF(C1241&lt;&gt;"",B1235,"")</f>
        <v/>
      </c>
      <c r="C1241" s="4"/>
      <c r="D1241" s="4"/>
    </row>
    <row r="1242" spans="1:4" s="2" customFormat="1" ht="17" thickBot="1" x14ac:dyDescent="0.25">
      <c r="A1242" s="15">
        <f t="shared" si="51"/>
        <v>0</v>
      </c>
      <c r="B1242" s="46" t="str">
        <f>IF(C1242&lt;&gt;"",B1235,"")</f>
        <v/>
      </c>
      <c r="C1242" s="7"/>
      <c r="D1242" s="7"/>
    </row>
    <row r="1243" spans="1:4" s="2" customFormat="1" ht="17" thickTop="1" x14ac:dyDescent="0.2">
      <c r="A1243" s="15">
        <f t="shared" si="51"/>
        <v>1</v>
      </c>
      <c r="B1243" s="8">
        <v>3</v>
      </c>
      <c r="C1243" s="8" t="s">
        <v>21</v>
      </c>
      <c r="D1243" s="8">
        <v>10</v>
      </c>
    </row>
    <row r="1244" spans="1:4" s="2" customFormat="1" x14ac:dyDescent="0.2">
      <c r="A1244" s="15">
        <f t="shared" si="51"/>
        <v>1</v>
      </c>
      <c r="B1244" s="4">
        <v>3</v>
      </c>
      <c r="C1244" s="4" t="s">
        <v>22</v>
      </c>
      <c r="D1244" s="4">
        <v>10</v>
      </c>
    </row>
    <row r="1245" spans="1:4" s="2" customFormat="1" x14ac:dyDescent="0.2">
      <c r="A1245" s="15">
        <f t="shared" si="51"/>
        <v>1</v>
      </c>
      <c r="B1245" s="4">
        <v>3</v>
      </c>
      <c r="C1245" s="4" t="s">
        <v>23</v>
      </c>
      <c r="D1245" s="4">
        <v>10</v>
      </c>
    </row>
    <row r="1246" spans="1:4" s="2" customFormat="1" x14ac:dyDescent="0.2">
      <c r="A1246" s="15">
        <f t="shared" si="51"/>
        <v>1</v>
      </c>
      <c r="B1246" s="4">
        <v>3</v>
      </c>
      <c r="C1246" s="4" t="s">
        <v>24</v>
      </c>
      <c r="D1246" s="4">
        <v>10</v>
      </c>
    </row>
    <row r="1247" spans="1:4" s="2" customFormat="1" x14ac:dyDescent="0.2">
      <c r="A1247" s="15">
        <f t="shared" si="51"/>
        <v>0</v>
      </c>
      <c r="B1247" s="4"/>
      <c r="C1247" s="4"/>
      <c r="D1247" s="4"/>
    </row>
    <row r="1248" spans="1:4" s="2" customFormat="1" x14ac:dyDescent="0.2">
      <c r="A1248" s="15">
        <f t="shared" si="51"/>
        <v>0</v>
      </c>
      <c r="B1248" s="4"/>
      <c r="C1248" s="4"/>
      <c r="D1248" s="4"/>
    </row>
    <row r="1249" spans="1:4" s="2" customFormat="1" x14ac:dyDescent="0.2">
      <c r="A1249" s="15">
        <f t="shared" si="51"/>
        <v>0</v>
      </c>
      <c r="B1249" s="4"/>
      <c r="C1249" s="4"/>
      <c r="D1249" s="4"/>
    </row>
    <row r="1250" spans="1:4" x14ac:dyDescent="0.2">
      <c r="A1250" s="11">
        <f>IF(SUM(D1251:D1273)="","",1)</f>
        <v>1</v>
      </c>
      <c r="B1250" s="12">
        <v>0</v>
      </c>
      <c r="C1250" s="13"/>
      <c r="D1250" s="14"/>
    </row>
    <row r="1251" spans="1:4" s="2" customFormat="1" x14ac:dyDescent="0.2">
      <c r="A1251" s="15">
        <f>IF(D1251="",0,1)</f>
        <v>1</v>
      </c>
      <c r="B1251" s="4">
        <v>1</v>
      </c>
      <c r="C1251" s="4">
        <v>12</v>
      </c>
      <c r="D1251" s="3">
        <v>10</v>
      </c>
    </row>
    <row r="1252" spans="1:4" s="2" customFormat="1" x14ac:dyDescent="0.2">
      <c r="A1252" s="15">
        <f t="shared" ref="A1252:A1273" si="52">IF(D1252="",0,1)</f>
        <v>1</v>
      </c>
      <c r="B1252" s="4" t="s">
        <v>11</v>
      </c>
      <c r="C1252" s="4">
        <v>30</v>
      </c>
      <c r="D1252" s="4">
        <v>10</v>
      </c>
    </row>
    <row r="1253" spans="1:4" s="2" customFormat="1" x14ac:dyDescent="0.2">
      <c r="A1253" s="15">
        <f t="shared" si="52"/>
        <v>1</v>
      </c>
      <c r="B1253" s="4" t="s">
        <v>12</v>
      </c>
      <c r="C1253" s="4">
        <v>152</v>
      </c>
      <c r="D1253" s="4">
        <v>10</v>
      </c>
    </row>
    <row r="1254" spans="1:4" s="2" customFormat="1" x14ac:dyDescent="0.2">
      <c r="A1254" s="15">
        <f t="shared" si="52"/>
        <v>0</v>
      </c>
      <c r="B1254" s="4"/>
      <c r="C1254" s="4"/>
      <c r="D1254" s="4"/>
    </row>
    <row r="1255" spans="1:4" s="2" customFormat="1" x14ac:dyDescent="0.2">
      <c r="A1255" s="15">
        <f t="shared" si="52"/>
        <v>0</v>
      </c>
      <c r="B1255" s="4"/>
      <c r="C1255" s="4"/>
      <c r="D1255" s="4"/>
    </row>
    <row r="1256" spans="1:4" s="2" customFormat="1" x14ac:dyDescent="0.2">
      <c r="A1256" s="15">
        <f t="shared" si="52"/>
        <v>0</v>
      </c>
      <c r="B1256" s="4"/>
      <c r="C1256" s="4"/>
      <c r="D1256" s="4"/>
    </row>
    <row r="1257" spans="1:4" s="2" customFormat="1" x14ac:dyDescent="0.2">
      <c r="A1257" s="15">
        <f t="shared" si="52"/>
        <v>0</v>
      </c>
      <c r="B1257" s="4"/>
      <c r="C1257" s="4"/>
      <c r="D1257" s="4"/>
    </row>
    <row r="1258" spans="1:4" s="2" customFormat="1" ht="17" thickBot="1" x14ac:dyDescent="0.25">
      <c r="A1258" s="15">
        <f t="shared" si="52"/>
        <v>0</v>
      </c>
      <c r="B1258" s="4"/>
      <c r="C1258" s="5"/>
      <c r="D1258" s="5"/>
    </row>
    <row r="1259" spans="1:4" s="2" customFormat="1" ht="17" thickTop="1" x14ac:dyDescent="0.2">
      <c r="A1259" s="15">
        <f t="shared" si="52"/>
        <v>1</v>
      </c>
      <c r="B1259" s="44">
        <v>2</v>
      </c>
      <c r="C1259" s="6">
        <v>36</v>
      </c>
      <c r="D1259" s="6">
        <v>10</v>
      </c>
    </row>
    <row r="1260" spans="1:4" s="2" customFormat="1" x14ac:dyDescent="0.2">
      <c r="A1260" s="15">
        <f t="shared" si="52"/>
        <v>1</v>
      </c>
      <c r="B1260" s="45">
        <f>IF(C1260&lt;&gt;"",B1259,"")</f>
        <v>2</v>
      </c>
      <c r="C1260" s="4">
        <v>40</v>
      </c>
      <c r="D1260" s="4">
        <v>10</v>
      </c>
    </row>
    <row r="1261" spans="1:4" s="2" customFormat="1" x14ac:dyDescent="0.2">
      <c r="A1261" s="15">
        <f t="shared" si="52"/>
        <v>1</v>
      </c>
      <c r="B1261" s="45">
        <f>IF(C1261&lt;&gt;"",B1259,"")</f>
        <v>2</v>
      </c>
      <c r="C1261" s="4">
        <v>33</v>
      </c>
      <c r="D1261" s="4">
        <v>10</v>
      </c>
    </row>
    <row r="1262" spans="1:4" s="2" customFormat="1" x14ac:dyDescent="0.2">
      <c r="A1262" s="15">
        <f t="shared" si="52"/>
        <v>0</v>
      </c>
      <c r="B1262" s="45" t="str">
        <f>IF(C1262&lt;&gt;"",B1259,"")</f>
        <v/>
      </c>
      <c r="C1262" s="4"/>
      <c r="D1262" s="4"/>
    </row>
    <row r="1263" spans="1:4" s="2" customFormat="1" x14ac:dyDescent="0.2">
      <c r="A1263" s="15">
        <f t="shared" si="52"/>
        <v>0</v>
      </c>
      <c r="B1263" s="45" t="str">
        <f>IF(C1263&lt;&gt;"",B1259,"")</f>
        <v/>
      </c>
      <c r="C1263" s="4"/>
      <c r="D1263" s="4"/>
    </row>
    <row r="1264" spans="1:4" s="2" customFormat="1" x14ac:dyDescent="0.2">
      <c r="A1264" s="15">
        <f t="shared" si="52"/>
        <v>0</v>
      </c>
      <c r="B1264" s="45" t="str">
        <f>IF(C1264&lt;&gt;"",B1259,"")</f>
        <v/>
      </c>
      <c r="C1264" s="4"/>
      <c r="D1264" s="4"/>
    </row>
    <row r="1265" spans="1:4" s="2" customFormat="1" x14ac:dyDescent="0.2">
      <c r="A1265" s="15">
        <f t="shared" si="52"/>
        <v>0</v>
      </c>
      <c r="B1265" s="45" t="str">
        <f>IF(C1265&lt;&gt;"",B1259,"")</f>
        <v/>
      </c>
      <c r="C1265" s="4"/>
      <c r="D1265" s="4"/>
    </row>
    <row r="1266" spans="1:4" s="2" customFormat="1" ht="17" thickBot="1" x14ac:dyDescent="0.25">
      <c r="A1266" s="15">
        <f t="shared" si="52"/>
        <v>0</v>
      </c>
      <c r="B1266" s="46" t="str">
        <f>IF(C1266&lt;&gt;"",B1259,"")</f>
        <v/>
      </c>
      <c r="C1266" s="7"/>
      <c r="D1266" s="7"/>
    </row>
    <row r="1267" spans="1:4" s="2" customFormat="1" ht="17" thickTop="1" x14ac:dyDescent="0.2">
      <c r="A1267" s="15">
        <f t="shared" si="52"/>
        <v>1</v>
      </c>
      <c r="B1267" s="8">
        <v>3</v>
      </c>
      <c r="C1267" s="8" t="s">
        <v>21</v>
      </c>
      <c r="D1267" s="8">
        <v>10</v>
      </c>
    </row>
    <row r="1268" spans="1:4" s="2" customFormat="1" x14ac:dyDescent="0.2">
      <c r="A1268" s="15">
        <f t="shared" si="52"/>
        <v>1</v>
      </c>
      <c r="B1268" s="4">
        <v>3</v>
      </c>
      <c r="C1268" s="4" t="s">
        <v>22</v>
      </c>
      <c r="D1268" s="4">
        <v>10</v>
      </c>
    </row>
    <row r="1269" spans="1:4" s="2" customFormat="1" x14ac:dyDescent="0.2">
      <c r="A1269" s="15">
        <f t="shared" si="52"/>
        <v>1</v>
      </c>
      <c r="B1269" s="4">
        <v>3</v>
      </c>
      <c r="C1269" s="4" t="s">
        <v>23</v>
      </c>
      <c r="D1269" s="4">
        <v>10</v>
      </c>
    </row>
    <row r="1270" spans="1:4" s="2" customFormat="1" x14ac:dyDescent="0.2">
      <c r="A1270" s="15">
        <f t="shared" si="52"/>
        <v>1</v>
      </c>
      <c r="B1270" s="4">
        <v>3</v>
      </c>
      <c r="C1270" s="4" t="s">
        <v>24</v>
      </c>
      <c r="D1270" s="4">
        <v>10</v>
      </c>
    </row>
    <row r="1271" spans="1:4" s="2" customFormat="1" x14ac:dyDescent="0.2">
      <c r="A1271" s="15">
        <f t="shared" si="52"/>
        <v>0</v>
      </c>
      <c r="B1271" s="4"/>
      <c r="C1271" s="4"/>
      <c r="D1271" s="4"/>
    </row>
    <row r="1272" spans="1:4" s="2" customFormat="1" x14ac:dyDescent="0.2">
      <c r="A1272" s="15">
        <f t="shared" si="52"/>
        <v>0</v>
      </c>
      <c r="B1272" s="4"/>
      <c r="C1272" s="4"/>
      <c r="D1272" s="4"/>
    </row>
    <row r="1273" spans="1:4" s="2" customFormat="1" x14ac:dyDescent="0.2">
      <c r="A1273" s="15">
        <f t="shared" si="52"/>
        <v>0</v>
      </c>
      <c r="B1273" s="4"/>
      <c r="C1273" s="4"/>
      <c r="D1273" s="4"/>
    </row>
    <row r="1274" spans="1:4" x14ac:dyDescent="0.2">
      <c r="A1274" s="11">
        <f>IF(SUM(D1275:D1297)="","",1)</f>
        <v>1</v>
      </c>
      <c r="B1274" s="12">
        <v>0</v>
      </c>
      <c r="C1274" s="13"/>
      <c r="D1274" s="14"/>
    </row>
    <row r="1275" spans="1:4" s="2" customFormat="1" x14ac:dyDescent="0.2">
      <c r="A1275" s="15">
        <f>IF(D1275="",0,1)</f>
        <v>1</v>
      </c>
      <c r="B1275" s="4">
        <v>1</v>
      </c>
      <c r="C1275" s="4">
        <v>12</v>
      </c>
      <c r="D1275" s="3">
        <v>10</v>
      </c>
    </row>
    <row r="1276" spans="1:4" s="2" customFormat="1" x14ac:dyDescent="0.2">
      <c r="A1276" s="15">
        <f t="shared" ref="A1276:A1297" si="53">IF(D1276="",0,1)</f>
        <v>1</v>
      </c>
      <c r="B1276" s="4" t="s">
        <v>11</v>
      </c>
      <c r="C1276" s="4">
        <v>30</v>
      </c>
      <c r="D1276" s="4">
        <v>10</v>
      </c>
    </row>
    <row r="1277" spans="1:4" s="2" customFormat="1" x14ac:dyDescent="0.2">
      <c r="A1277" s="15">
        <f t="shared" si="53"/>
        <v>1</v>
      </c>
      <c r="B1277" s="4" t="s">
        <v>12</v>
      </c>
      <c r="C1277" s="4">
        <v>152</v>
      </c>
      <c r="D1277" s="4">
        <v>10</v>
      </c>
    </row>
    <row r="1278" spans="1:4" s="2" customFormat="1" x14ac:dyDescent="0.2">
      <c r="A1278" s="15">
        <f t="shared" si="53"/>
        <v>0</v>
      </c>
      <c r="B1278" s="4"/>
      <c r="C1278" s="4"/>
      <c r="D1278" s="4"/>
    </row>
    <row r="1279" spans="1:4" s="2" customFormat="1" x14ac:dyDescent="0.2">
      <c r="A1279" s="15">
        <f t="shared" si="53"/>
        <v>0</v>
      </c>
      <c r="B1279" s="4"/>
      <c r="C1279" s="4"/>
      <c r="D1279" s="4"/>
    </row>
    <row r="1280" spans="1:4" s="2" customFormat="1" x14ac:dyDescent="0.2">
      <c r="A1280" s="15">
        <f t="shared" si="53"/>
        <v>0</v>
      </c>
      <c r="B1280" s="4"/>
      <c r="C1280" s="4"/>
      <c r="D1280" s="4"/>
    </row>
    <row r="1281" spans="1:4" s="2" customFormat="1" x14ac:dyDescent="0.2">
      <c r="A1281" s="15">
        <f t="shared" si="53"/>
        <v>0</v>
      </c>
      <c r="B1281" s="4"/>
      <c r="C1281" s="4"/>
      <c r="D1281" s="4"/>
    </row>
    <row r="1282" spans="1:4" s="2" customFormat="1" ht="17" thickBot="1" x14ac:dyDescent="0.25">
      <c r="A1282" s="15">
        <f t="shared" si="53"/>
        <v>0</v>
      </c>
      <c r="B1282" s="4"/>
      <c r="C1282" s="5"/>
      <c r="D1282" s="5"/>
    </row>
    <row r="1283" spans="1:4" s="2" customFormat="1" ht="17" thickTop="1" x14ac:dyDescent="0.2">
      <c r="A1283" s="15">
        <f t="shared" si="53"/>
        <v>1</v>
      </c>
      <c r="B1283" s="44">
        <v>2</v>
      </c>
      <c r="C1283" s="6">
        <v>36</v>
      </c>
      <c r="D1283" s="6">
        <v>10</v>
      </c>
    </row>
    <row r="1284" spans="1:4" s="2" customFormat="1" x14ac:dyDescent="0.2">
      <c r="A1284" s="15">
        <f t="shared" si="53"/>
        <v>1</v>
      </c>
      <c r="B1284" s="45">
        <f>IF(C1284&lt;&gt;"",B1283,"")</f>
        <v>2</v>
      </c>
      <c r="C1284" s="4">
        <v>40</v>
      </c>
      <c r="D1284" s="4">
        <v>10</v>
      </c>
    </row>
    <row r="1285" spans="1:4" s="2" customFormat="1" x14ac:dyDescent="0.2">
      <c r="A1285" s="15">
        <f t="shared" si="53"/>
        <v>1</v>
      </c>
      <c r="B1285" s="45">
        <f>IF(C1285&lt;&gt;"",B1283,"")</f>
        <v>2</v>
      </c>
      <c r="C1285" s="4">
        <v>33</v>
      </c>
      <c r="D1285" s="4">
        <v>10</v>
      </c>
    </row>
    <row r="1286" spans="1:4" s="2" customFormat="1" x14ac:dyDescent="0.2">
      <c r="A1286" s="15">
        <f t="shared" si="53"/>
        <v>0</v>
      </c>
      <c r="B1286" s="45" t="str">
        <f>IF(C1286&lt;&gt;"",B1283,"")</f>
        <v/>
      </c>
      <c r="C1286" s="4"/>
      <c r="D1286" s="4"/>
    </row>
    <row r="1287" spans="1:4" s="2" customFormat="1" x14ac:dyDescent="0.2">
      <c r="A1287" s="15">
        <f t="shared" si="53"/>
        <v>0</v>
      </c>
      <c r="B1287" s="45" t="str">
        <f>IF(C1287&lt;&gt;"",B1283,"")</f>
        <v/>
      </c>
      <c r="C1287" s="4"/>
      <c r="D1287" s="4"/>
    </row>
    <row r="1288" spans="1:4" s="2" customFormat="1" x14ac:dyDescent="0.2">
      <c r="A1288" s="15">
        <f t="shared" si="53"/>
        <v>0</v>
      </c>
      <c r="B1288" s="45" t="str">
        <f>IF(C1288&lt;&gt;"",B1283,"")</f>
        <v/>
      </c>
      <c r="C1288" s="4"/>
      <c r="D1288" s="4"/>
    </row>
    <row r="1289" spans="1:4" s="2" customFormat="1" x14ac:dyDescent="0.2">
      <c r="A1289" s="15">
        <f t="shared" si="53"/>
        <v>0</v>
      </c>
      <c r="B1289" s="45" t="str">
        <f>IF(C1289&lt;&gt;"",B1283,"")</f>
        <v/>
      </c>
      <c r="C1289" s="4"/>
      <c r="D1289" s="4"/>
    </row>
    <row r="1290" spans="1:4" s="2" customFormat="1" ht="17" thickBot="1" x14ac:dyDescent="0.25">
      <c r="A1290" s="15">
        <f t="shared" si="53"/>
        <v>0</v>
      </c>
      <c r="B1290" s="46" t="str">
        <f>IF(C1290&lt;&gt;"",B1283,"")</f>
        <v/>
      </c>
      <c r="C1290" s="7"/>
      <c r="D1290" s="7"/>
    </row>
    <row r="1291" spans="1:4" s="2" customFormat="1" ht="17" thickTop="1" x14ac:dyDescent="0.2">
      <c r="A1291" s="15">
        <f t="shared" si="53"/>
        <v>1</v>
      </c>
      <c r="B1291" s="8">
        <v>3</v>
      </c>
      <c r="C1291" s="8" t="s">
        <v>21</v>
      </c>
      <c r="D1291" s="8">
        <v>10</v>
      </c>
    </row>
    <row r="1292" spans="1:4" s="2" customFormat="1" x14ac:dyDescent="0.2">
      <c r="A1292" s="15">
        <f t="shared" si="53"/>
        <v>1</v>
      </c>
      <c r="B1292" s="4">
        <v>3</v>
      </c>
      <c r="C1292" s="4" t="s">
        <v>22</v>
      </c>
      <c r="D1292" s="4">
        <v>10</v>
      </c>
    </row>
    <row r="1293" spans="1:4" s="2" customFormat="1" x14ac:dyDescent="0.2">
      <c r="A1293" s="15">
        <f t="shared" si="53"/>
        <v>1</v>
      </c>
      <c r="B1293" s="4">
        <v>3</v>
      </c>
      <c r="C1293" s="4" t="s">
        <v>23</v>
      </c>
      <c r="D1293" s="4">
        <v>10</v>
      </c>
    </row>
    <row r="1294" spans="1:4" s="2" customFormat="1" x14ac:dyDescent="0.2">
      <c r="A1294" s="15">
        <f t="shared" si="53"/>
        <v>1</v>
      </c>
      <c r="B1294" s="4">
        <v>3</v>
      </c>
      <c r="C1294" s="4" t="s">
        <v>24</v>
      </c>
      <c r="D1294" s="4">
        <v>10</v>
      </c>
    </row>
    <row r="1295" spans="1:4" s="2" customFormat="1" x14ac:dyDescent="0.2">
      <c r="A1295" s="15">
        <f t="shared" si="53"/>
        <v>0</v>
      </c>
      <c r="B1295" s="4"/>
      <c r="C1295" s="4"/>
      <c r="D1295" s="4"/>
    </row>
    <row r="1296" spans="1:4" s="2" customFormat="1" x14ac:dyDescent="0.2">
      <c r="A1296" s="15">
        <f t="shared" si="53"/>
        <v>0</v>
      </c>
      <c r="B1296" s="4"/>
      <c r="C1296" s="4"/>
      <c r="D1296" s="4"/>
    </row>
    <row r="1297" spans="1:4" s="2" customFormat="1" x14ac:dyDescent="0.2">
      <c r="A1297" s="15">
        <f t="shared" si="53"/>
        <v>0</v>
      </c>
      <c r="B1297" s="4"/>
      <c r="C1297" s="4"/>
      <c r="D1297" s="4"/>
    </row>
  </sheetData>
  <sheetProtection formatColumns="0" formatRows="0" sort="0" autoFilter="0" pivotTables="0"/>
  <autoFilter ref="A1:A1297"/>
  <phoneticPr fontId="12" type="noConversion"/>
  <dataValidations count="1">
    <dataValidation type="list" allowBlank="1" showInputMessage="1" showErrorMessage="1" sqref="B3:B10 B19:B25 B43:B49 B67:B73 B91:B97 B115:B121 B139:B145 B163:B169 B187:B193 B211:B217 B235:B241 B259:B265 B283:B289 B307:B313 B331:B337 B355:B361 B379:B385 B403:B409 B427:B433 B451:B457 B475:B481 B499:B505 B523:B529 B547:B553 B571:B577 B595:B601 B619:B625 B643:B649 B667:B673 B691:B697 B715:B721 B739:B745 B763:B769 B787:B793 B811:B817 B835:B841 B859:B865 B883:B889 B907:B913 B931:B937 B955:B961 B979:B985 B1003:B1009 B1027:B1033 B1051:B1057 B1075:B1081 B1099:B1105 B1123:B1129 B1147:B1153 B1171:B1177 B1195:B1201 B1219:B1225 B1243:B1249 B1267:B1273 B27:B34 B51:B58 B75:B82 B99:B106 B123:B130 B147:B154 B171:B178 B195:B202 B219:B226 B243:B250 B267:B274 B291:B298 B315:B322 B339:B346 B363:B370 B387:B394 B411:B418 B435:B442 B459:B466 B483:B490 B507:B514 B531:B538 B555:B562 B579:B586 B603:B610 B627:B634 B651:B658 B675:B682 B699:B706 B723:B730 B747:B754 B771:B778 B795:B802 B819:B826 B843:B850 B867:B874 B891:B898 B915:B922 B939:B946 B963:B970 B987:B994 B1011:B1018 B1035:B1042 B1059:B1066 B1083:B1090 B1107:B1114 B1131:B1138 B1155:B1162 B1179:B1186 B1203:B1210 B1227:B1234 B1251:B1258 B1275:B1282 B1291:B1297">
      <formula1>Catégories2</formula1>
    </dataValidation>
  </dataValidations>
  <pageMargins left="0.70866141732283472" right="0.70866141732283472" top="0.19685039370078741" bottom="0.19685039370078741" header="0.31496062992125984" footer="0.31496062992125984"/>
  <pageSetup paperSize="9" scale="82" orientation="portrait" r:id="rId1"/>
  <rowBreaks count="5" manualBreakCount="5">
    <brk id="145" min="1" max="3" man="1"/>
    <brk id="308" min="1" max="3" man="1"/>
    <brk id="430" min="1" max="3" man="1"/>
    <brk id="571" min="1" max="3" man="1"/>
    <brk id="716" min="1" max="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OFFSET(BDD!$A$1,MATCH(B3,Familles,0),1,COUNTIF(Familles,B3),1)</xm:f>
          </x14:formula1>
          <xm:sqref>C1107:C1115 C1131:C1139 C1083:C1091 C1059:C1067 C1035:C1043 C1011:C1019 C987:C995 C963:C971 C939:C947 C915:C923 C891:C899 C867:C875 C843:C851 C819:C827 C795:C803 C771:C779 C747:C755 C723:C731 C699:C707 C675:C683 C651:C659 C627:C635 C603:C611 C579:C587 C555:C563 C531:C539 C507:C515 C483:C491 C459:C467 C435:C443 C411:C419 C387:C395 C363:C371 C339:C347 C315:C323 C291:C299 C267:C275 C243:C251 C219:C227 C195:C203 C171:C179 C147:C155 C123:C131 C99:C107 C75:C83 C51:C59 C27:C35 C1251:C1259 C1227:C1235 C1203:C1211 C1179:C1187 C1155:C1163 C3:C11 C1275:C1283</xm:sqref>
        </x14:dataValidation>
        <x14:dataValidation type="list" allowBlank="1" showInputMessage="1" showErrorMessage="1">
          <x14:formula1>
            <xm:f>OFFSET(BDD!$A$1,MATCH(B$11,Familles,0),1,COUNTIF(Familles,B$11),1)</xm:f>
          </x14:formula1>
          <xm:sqref>C156:C162 C12:C18 C1092:C1098 C1068:C1074 C1044:C1050 C1020:C1026 C996:C1002 C972:C978 C948:C954 C924:C930 C900:C906 C876:C882 C852:C858 C828:C834 C804:C810 C780:C786 C756:C762 C732:C738 C708:C714 C684:C690 C660:C666 C636:C642 C612:C618 C588:C594 C564:C570 C540:C546 C516:C522 C492:C498 C468:C474 C444:C450 C420:C426 C396:C402 C372:C378 C348:C354 C324:C330 C300:C306 C276:C282 C252:C258 C228:C234 C204:C210 C180:C186 C1116:C1122 C132:C138 C108:C114 C84:C90 C60:C66 C36:C42 C1260:C1266 C1236:C1242 C1212:C1218 C1188:C1194 C1164:C1170 C1140:C1146 C1284:C1290</xm:sqref>
        </x14:dataValidation>
        <x14:dataValidation type="list" allowBlank="1" showInputMessage="1" showErrorMessage="1">
          <x14:formula1>
            <xm:f>OFFSET(BDD!$A$1,MATCH(B19,Familles,0),3,COUNTIF(Familles,B19),1)</xm:f>
          </x14:formula1>
          <xm:sqref>C19:C25 C43:C49 C67:C73 C91:C97 C115:C121 C139:C145 C163:C169 C187:C193 C211:C217 C235:C241 C259:C265 C283:C289 C307:C313 C331:C337 C355:C361 C379:C385 C403:C409 C427:C433 C451:C457 C475:C481 C499:C505 C523:C529 C547:C553 C571:C577 C595:C601 C619:C625 C643:C649 C667:C673 C691:C697 C715:C721 C739:C745 C763:C769 C787:C793 C811:C817 C835:C841 C859:C865 C883:C889 C907:C913 C931:C937 C955:C961 C979:C985 C1003:C1009 C1027:C1033 C1051:C1057 C1075:C1081 C1099:C1105 C1123:C1129 C1147:C1153 C1171:C1177 C1195:C1201 C1219:C1225 C1243:C1249 C1267:C1273 C1291:C1297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Produits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Eric.O</dc:creator>
  <cp:lastModifiedBy>Eric.O</cp:lastModifiedBy>
  <cp:lastPrinted>2017-01-12T08:06:00Z</cp:lastPrinted>
  <dcterms:created xsi:type="dcterms:W3CDTF">2017-01-03T16:42:31Z</dcterms:created>
  <dcterms:modified xsi:type="dcterms:W3CDTF">2017-07-08T12:59:20Z</dcterms:modified>
</cp:coreProperties>
</file>