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9875" windowHeight="7710"/>
  </bookViews>
  <sheets>
    <sheet name="Démonteur-tri" sheetId="1" r:id="rId1"/>
  </sheets>
  <externalReferences>
    <externalReference r:id="rId2"/>
  </externalReferences>
  <definedNames>
    <definedName name="Polluants">[1]Liste!$E$2:$E$8</definedName>
    <definedName name="Réglementaire">[1]Liste!$A$2:$A$4</definedName>
    <definedName name="Type">[1]Liste!$C$2:$C$4</definedName>
  </definedNames>
  <calcPr calcId="125725"/>
</workbook>
</file>

<file path=xl/calcChain.xml><?xml version="1.0" encoding="utf-8"?>
<calcChain xmlns="http://schemas.openxmlformats.org/spreadsheetml/2006/main">
  <c r="O102" i="1"/>
  <c r="E102"/>
  <c r="O101"/>
  <c r="E101"/>
  <c r="O100"/>
  <c r="E100"/>
  <c r="O99"/>
  <c r="E99"/>
  <c r="O98"/>
  <c r="E98"/>
  <c r="O97"/>
  <c r="E97"/>
  <c r="O96"/>
  <c r="E96"/>
  <c r="O95"/>
  <c r="E95"/>
  <c r="O94"/>
  <c r="E94"/>
  <c r="O93"/>
  <c r="E93"/>
  <c r="O92"/>
  <c r="E92"/>
  <c r="O91"/>
  <c r="E91"/>
  <c r="O90"/>
  <c r="E90"/>
  <c r="O89"/>
  <c r="E89"/>
  <c r="O88"/>
  <c r="E88"/>
  <c r="O87"/>
  <c r="E87"/>
  <c r="O86"/>
  <c r="E86"/>
  <c r="O85"/>
  <c r="E85"/>
  <c r="O84"/>
  <c r="E84"/>
  <c r="O83"/>
  <c r="E83"/>
  <c r="O82"/>
  <c r="E82"/>
  <c r="O81"/>
  <c r="E81"/>
  <c r="O80"/>
  <c r="E80"/>
  <c r="O79"/>
  <c r="E79"/>
  <c r="O78"/>
  <c r="E78"/>
  <c r="O77"/>
  <c r="E77"/>
  <c r="O76"/>
  <c r="E76"/>
  <c r="O75"/>
  <c r="E75"/>
  <c r="O74"/>
  <c r="E74"/>
  <c r="O73"/>
  <c r="E73"/>
  <c r="O72"/>
  <c r="E72"/>
  <c r="O71"/>
  <c r="E71"/>
  <c r="Y68"/>
  <c r="O68"/>
  <c r="E68"/>
  <c r="Y67"/>
  <c r="O67"/>
  <c r="E67"/>
  <c r="Y66"/>
  <c r="O66"/>
  <c r="E66"/>
  <c r="Y65"/>
  <c r="O65"/>
  <c r="E65"/>
  <c r="Y64"/>
  <c r="O64"/>
  <c r="E64"/>
  <c r="Y63"/>
  <c r="O63"/>
  <c r="E63"/>
  <c r="Y62"/>
  <c r="O62"/>
  <c r="E62"/>
  <c r="Y61"/>
  <c r="O61"/>
  <c r="E61"/>
  <c r="Y60"/>
  <c r="O60"/>
  <c r="E60"/>
  <c r="Y59"/>
  <c r="O59"/>
  <c r="E59"/>
  <c r="Y58"/>
  <c r="O58"/>
  <c r="E58"/>
  <c r="Y57"/>
  <c r="O57"/>
  <c r="E57"/>
  <c r="Y56"/>
  <c r="O56"/>
  <c r="E56"/>
  <c r="Y55"/>
  <c r="O55"/>
  <c r="E55"/>
  <c r="Y54"/>
  <c r="O54"/>
  <c r="E54"/>
  <c r="Y53"/>
  <c r="O53"/>
  <c r="E53"/>
  <c r="Y52"/>
  <c r="O52"/>
  <c r="E52"/>
  <c r="Y51"/>
  <c r="O51"/>
  <c r="E51"/>
  <c r="Y50"/>
  <c r="O50"/>
  <c r="E50"/>
  <c r="Y49"/>
  <c r="O49"/>
  <c r="E49"/>
  <c r="Y48"/>
  <c r="O48"/>
  <c r="E48"/>
  <c r="Y47"/>
  <c r="O47"/>
  <c r="E47"/>
  <c r="Y46"/>
  <c r="O46"/>
  <c r="E46"/>
  <c r="Y45"/>
  <c r="O45"/>
  <c r="E45"/>
  <c r="Y44"/>
  <c r="O44"/>
  <c r="E44"/>
  <c r="Y43"/>
  <c r="O43"/>
  <c r="E43"/>
  <c r="Y42"/>
  <c r="O42"/>
  <c r="E42"/>
  <c r="Y41"/>
  <c r="O41"/>
  <c r="E41"/>
  <c r="Y40"/>
  <c r="O40"/>
  <c r="E40"/>
  <c r="Y39"/>
  <c r="O39"/>
  <c r="E39"/>
  <c r="Y38"/>
  <c r="O38"/>
  <c r="E38"/>
  <c r="Y37"/>
  <c r="O37"/>
  <c r="E37"/>
  <c r="Y34"/>
  <c r="O34"/>
  <c r="E34"/>
  <c r="Y33"/>
  <c r="O33"/>
  <c r="E33"/>
  <c r="Y32"/>
  <c r="O32"/>
  <c r="E32"/>
  <c r="Y31"/>
  <c r="O31"/>
  <c r="E31"/>
  <c r="Y30"/>
  <c r="O30"/>
  <c r="E30"/>
  <c r="Y29"/>
  <c r="O29"/>
  <c r="E29"/>
  <c r="Y28"/>
  <c r="O28"/>
  <c r="E28"/>
  <c r="Y27"/>
  <c r="O27"/>
  <c r="E27"/>
  <c r="Y26"/>
  <c r="O26"/>
  <c r="E26"/>
  <c r="Y25"/>
  <c r="O25"/>
  <c r="E25"/>
  <c r="Y24"/>
  <c r="O24"/>
  <c r="E24"/>
  <c r="Y23"/>
  <c r="O23"/>
  <c r="E23"/>
  <c r="Y22"/>
  <c r="O22"/>
  <c r="E22"/>
  <c r="Y21"/>
  <c r="O21"/>
  <c r="E21"/>
  <c r="Y20"/>
  <c r="O20"/>
  <c r="E20"/>
  <c r="Y19"/>
  <c r="O19"/>
  <c r="E19"/>
  <c r="Y18"/>
  <c r="O18"/>
  <c r="E18"/>
  <c r="Y17"/>
  <c r="O17"/>
  <c r="E17"/>
  <c r="Y16"/>
  <c r="O16"/>
  <c r="E16"/>
  <c r="Y15"/>
  <c r="O15"/>
  <c r="E15"/>
  <c r="Y14"/>
  <c r="O14"/>
  <c r="E14"/>
  <c r="Y13"/>
  <c r="O13"/>
  <c r="E13"/>
  <c r="Y12"/>
  <c r="O12"/>
  <c r="E12"/>
  <c r="Y11"/>
  <c r="O11"/>
  <c r="E11"/>
  <c r="Y10"/>
  <c r="O10"/>
  <c r="E10"/>
  <c r="Y9"/>
  <c r="O9"/>
  <c r="E9"/>
  <c r="Y8"/>
  <c r="O8"/>
  <c r="E8"/>
  <c r="Y7"/>
  <c r="O7"/>
  <c r="E7"/>
  <c r="Y6"/>
  <c r="O6"/>
  <c r="E6"/>
  <c r="Y5"/>
  <c r="O5"/>
  <c r="E5"/>
  <c r="Y4"/>
  <c r="O4"/>
  <c r="E4"/>
  <c r="AK3"/>
  <c r="AJ3"/>
  <c r="AI3"/>
  <c r="AH3"/>
  <c r="Y3"/>
  <c r="O3"/>
  <c r="E3"/>
</calcChain>
</file>

<file path=xl/sharedStrings.xml><?xml version="1.0" encoding="utf-8"?>
<sst xmlns="http://schemas.openxmlformats.org/spreadsheetml/2006/main" count="889" uniqueCount="21">
  <si>
    <t>Cadmium</t>
  </si>
  <si>
    <t>Nickel</t>
  </si>
  <si>
    <t>Plomb</t>
  </si>
  <si>
    <t>Date</t>
  </si>
  <si>
    <t>LQ</t>
  </si>
  <si>
    <t>Concentation avec port de l'EPI</t>
  </si>
  <si>
    <t>% VLEP</t>
  </si>
  <si>
    <t>Concentration sans port de l'EPI</t>
  </si>
  <si>
    <t>Valeur limite</t>
  </si>
  <si>
    <t>Réglementaire</t>
  </si>
  <si>
    <t>Type de prélèvement</t>
  </si>
  <si>
    <t>-</t>
  </si>
  <si>
    <t>Oui</t>
  </si>
  <si>
    <t>Individuel</t>
  </si>
  <si>
    <t>Cobalt</t>
  </si>
  <si>
    <t>Lithium</t>
  </si>
  <si>
    <t>Cuivre</t>
  </si>
  <si>
    <t>&lt;</t>
  </si>
  <si>
    <t>Non</t>
  </si>
  <si>
    <t>Cadmium - Fraction alvéolaire</t>
  </si>
  <si>
    <t>Poussières alvéolaires</t>
  </si>
</sst>
</file>

<file path=xl/styles.xml><?xml version="1.0" encoding="utf-8"?>
<styleSheet xmlns="http://schemas.openxmlformats.org/spreadsheetml/2006/main">
  <numFmts count="3">
    <numFmt numFmtId="164" formatCode="mm\ /\ yyyy"/>
    <numFmt numFmtId="165" formatCode="0.000000\ \m\g\/\m\3"/>
    <numFmt numFmtId="166" formatCode="0.000,%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indexed="8"/>
      <name val="Calibri"/>
      <family val="2"/>
      <scheme val="minor"/>
    </font>
    <font>
      <sz val="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2" fillId="2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2" borderId="0" xfId="0" applyFill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 wrapText="1"/>
    </xf>
    <xf numFmtId="165" fontId="0" fillId="4" borderId="4" xfId="0" applyNumberFormat="1" applyFill="1" applyBorder="1" applyAlignment="1">
      <alignment horizontal="center" vertical="center" wrapText="1"/>
    </xf>
    <xf numFmtId="166" fontId="0" fillId="4" borderId="3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65" fontId="0" fillId="4" borderId="5" xfId="0" applyNumberForma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165" fontId="0" fillId="0" borderId="9" xfId="0" applyNumberFormat="1" applyBorder="1" applyAlignment="1">
      <alignment horizontal="center" vertical="center" wrapText="1"/>
    </xf>
    <xf numFmtId="10" fontId="0" fillId="0" borderId="10" xfId="1" applyNumberFormat="1" applyFont="1" applyBorder="1" applyAlignment="1">
      <alignment horizontal="center" vertical="center" wrapText="1"/>
    </xf>
    <xf numFmtId="9" fontId="0" fillId="0" borderId="11" xfId="1" applyFont="1" applyBorder="1" applyAlignment="1">
      <alignment horizontal="center" vertical="center" wrapText="1"/>
    </xf>
    <xf numFmtId="165" fontId="0" fillId="0" borderId="10" xfId="0" applyNumberForma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9" fontId="0" fillId="0" borderId="13" xfId="1" applyFont="1" applyBorder="1" applyAlignment="1">
      <alignment horizontal="center" vertical="center" wrapText="1"/>
    </xf>
    <xf numFmtId="9" fontId="0" fillId="0" borderId="14" xfId="1" applyFont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164" fontId="0" fillId="0" borderId="16" xfId="0" applyNumberFormat="1" applyBorder="1" applyAlignment="1">
      <alignment horizontal="center" vertical="center" wrapText="1"/>
    </xf>
    <xf numFmtId="165" fontId="0" fillId="0" borderId="17" xfId="0" applyNumberFormat="1" applyBorder="1" applyAlignment="1">
      <alignment horizontal="center" vertical="center" wrapText="1"/>
    </xf>
    <xf numFmtId="165" fontId="0" fillId="0" borderId="7" xfId="0" applyNumberForma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0" fontId="0" fillId="0" borderId="7" xfId="1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 wrapText="1"/>
    </xf>
    <xf numFmtId="165" fontId="2" fillId="0" borderId="0" xfId="0" applyNumberFormat="1" applyFont="1" applyAlignment="1">
      <alignment horizontal="left" vertical="center" wrapText="1"/>
    </xf>
    <xf numFmtId="166" fontId="2" fillId="0" borderId="0" xfId="0" applyNumberFormat="1" applyFont="1" applyAlignment="1">
      <alignment horizontal="left" vertical="center" wrapText="1"/>
    </xf>
    <xf numFmtId="164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7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rgb="FFFFFF9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'Démonteur-tri'!#REF!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cat>
            <c:multiLvlStrRef>
              <c:f>'Démonteur-tri'!#REF!</c:f>
            </c:multiLvlStrRef>
          </c:cat>
          <c:val>
            <c:numRef>
              <c:f>'Démonteur-tri'!#REF!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'Démonteur-tri'!#REF!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cat>
            <c:multiLvlStrRef>
              <c:f>'Démonteur-tri'!#REF!</c:f>
            </c:multiLvlStrRef>
          </c:cat>
          <c:val>
            <c:numRef>
              <c:f>'Démonteur-tri'!#REF!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226118272"/>
        <c:axId val="226149504"/>
      </c:lineChart>
      <c:catAx>
        <c:axId val="226118272"/>
        <c:scaling>
          <c:orientation val="minMax"/>
        </c:scaling>
        <c:axPos val="b"/>
        <c:numFmt formatCode="General" sourceLinked="1"/>
        <c:tickLblPos val="nextTo"/>
        <c:crossAx val="226149504"/>
        <c:crosses val="autoZero"/>
        <c:auto val="1"/>
        <c:lblAlgn val="ctr"/>
        <c:lblOffset val="100"/>
      </c:catAx>
      <c:valAx>
        <c:axId val="226149504"/>
        <c:scaling>
          <c:orientation val="minMax"/>
        </c:scaling>
        <c:axPos val="l"/>
        <c:majorGridlines/>
        <c:numFmt formatCode="General" sourceLinked="1"/>
        <c:tickLblPos val="nextTo"/>
        <c:crossAx val="22611827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830035</xdr:colOff>
      <xdr:row>7</xdr:row>
      <xdr:rowOff>136071</xdr:rowOff>
    </xdr:from>
    <xdr:to>
      <xdr:col>32</xdr:col>
      <xdr:colOff>0</xdr:colOff>
      <xdr:row>22</xdr:row>
      <xdr:rowOff>27214</xdr:rowOff>
    </xdr:to>
    <xdr:graphicFrame macro="">
      <xdr:nvGraphicFramePr>
        <xdr:cNvPr id="2" name="Graphique 1" hidden="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NAM%202017/R&#233;sultats%20expo%20pro%20-%202011-2017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agasinier"/>
      <sheetName val="Tri de piles"/>
      <sheetName val="Démonteur-tri"/>
      <sheetName val="Démonteur-scie"/>
      <sheetName val="Opérateur de production"/>
      <sheetName val="Compacteur raffineur"/>
      <sheetName val="Chef de poste distillation"/>
      <sheetName val="Tech. de maintenance"/>
      <sheetName val="Tech. labo SNAM"/>
      <sheetName val="Tech. labo VCD"/>
      <sheetName val="Opérateur lithium"/>
      <sheetName val="Affineur"/>
      <sheetName val="Agent d'entretien"/>
      <sheetName val="Opérateur qualité"/>
      <sheetName val="Lis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A2" t="str">
            <v>-</v>
          </cell>
          <cell r="C2" t="str">
            <v>-</v>
          </cell>
          <cell r="E2" t="str">
            <v>-</v>
          </cell>
        </row>
        <row r="3">
          <cell r="A3" t="str">
            <v>Oui</v>
          </cell>
          <cell r="C3" t="str">
            <v>Individuel</v>
          </cell>
          <cell r="E3" t="str">
            <v>Cadmium</v>
          </cell>
        </row>
        <row r="4">
          <cell r="A4" t="str">
            <v>Non</v>
          </cell>
          <cell r="C4" t="str">
            <v>Ambiance</v>
          </cell>
          <cell r="E4" t="str">
            <v>Nickel</v>
          </cell>
        </row>
        <row r="5">
          <cell r="E5" t="str">
            <v>Plomb</v>
          </cell>
        </row>
        <row r="6">
          <cell r="E6" t="str">
            <v>Cobalt</v>
          </cell>
        </row>
        <row r="7">
          <cell r="E7" t="str">
            <v>Lithium</v>
          </cell>
        </row>
        <row r="8">
          <cell r="E8" t="str">
            <v>Cuivre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AK102"/>
  <sheetViews>
    <sheetView tabSelected="1" zoomScale="55" zoomScaleNormal="55" workbookViewId="0">
      <selection activeCell="AH3" sqref="AH3:AK3"/>
    </sheetView>
  </sheetViews>
  <sheetFormatPr baseColWidth="10" defaultRowHeight="15"/>
  <cols>
    <col min="1" max="1" width="4.7109375" style="7" customWidth="1"/>
    <col min="2" max="2" width="12.7109375" style="38" customWidth="1"/>
    <col min="3" max="3" width="5.7109375" style="38" customWidth="1"/>
    <col min="4" max="4" width="20.7109375" style="39" customWidth="1"/>
    <col min="5" max="5" width="13.7109375" style="40" customWidth="1"/>
    <col min="6" max="6" width="5.7109375" style="16" customWidth="1"/>
    <col min="7" max="7" width="20.7109375" style="39" customWidth="1"/>
    <col min="8" max="8" width="7.42578125" style="16" bestFit="1" customWidth="1"/>
    <col min="9" max="9" width="15.7109375" style="16" customWidth="1"/>
    <col min="10" max="10" width="12.7109375" style="16" customWidth="1"/>
    <col min="11" max="11" width="4.7109375" style="7" customWidth="1"/>
    <col min="12" max="12" width="12.7109375" style="38" customWidth="1"/>
    <col min="13" max="13" width="5.7109375" style="38" customWidth="1"/>
    <col min="14" max="14" width="20.7109375" style="39" customWidth="1"/>
    <col min="15" max="15" width="13.7109375" style="40" customWidth="1"/>
    <col min="16" max="16" width="5.7109375" style="16" customWidth="1"/>
    <col min="17" max="17" width="20.7109375" style="39" customWidth="1"/>
    <col min="18" max="18" width="7.42578125" style="16" bestFit="1" customWidth="1"/>
    <col min="19" max="19" width="15.7109375" style="16" customWidth="1"/>
    <col min="20" max="20" width="12.7109375" style="16" customWidth="1"/>
    <col min="21" max="21" width="4.7109375" style="7" customWidth="1"/>
    <col min="22" max="22" width="12.7109375" style="38" customWidth="1"/>
    <col min="23" max="23" width="5.7109375" style="38" customWidth="1"/>
    <col min="24" max="24" width="20.7109375" style="39" customWidth="1"/>
    <col min="25" max="25" width="13.7109375" style="40" customWidth="1"/>
    <col min="26" max="26" width="5.7109375" style="16" customWidth="1"/>
    <col min="27" max="27" width="20.7109375" style="39" customWidth="1"/>
    <col min="28" max="28" width="7.42578125" style="16" bestFit="1" customWidth="1"/>
    <col min="29" max="29" width="15.7109375" style="16" customWidth="1"/>
    <col min="30" max="30" width="12.7109375" style="16" customWidth="1"/>
    <col min="31" max="31" width="4.7109375" style="7" customWidth="1"/>
    <col min="32" max="16384" width="11.42578125" style="16"/>
  </cols>
  <sheetData>
    <row r="1" spans="1:37" s="6" customFormat="1" ht="45" customHeight="1" thickBot="1">
      <c r="A1" s="1"/>
      <c r="B1" s="2" t="s">
        <v>0</v>
      </c>
      <c r="C1" s="3"/>
      <c r="D1" s="3"/>
      <c r="E1" s="3"/>
      <c r="F1" s="3"/>
      <c r="G1" s="3"/>
      <c r="H1" s="3"/>
      <c r="I1" s="3"/>
      <c r="J1" s="4"/>
      <c r="K1" s="1"/>
      <c r="L1" s="2" t="s">
        <v>1</v>
      </c>
      <c r="M1" s="3"/>
      <c r="N1" s="3"/>
      <c r="O1" s="3"/>
      <c r="P1" s="3"/>
      <c r="Q1" s="3"/>
      <c r="R1" s="3"/>
      <c r="S1" s="3"/>
      <c r="T1" s="4"/>
      <c r="U1" s="1"/>
      <c r="V1" s="2" t="s">
        <v>2</v>
      </c>
      <c r="W1" s="3"/>
      <c r="X1" s="3"/>
      <c r="Y1" s="3"/>
      <c r="Z1" s="3"/>
      <c r="AA1" s="3"/>
      <c r="AB1" s="3"/>
      <c r="AC1" s="3"/>
      <c r="AD1" s="4"/>
      <c r="AE1" s="5"/>
    </row>
    <row r="2" spans="1:37" ht="60" customHeight="1" thickBot="1">
      <c r="B2" s="8" t="s">
        <v>3</v>
      </c>
      <c r="C2" s="8" t="s">
        <v>4</v>
      </c>
      <c r="D2" s="9" t="s">
        <v>5</v>
      </c>
      <c r="E2" s="10" t="s">
        <v>6</v>
      </c>
      <c r="F2" s="11" t="s">
        <v>4</v>
      </c>
      <c r="G2" s="12" t="s">
        <v>7</v>
      </c>
      <c r="H2" s="13" t="s">
        <v>8</v>
      </c>
      <c r="I2" s="13" t="s">
        <v>9</v>
      </c>
      <c r="J2" s="14" t="s">
        <v>10</v>
      </c>
      <c r="L2" s="8" t="s">
        <v>3</v>
      </c>
      <c r="M2" s="8" t="s">
        <v>4</v>
      </c>
      <c r="N2" s="9" t="s">
        <v>5</v>
      </c>
      <c r="O2" s="10" t="s">
        <v>6</v>
      </c>
      <c r="P2" s="11" t="s">
        <v>4</v>
      </c>
      <c r="Q2" s="12" t="s">
        <v>7</v>
      </c>
      <c r="R2" s="13" t="s">
        <v>8</v>
      </c>
      <c r="S2" s="13" t="s">
        <v>9</v>
      </c>
      <c r="T2" s="14" t="s">
        <v>10</v>
      </c>
      <c r="V2" s="8" t="s">
        <v>3</v>
      </c>
      <c r="W2" s="8" t="s">
        <v>4</v>
      </c>
      <c r="X2" s="9" t="s">
        <v>5</v>
      </c>
      <c r="Y2" s="10" t="s">
        <v>6</v>
      </c>
      <c r="Z2" s="11" t="s">
        <v>4</v>
      </c>
      <c r="AA2" s="12" t="s">
        <v>7</v>
      </c>
      <c r="AB2" s="13" t="s">
        <v>8</v>
      </c>
      <c r="AC2" s="13" t="s">
        <v>9</v>
      </c>
      <c r="AD2" s="14" t="s">
        <v>10</v>
      </c>
      <c r="AE2" s="15"/>
    </row>
    <row r="3" spans="1:37">
      <c r="A3" s="17" t="s">
        <v>0</v>
      </c>
      <c r="B3" s="18">
        <v>40868</v>
      </c>
      <c r="C3" s="18" t="s">
        <v>11</v>
      </c>
      <c r="D3" s="19">
        <v>7.67E-4</v>
      </c>
      <c r="E3" s="20">
        <f>IF(H3="-", "-",(D3/H3))</f>
        <v>1.5339999999999999E-2</v>
      </c>
      <c r="F3" s="21" t="s">
        <v>11</v>
      </c>
      <c r="G3" s="22">
        <v>1.5339999999999999E-2</v>
      </c>
      <c r="H3" s="23">
        <v>0.05</v>
      </c>
      <c r="I3" s="23" t="s">
        <v>12</v>
      </c>
      <c r="J3" s="24" t="s">
        <v>13</v>
      </c>
      <c r="K3" s="17" t="s">
        <v>1</v>
      </c>
      <c r="L3" s="18">
        <v>40868</v>
      </c>
      <c r="M3" s="18" t="s">
        <v>11</v>
      </c>
      <c r="N3" s="19">
        <v>3.7300000000000001E-4</v>
      </c>
      <c r="O3" s="20">
        <f>IF(R3="-", "-",(N3/R3))</f>
        <v>3.7300000000000001E-4</v>
      </c>
      <c r="P3" s="21" t="s">
        <v>11</v>
      </c>
      <c r="Q3" s="22">
        <v>7.4599999999999996E-3</v>
      </c>
      <c r="R3" s="23">
        <v>1</v>
      </c>
      <c r="S3" s="23" t="s">
        <v>12</v>
      </c>
      <c r="T3" s="24" t="s">
        <v>13</v>
      </c>
      <c r="U3" s="17" t="s">
        <v>2</v>
      </c>
      <c r="V3" s="18">
        <v>40868</v>
      </c>
      <c r="W3" s="18" t="s">
        <v>11</v>
      </c>
      <c r="X3" s="19">
        <v>7.8999999999999996E-5</v>
      </c>
      <c r="Y3" s="20">
        <f>IF(AB3="-", "-",(X3/AB3))</f>
        <v>7.899999999999999E-4</v>
      </c>
      <c r="Z3" s="21" t="s">
        <v>11</v>
      </c>
      <c r="AA3" s="22">
        <v>1.58E-3</v>
      </c>
      <c r="AB3" s="23">
        <v>0.1</v>
      </c>
      <c r="AC3" s="23" t="s">
        <v>12</v>
      </c>
      <c r="AD3" s="24" t="s">
        <v>13</v>
      </c>
      <c r="AG3" s="16" t="s">
        <v>0</v>
      </c>
      <c r="AH3">
        <f>INDEX($B$3:$G$34,,(MATCH($AG$3,$B$1,0)))</f>
        <v>40868</v>
      </c>
      <c r="AI3">
        <f t="shared" ref="AI3:AK3" si="0">INDEX($B$3:$G$34,,(MATCH($AG$3,$B$1,0)))</f>
        <v>40868</v>
      </c>
      <c r="AJ3">
        <f t="shared" si="0"/>
        <v>40868</v>
      </c>
      <c r="AK3">
        <f t="shared" si="0"/>
        <v>40868</v>
      </c>
    </row>
    <row r="4" spans="1:37">
      <c r="A4" s="17" t="s">
        <v>0</v>
      </c>
      <c r="B4" s="18">
        <v>41078</v>
      </c>
      <c r="C4" s="18" t="s">
        <v>11</v>
      </c>
      <c r="D4" s="19">
        <v>1.1950000000000001E-3</v>
      </c>
      <c r="E4" s="20">
        <f t="shared" ref="E4:E34" si="1">IF(H4="-", "-",(D4/H4))</f>
        <v>2.3900000000000001E-2</v>
      </c>
      <c r="F4" s="25" t="s">
        <v>11</v>
      </c>
      <c r="G4" s="22">
        <v>3.3250000000000002E-2</v>
      </c>
      <c r="H4" s="23">
        <v>0.05</v>
      </c>
      <c r="I4" s="23" t="s">
        <v>12</v>
      </c>
      <c r="J4" s="24" t="s">
        <v>13</v>
      </c>
      <c r="K4" s="17" t="s">
        <v>1</v>
      </c>
      <c r="L4" s="18">
        <v>41078</v>
      </c>
      <c r="M4" s="18" t="s">
        <v>11</v>
      </c>
      <c r="N4" s="19">
        <v>1.6624999999999999E-3</v>
      </c>
      <c r="O4" s="20">
        <f t="shared" ref="O4:O34" si="2">IF(R4="-", "-",(N4/R4))</f>
        <v>1.6624999999999999E-3</v>
      </c>
      <c r="P4" s="25" t="s">
        <v>11</v>
      </c>
      <c r="Q4" s="22">
        <v>3.3250000000000002E-2</v>
      </c>
      <c r="R4" s="23">
        <v>1</v>
      </c>
      <c r="S4" s="23" t="s">
        <v>12</v>
      </c>
      <c r="T4" s="24" t="s">
        <v>13</v>
      </c>
      <c r="U4" s="17" t="s">
        <v>2</v>
      </c>
      <c r="V4" s="18">
        <v>41078</v>
      </c>
      <c r="W4" s="18" t="s">
        <v>11</v>
      </c>
      <c r="X4" s="19">
        <v>8.9999999999999993E-3</v>
      </c>
      <c r="Y4" s="20">
        <f t="shared" ref="Y4:Y34" si="3">IF(AB4="-", "-",(X4/AB4))</f>
        <v>8.9999999999999983E-2</v>
      </c>
      <c r="Z4" s="25" t="s">
        <v>11</v>
      </c>
      <c r="AA4" s="22">
        <v>0.17660000000000001</v>
      </c>
      <c r="AB4" s="23">
        <v>0.1</v>
      </c>
      <c r="AC4" s="23" t="s">
        <v>12</v>
      </c>
      <c r="AD4" s="24" t="s">
        <v>13</v>
      </c>
    </row>
    <row r="5" spans="1:37">
      <c r="A5" s="17" t="s">
        <v>0</v>
      </c>
      <c r="B5" s="18">
        <v>41183</v>
      </c>
      <c r="C5" s="18" t="s">
        <v>11</v>
      </c>
      <c r="D5" s="19">
        <v>2.3729624999999999E-3</v>
      </c>
      <c r="E5" s="20">
        <f t="shared" si="1"/>
        <v>4.7459249999999994E-2</v>
      </c>
      <c r="F5" s="25" t="s">
        <v>11</v>
      </c>
      <c r="G5" s="22">
        <v>1.068E-2</v>
      </c>
      <c r="H5" s="23">
        <v>0.05</v>
      </c>
      <c r="I5" s="23" t="s">
        <v>12</v>
      </c>
      <c r="J5" s="24" t="s">
        <v>13</v>
      </c>
      <c r="K5" s="17" t="s">
        <v>1</v>
      </c>
      <c r="L5" s="18">
        <v>41183</v>
      </c>
      <c r="M5" s="18" t="s">
        <v>11</v>
      </c>
      <c r="N5" s="19">
        <v>4.0638093749999996E-3</v>
      </c>
      <c r="O5" s="20">
        <f t="shared" si="2"/>
        <v>4.0638093749999996E-3</v>
      </c>
      <c r="P5" s="25" t="s">
        <v>11</v>
      </c>
      <c r="Q5" s="22">
        <v>1.8290000000000001E-2</v>
      </c>
      <c r="R5" s="23">
        <v>1</v>
      </c>
      <c r="S5" s="23" t="s">
        <v>12</v>
      </c>
      <c r="T5" s="24" t="s">
        <v>13</v>
      </c>
      <c r="U5" s="17" t="s">
        <v>2</v>
      </c>
      <c r="V5" s="18">
        <v>41079</v>
      </c>
      <c r="W5" s="18" t="s">
        <v>11</v>
      </c>
      <c r="X5" s="19">
        <v>4.1499999999999999E-5</v>
      </c>
      <c r="Y5" s="20">
        <f t="shared" si="3"/>
        <v>4.1499999999999995E-4</v>
      </c>
      <c r="Z5" s="25" t="s">
        <v>11</v>
      </c>
      <c r="AA5" s="22">
        <v>8.3000000000000001E-4</v>
      </c>
      <c r="AB5" s="23">
        <v>0.1</v>
      </c>
      <c r="AC5" s="23" t="s">
        <v>12</v>
      </c>
      <c r="AD5" s="24" t="s">
        <v>13</v>
      </c>
    </row>
    <row r="6" spans="1:37">
      <c r="A6" s="17" t="s">
        <v>0</v>
      </c>
      <c r="B6" s="18">
        <v>41463</v>
      </c>
      <c r="C6" s="18" t="s">
        <v>11</v>
      </c>
      <c r="D6" s="19">
        <v>6.3449999999999997E-4</v>
      </c>
      <c r="E6" s="20">
        <f t="shared" si="1"/>
        <v>1.2689999999999998E-2</v>
      </c>
      <c r="F6" s="25" t="s">
        <v>11</v>
      </c>
      <c r="G6" s="22">
        <v>1.269E-2</v>
      </c>
      <c r="H6" s="23">
        <v>0.05</v>
      </c>
      <c r="I6" s="23" t="s">
        <v>12</v>
      </c>
      <c r="J6" s="24" t="s">
        <v>13</v>
      </c>
      <c r="K6" s="17" t="s">
        <v>1</v>
      </c>
      <c r="L6" s="18">
        <v>41463</v>
      </c>
      <c r="M6" s="18" t="s">
        <v>11</v>
      </c>
      <c r="N6" s="19">
        <v>2.2599999999999999E-4</v>
      </c>
      <c r="O6" s="20">
        <f t="shared" si="2"/>
        <v>2.2599999999999999E-4</v>
      </c>
      <c r="P6" s="25" t="s">
        <v>11</v>
      </c>
      <c r="Q6" s="22">
        <v>4.5199999999999997E-3</v>
      </c>
      <c r="R6" s="23">
        <v>1</v>
      </c>
      <c r="S6" s="23" t="s">
        <v>12</v>
      </c>
      <c r="T6" s="24" t="s">
        <v>13</v>
      </c>
      <c r="U6" s="17" t="s">
        <v>2</v>
      </c>
      <c r="V6" s="18">
        <v>41080</v>
      </c>
      <c r="W6" s="18" t="s">
        <v>11</v>
      </c>
      <c r="X6" s="19">
        <v>8.1154999999999995E-3</v>
      </c>
      <c r="Y6" s="20">
        <f t="shared" si="3"/>
        <v>8.1154999999999991E-2</v>
      </c>
      <c r="Z6" s="25" t="s">
        <v>11</v>
      </c>
      <c r="AA6" s="22">
        <v>0.16231000000000001</v>
      </c>
      <c r="AB6" s="23">
        <v>0.1</v>
      </c>
      <c r="AC6" s="23" t="s">
        <v>12</v>
      </c>
      <c r="AD6" s="24" t="s">
        <v>13</v>
      </c>
    </row>
    <row r="7" spans="1:37">
      <c r="A7" s="17" t="s">
        <v>0</v>
      </c>
      <c r="B7" s="18">
        <v>41464</v>
      </c>
      <c r="C7" s="18" t="s">
        <v>11</v>
      </c>
      <c r="D7" s="19">
        <v>3.725E-4</v>
      </c>
      <c r="E7" s="20">
        <f t="shared" si="1"/>
        <v>7.45E-3</v>
      </c>
      <c r="F7" s="25" t="s">
        <v>11</v>
      </c>
      <c r="G7" s="22">
        <v>1.49E-2</v>
      </c>
      <c r="H7" s="23">
        <v>0.05</v>
      </c>
      <c r="I7" s="23" t="s">
        <v>12</v>
      </c>
      <c r="J7" s="24" t="s">
        <v>13</v>
      </c>
      <c r="K7" s="17" t="s">
        <v>1</v>
      </c>
      <c r="L7" s="18">
        <v>41464</v>
      </c>
      <c r="M7" s="18" t="s">
        <v>11</v>
      </c>
      <c r="N7" s="19">
        <v>1.5725E-4</v>
      </c>
      <c r="O7" s="20">
        <f t="shared" si="2"/>
        <v>1.5725E-4</v>
      </c>
      <c r="P7" s="25" t="s">
        <v>11</v>
      </c>
      <c r="Q7" s="22">
        <v>6.2899999999999996E-3</v>
      </c>
      <c r="R7" s="23">
        <v>1</v>
      </c>
      <c r="S7" s="23" t="s">
        <v>12</v>
      </c>
      <c r="T7" s="24" t="s">
        <v>13</v>
      </c>
      <c r="U7" s="17" t="s">
        <v>2</v>
      </c>
      <c r="V7" s="18">
        <v>41183</v>
      </c>
      <c r="W7" s="18" t="s">
        <v>11</v>
      </c>
      <c r="X7" s="19">
        <v>7.3321875000000004E-4</v>
      </c>
      <c r="Y7" s="20">
        <f t="shared" si="3"/>
        <v>7.3321875000000002E-3</v>
      </c>
      <c r="Z7" s="25" t="s">
        <v>11</v>
      </c>
      <c r="AA7" s="22">
        <v>3.3E-3</v>
      </c>
      <c r="AB7" s="23">
        <v>0.1</v>
      </c>
      <c r="AC7" s="23" t="s">
        <v>12</v>
      </c>
      <c r="AD7" s="24" t="s">
        <v>13</v>
      </c>
    </row>
    <row r="8" spans="1:37">
      <c r="A8" s="17" t="s">
        <v>0</v>
      </c>
      <c r="B8" s="18">
        <v>41465</v>
      </c>
      <c r="C8" s="18" t="s">
        <v>11</v>
      </c>
      <c r="D8" s="19">
        <v>1.4825E-4</v>
      </c>
      <c r="E8" s="20">
        <f t="shared" si="1"/>
        <v>2.9649999999999998E-3</v>
      </c>
      <c r="F8" s="25" t="s">
        <v>11</v>
      </c>
      <c r="G8" s="22">
        <v>5.9300000000000004E-3</v>
      </c>
      <c r="H8" s="23">
        <v>0.05</v>
      </c>
      <c r="I8" s="23" t="s">
        <v>12</v>
      </c>
      <c r="J8" s="24" t="s">
        <v>13</v>
      </c>
      <c r="K8" s="17" t="s">
        <v>1</v>
      </c>
      <c r="L8" s="18">
        <v>41465</v>
      </c>
      <c r="M8" s="18" t="s">
        <v>11</v>
      </c>
      <c r="N8" s="19">
        <v>1.1925E-4</v>
      </c>
      <c r="O8" s="20">
        <f t="shared" si="2"/>
        <v>1.1925E-4</v>
      </c>
      <c r="P8" s="25" t="s">
        <v>11</v>
      </c>
      <c r="Q8" s="22">
        <v>4.7699999999999999E-3</v>
      </c>
      <c r="R8" s="23">
        <v>1</v>
      </c>
      <c r="S8" s="23" t="s">
        <v>12</v>
      </c>
      <c r="T8" s="24" t="s">
        <v>13</v>
      </c>
      <c r="U8" s="17" t="s">
        <v>2</v>
      </c>
      <c r="V8" s="18">
        <v>41463</v>
      </c>
      <c r="W8" s="18" t="s">
        <v>11</v>
      </c>
      <c r="X8" s="19">
        <v>4.9814999999999998E-3</v>
      </c>
      <c r="Y8" s="20">
        <f t="shared" si="3"/>
        <v>4.9814999999999998E-2</v>
      </c>
      <c r="Z8" s="25" t="s">
        <v>11</v>
      </c>
      <c r="AA8" s="22">
        <v>9.9629999999999996E-2</v>
      </c>
      <c r="AB8" s="23">
        <v>0.1</v>
      </c>
      <c r="AC8" s="23" t="s">
        <v>12</v>
      </c>
      <c r="AD8" s="24" t="s">
        <v>13</v>
      </c>
    </row>
    <row r="9" spans="1:37">
      <c r="A9" s="17" t="s">
        <v>0</v>
      </c>
      <c r="B9" s="18">
        <v>41618</v>
      </c>
      <c r="C9" s="18" t="s">
        <v>11</v>
      </c>
      <c r="D9" s="19">
        <v>3.8549999999999999E-4</v>
      </c>
      <c r="E9" s="20">
        <f t="shared" si="1"/>
        <v>7.7099999999999998E-3</v>
      </c>
      <c r="F9" s="25" t="s">
        <v>11</v>
      </c>
      <c r="G9" s="22">
        <v>1.542E-2</v>
      </c>
      <c r="H9" s="23">
        <v>0.05</v>
      </c>
      <c r="I9" s="23" t="s">
        <v>12</v>
      </c>
      <c r="J9" s="24" t="s">
        <v>13</v>
      </c>
      <c r="K9" s="17" t="s">
        <v>1</v>
      </c>
      <c r="L9" s="18">
        <v>41618</v>
      </c>
      <c r="M9" s="18" t="s">
        <v>11</v>
      </c>
      <c r="N9" s="19">
        <v>4.6375000000000002E-4</v>
      </c>
      <c r="O9" s="20">
        <f t="shared" si="2"/>
        <v>4.6375000000000002E-4</v>
      </c>
      <c r="P9" s="25" t="s">
        <v>11</v>
      </c>
      <c r="Q9" s="22">
        <v>1.8550000000000001E-2</v>
      </c>
      <c r="R9" s="23">
        <v>1</v>
      </c>
      <c r="S9" s="23" t="s">
        <v>12</v>
      </c>
      <c r="T9" s="24" t="s">
        <v>13</v>
      </c>
      <c r="U9" s="17" t="s">
        <v>2</v>
      </c>
      <c r="V9" s="18">
        <v>41464</v>
      </c>
      <c r="W9" s="18" t="s">
        <v>11</v>
      </c>
      <c r="X9" s="19">
        <v>2.3632499999999999E-3</v>
      </c>
      <c r="Y9" s="20">
        <f t="shared" si="3"/>
        <v>2.3632499999999997E-2</v>
      </c>
      <c r="Z9" s="25" t="s">
        <v>11</v>
      </c>
      <c r="AA9" s="22">
        <v>9.4530000000000003E-2</v>
      </c>
      <c r="AB9" s="23">
        <v>0.1</v>
      </c>
      <c r="AC9" s="23" t="s">
        <v>12</v>
      </c>
      <c r="AD9" s="24" t="s">
        <v>13</v>
      </c>
    </row>
    <row r="10" spans="1:37">
      <c r="A10" s="17" t="s">
        <v>0</v>
      </c>
      <c r="B10" s="18">
        <v>41778</v>
      </c>
      <c r="C10" s="18" t="s">
        <v>11</v>
      </c>
      <c r="D10" s="19">
        <v>1.7075E-4</v>
      </c>
      <c r="E10" s="20">
        <f t="shared" si="1"/>
        <v>3.4150000000000001E-3</v>
      </c>
      <c r="F10" s="25" t="s">
        <v>11</v>
      </c>
      <c r="G10" s="22">
        <v>6.8300000000000001E-3</v>
      </c>
      <c r="H10" s="23">
        <v>0.05</v>
      </c>
      <c r="I10" s="23" t="s">
        <v>12</v>
      </c>
      <c r="J10" s="24" t="s">
        <v>13</v>
      </c>
      <c r="K10" s="17" t="s">
        <v>1</v>
      </c>
      <c r="L10" s="18">
        <v>41778</v>
      </c>
      <c r="M10" s="18" t="s">
        <v>11</v>
      </c>
      <c r="N10" s="19">
        <v>7.6749999999999995E-5</v>
      </c>
      <c r="O10" s="20">
        <f t="shared" si="2"/>
        <v>7.6749999999999995E-5</v>
      </c>
      <c r="P10" s="25" t="s">
        <v>11</v>
      </c>
      <c r="Q10" s="22">
        <v>3.0699999999999998E-3</v>
      </c>
      <c r="R10" s="23">
        <v>1</v>
      </c>
      <c r="S10" s="23" t="s">
        <v>12</v>
      </c>
      <c r="T10" s="24" t="s">
        <v>13</v>
      </c>
      <c r="U10" s="17" t="s">
        <v>2</v>
      </c>
      <c r="V10" s="18">
        <v>41465</v>
      </c>
      <c r="W10" s="18" t="s">
        <v>11</v>
      </c>
      <c r="X10" s="19">
        <v>4.4419999999999998E-3</v>
      </c>
      <c r="Y10" s="20">
        <f t="shared" si="3"/>
        <v>4.4419999999999994E-2</v>
      </c>
      <c r="Z10" s="25" t="s">
        <v>11</v>
      </c>
      <c r="AA10" s="22">
        <v>0.17768</v>
      </c>
      <c r="AB10" s="23">
        <v>0.1</v>
      </c>
      <c r="AC10" s="23" t="s">
        <v>12</v>
      </c>
      <c r="AD10" s="24" t="s">
        <v>13</v>
      </c>
    </row>
    <row r="11" spans="1:37">
      <c r="A11" s="17" t="s">
        <v>0</v>
      </c>
      <c r="B11" s="18">
        <v>41779</v>
      </c>
      <c r="C11" s="18" t="s">
        <v>11</v>
      </c>
      <c r="D11" s="19">
        <v>1.8149999999999999E-4</v>
      </c>
      <c r="E11" s="20">
        <f t="shared" si="1"/>
        <v>3.6299999999999995E-3</v>
      </c>
      <c r="F11" s="25" t="s">
        <v>11</v>
      </c>
      <c r="G11" s="22">
        <v>7.26E-3</v>
      </c>
      <c r="H11" s="23">
        <v>0.05</v>
      </c>
      <c r="I11" s="23" t="s">
        <v>12</v>
      </c>
      <c r="J11" s="24" t="s">
        <v>13</v>
      </c>
      <c r="K11" s="17" t="s">
        <v>1</v>
      </c>
      <c r="L11" s="18">
        <v>41779</v>
      </c>
      <c r="M11" s="18" t="s">
        <v>11</v>
      </c>
      <c r="N11" s="19">
        <v>1.0375E-4</v>
      </c>
      <c r="O11" s="20">
        <f t="shared" si="2"/>
        <v>1.0375E-4</v>
      </c>
      <c r="P11" s="25" t="s">
        <v>11</v>
      </c>
      <c r="Q11" s="22">
        <v>4.15E-3</v>
      </c>
      <c r="R11" s="23">
        <v>1</v>
      </c>
      <c r="S11" s="23" t="s">
        <v>12</v>
      </c>
      <c r="T11" s="24" t="s">
        <v>13</v>
      </c>
      <c r="U11" s="17" t="s">
        <v>2</v>
      </c>
      <c r="V11" s="18">
        <v>41618</v>
      </c>
      <c r="W11" s="18" t="s">
        <v>11</v>
      </c>
      <c r="X11" s="19">
        <v>5.3999999999999998E-5</v>
      </c>
      <c r="Y11" s="20">
        <f t="shared" si="3"/>
        <v>5.399999999999999E-4</v>
      </c>
      <c r="Z11" s="25" t="s">
        <v>11</v>
      </c>
      <c r="AA11" s="22">
        <v>2.16E-3</v>
      </c>
      <c r="AB11" s="23">
        <v>0.1</v>
      </c>
      <c r="AC11" s="23" t="s">
        <v>12</v>
      </c>
      <c r="AD11" s="24" t="s">
        <v>13</v>
      </c>
    </row>
    <row r="12" spans="1:37">
      <c r="A12" s="17" t="s">
        <v>0</v>
      </c>
      <c r="B12" s="18">
        <v>41780</v>
      </c>
      <c r="C12" s="18" t="s">
        <v>11</v>
      </c>
      <c r="D12" s="19">
        <v>2.7024999999999998E-4</v>
      </c>
      <c r="E12" s="20">
        <f t="shared" si="1"/>
        <v>5.4049999999999992E-3</v>
      </c>
      <c r="F12" s="25" t="s">
        <v>11</v>
      </c>
      <c r="G12" s="22">
        <v>1.081E-2</v>
      </c>
      <c r="H12" s="23">
        <v>0.05</v>
      </c>
      <c r="I12" s="23" t="s">
        <v>12</v>
      </c>
      <c r="J12" s="24" t="s">
        <v>13</v>
      </c>
      <c r="K12" s="17" t="s">
        <v>1</v>
      </c>
      <c r="L12" s="18">
        <v>41780</v>
      </c>
      <c r="M12" s="18" t="s">
        <v>11</v>
      </c>
      <c r="N12" s="19">
        <v>1.8100000000000001E-4</v>
      </c>
      <c r="O12" s="20">
        <f t="shared" si="2"/>
        <v>1.8100000000000001E-4</v>
      </c>
      <c r="P12" s="25" t="s">
        <v>11</v>
      </c>
      <c r="Q12" s="22">
        <v>7.2399999999999999E-3</v>
      </c>
      <c r="R12" s="23">
        <v>1</v>
      </c>
      <c r="S12" s="23" t="s">
        <v>12</v>
      </c>
      <c r="T12" s="24" t="s">
        <v>13</v>
      </c>
      <c r="U12" s="17" t="s">
        <v>2</v>
      </c>
      <c r="V12" s="18">
        <v>41778</v>
      </c>
      <c r="W12" s="18" t="s">
        <v>11</v>
      </c>
      <c r="X12" s="19">
        <v>1.2500000000000001E-5</v>
      </c>
      <c r="Y12" s="20">
        <f t="shared" si="3"/>
        <v>1.25E-4</v>
      </c>
      <c r="Z12" s="25" t="s">
        <v>11</v>
      </c>
      <c r="AA12" s="22">
        <v>5.0000000000000001E-4</v>
      </c>
      <c r="AB12" s="23">
        <v>0.1</v>
      </c>
      <c r="AC12" s="23" t="s">
        <v>12</v>
      </c>
      <c r="AD12" s="24" t="s">
        <v>13</v>
      </c>
    </row>
    <row r="13" spans="1:37">
      <c r="A13" s="17" t="s">
        <v>0</v>
      </c>
      <c r="B13" s="18">
        <v>41961</v>
      </c>
      <c r="C13" s="18" t="s">
        <v>11</v>
      </c>
      <c r="D13" s="19">
        <v>4.7100000000000001E-4</v>
      </c>
      <c r="E13" s="20">
        <f t="shared" si="1"/>
        <v>9.4199999999999996E-3</v>
      </c>
      <c r="F13" s="25" t="s">
        <v>11</v>
      </c>
      <c r="G13" s="22">
        <v>1.8839999999999999E-2</v>
      </c>
      <c r="H13" s="23">
        <v>0.05</v>
      </c>
      <c r="I13" s="23" t="s">
        <v>12</v>
      </c>
      <c r="J13" s="24" t="s">
        <v>13</v>
      </c>
      <c r="K13" s="17" t="s">
        <v>1</v>
      </c>
      <c r="L13" s="18">
        <v>41961</v>
      </c>
      <c r="M13" s="18" t="s">
        <v>11</v>
      </c>
      <c r="N13" s="19">
        <v>9.9500000000000006E-5</v>
      </c>
      <c r="O13" s="20">
        <f t="shared" si="2"/>
        <v>9.9500000000000006E-5</v>
      </c>
      <c r="P13" s="25" t="s">
        <v>11</v>
      </c>
      <c r="Q13" s="22">
        <v>3.98E-3</v>
      </c>
      <c r="R13" s="23">
        <v>1</v>
      </c>
      <c r="S13" s="23" t="s">
        <v>12</v>
      </c>
      <c r="T13" s="24" t="s">
        <v>13</v>
      </c>
      <c r="U13" s="17" t="s">
        <v>2</v>
      </c>
      <c r="V13" s="18">
        <v>41779</v>
      </c>
      <c r="W13" s="18" t="s">
        <v>11</v>
      </c>
      <c r="X13" s="19">
        <v>8.7499999999999992E-6</v>
      </c>
      <c r="Y13" s="20">
        <f t="shared" si="3"/>
        <v>8.7499999999999986E-5</v>
      </c>
      <c r="Z13" s="25" t="s">
        <v>11</v>
      </c>
      <c r="AA13" s="22">
        <v>3.5E-4</v>
      </c>
      <c r="AB13" s="23">
        <v>0.1</v>
      </c>
      <c r="AC13" s="23" t="s">
        <v>12</v>
      </c>
      <c r="AD13" s="24" t="s">
        <v>13</v>
      </c>
    </row>
    <row r="14" spans="1:37">
      <c r="A14" s="17" t="s">
        <v>0</v>
      </c>
      <c r="B14" s="18"/>
      <c r="C14" s="18"/>
      <c r="D14" s="19"/>
      <c r="E14" s="20">
        <f t="shared" si="1"/>
        <v>0</v>
      </c>
      <c r="F14" s="25"/>
      <c r="G14" s="22"/>
      <c r="H14" s="23">
        <v>0.05</v>
      </c>
      <c r="I14" s="23" t="s">
        <v>12</v>
      </c>
      <c r="J14" s="24" t="s">
        <v>13</v>
      </c>
      <c r="K14" s="17" t="s">
        <v>1</v>
      </c>
      <c r="L14" s="18"/>
      <c r="M14" s="18"/>
      <c r="N14" s="19"/>
      <c r="O14" s="20">
        <f t="shared" si="2"/>
        <v>0</v>
      </c>
      <c r="P14" s="25"/>
      <c r="Q14" s="22"/>
      <c r="R14" s="23">
        <v>1</v>
      </c>
      <c r="S14" s="23" t="s">
        <v>12</v>
      </c>
      <c r="T14" s="24" t="s">
        <v>13</v>
      </c>
      <c r="U14" s="17" t="s">
        <v>2</v>
      </c>
      <c r="V14" s="18">
        <v>41780</v>
      </c>
      <c r="W14" s="18" t="s">
        <v>11</v>
      </c>
      <c r="X14" s="19">
        <v>3.7825000000000001E-4</v>
      </c>
      <c r="Y14" s="20">
        <f t="shared" si="3"/>
        <v>3.7824999999999998E-3</v>
      </c>
      <c r="Z14" s="25" t="s">
        <v>11</v>
      </c>
      <c r="AA14" s="22">
        <v>1.5129999999999999E-2</v>
      </c>
      <c r="AB14" s="23">
        <v>0.1</v>
      </c>
      <c r="AC14" s="23" t="s">
        <v>12</v>
      </c>
      <c r="AD14" s="24" t="s">
        <v>13</v>
      </c>
    </row>
    <row r="15" spans="1:37">
      <c r="A15" s="17" t="s">
        <v>0</v>
      </c>
      <c r="B15" s="18"/>
      <c r="C15" s="18"/>
      <c r="D15" s="19"/>
      <c r="E15" s="20">
        <f t="shared" si="1"/>
        <v>0</v>
      </c>
      <c r="F15" s="25"/>
      <c r="G15" s="22"/>
      <c r="H15" s="23">
        <v>0.05</v>
      </c>
      <c r="I15" s="23" t="s">
        <v>12</v>
      </c>
      <c r="J15" s="24" t="s">
        <v>13</v>
      </c>
      <c r="K15" s="17" t="s">
        <v>1</v>
      </c>
      <c r="L15" s="18"/>
      <c r="M15" s="18"/>
      <c r="N15" s="19"/>
      <c r="O15" s="20">
        <f t="shared" si="2"/>
        <v>0</v>
      </c>
      <c r="P15" s="25"/>
      <c r="Q15" s="22"/>
      <c r="R15" s="23">
        <v>1</v>
      </c>
      <c r="S15" s="23" t="s">
        <v>12</v>
      </c>
      <c r="T15" s="24" t="s">
        <v>13</v>
      </c>
      <c r="U15" s="17" t="s">
        <v>2</v>
      </c>
      <c r="V15" s="18">
        <v>41961</v>
      </c>
      <c r="W15" s="18" t="s">
        <v>11</v>
      </c>
      <c r="X15" s="19">
        <v>3.15E-5</v>
      </c>
      <c r="Y15" s="20">
        <f t="shared" si="3"/>
        <v>3.1499999999999996E-4</v>
      </c>
      <c r="Z15" s="25" t="s">
        <v>11</v>
      </c>
      <c r="AA15" s="22">
        <v>1.2600000000000001E-3</v>
      </c>
      <c r="AB15" s="23">
        <v>0.1</v>
      </c>
      <c r="AC15" s="23" t="s">
        <v>12</v>
      </c>
      <c r="AD15" s="24" t="s">
        <v>13</v>
      </c>
    </row>
    <row r="16" spans="1:37">
      <c r="A16" s="17" t="s">
        <v>0</v>
      </c>
      <c r="B16" s="18"/>
      <c r="C16" s="18"/>
      <c r="D16" s="19"/>
      <c r="E16" s="20">
        <f t="shared" si="1"/>
        <v>0</v>
      </c>
      <c r="F16" s="25"/>
      <c r="G16" s="22"/>
      <c r="H16" s="23">
        <v>0.05</v>
      </c>
      <c r="I16" s="23" t="s">
        <v>12</v>
      </c>
      <c r="J16" s="24" t="s">
        <v>13</v>
      </c>
      <c r="K16" s="17" t="s">
        <v>1</v>
      </c>
      <c r="L16" s="18"/>
      <c r="M16" s="18"/>
      <c r="N16" s="19"/>
      <c r="O16" s="20">
        <f t="shared" si="2"/>
        <v>0</v>
      </c>
      <c r="P16" s="25"/>
      <c r="Q16" s="22"/>
      <c r="R16" s="23">
        <v>1</v>
      </c>
      <c r="S16" s="23" t="s">
        <v>12</v>
      </c>
      <c r="T16" s="24" t="s">
        <v>13</v>
      </c>
      <c r="U16" s="17" t="s">
        <v>2</v>
      </c>
      <c r="V16" s="18"/>
      <c r="W16" s="18"/>
      <c r="X16" s="19"/>
      <c r="Y16" s="20">
        <f t="shared" si="3"/>
        <v>0</v>
      </c>
      <c r="Z16" s="25"/>
      <c r="AA16" s="22"/>
      <c r="AB16" s="23">
        <v>0.1</v>
      </c>
      <c r="AC16" s="23" t="s">
        <v>12</v>
      </c>
      <c r="AD16" s="24" t="s">
        <v>13</v>
      </c>
    </row>
    <row r="17" spans="1:30">
      <c r="A17" s="17" t="s">
        <v>0</v>
      </c>
      <c r="B17" s="18"/>
      <c r="C17" s="18"/>
      <c r="D17" s="19"/>
      <c r="E17" s="20">
        <f t="shared" si="1"/>
        <v>0</v>
      </c>
      <c r="F17" s="25"/>
      <c r="G17" s="22"/>
      <c r="H17" s="23">
        <v>0.05</v>
      </c>
      <c r="I17" s="23" t="s">
        <v>12</v>
      </c>
      <c r="J17" s="24" t="s">
        <v>13</v>
      </c>
      <c r="K17" s="17" t="s">
        <v>1</v>
      </c>
      <c r="L17" s="18"/>
      <c r="M17" s="18"/>
      <c r="N17" s="19"/>
      <c r="O17" s="20">
        <f t="shared" si="2"/>
        <v>0</v>
      </c>
      <c r="P17" s="25"/>
      <c r="Q17" s="22"/>
      <c r="R17" s="23">
        <v>1</v>
      </c>
      <c r="S17" s="23" t="s">
        <v>12</v>
      </c>
      <c r="T17" s="24" t="s">
        <v>13</v>
      </c>
      <c r="U17" s="17" t="s">
        <v>2</v>
      </c>
      <c r="V17" s="18"/>
      <c r="W17" s="18"/>
      <c r="X17" s="19"/>
      <c r="Y17" s="20">
        <f t="shared" si="3"/>
        <v>0</v>
      </c>
      <c r="Z17" s="25"/>
      <c r="AA17" s="22"/>
      <c r="AB17" s="23">
        <v>0.1</v>
      </c>
      <c r="AC17" s="23" t="s">
        <v>12</v>
      </c>
      <c r="AD17" s="24" t="s">
        <v>13</v>
      </c>
    </row>
    <row r="18" spans="1:30">
      <c r="A18" s="17" t="s">
        <v>0</v>
      </c>
      <c r="B18" s="18"/>
      <c r="C18" s="18"/>
      <c r="D18" s="19"/>
      <c r="E18" s="20">
        <f t="shared" si="1"/>
        <v>0</v>
      </c>
      <c r="F18" s="25"/>
      <c r="G18" s="22"/>
      <c r="H18" s="23">
        <v>0.05</v>
      </c>
      <c r="I18" s="23" t="s">
        <v>12</v>
      </c>
      <c r="J18" s="24" t="s">
        <v>13</v>
      </c>
      <c r="K18" s="17" t="s">
        <v>1</v>
      </c>
      <c r="L18" s="18"/>
      <c r="M18" s="18"/>
      <c r="N18" s="19"/>
      <c r="O18" s="20">
        <f t="shared" si="2"/>
        <v>0</v>
      </c>
      <c r="P18" s="25"/>
      <c r="Q18" s="22"/>
      <c r="R18" s="23">
        <v>1</v>
      </c>
      <c r="S18" s="23" t="s">
        <v>12</v>
      </c>
      <c r="T18" s="24" t="s">
        <v>13</v>
      </c>
      <c r="U18" s="17" t="s">
        <v>2</v>
      </c>
      <c r="V18" s="18"/>
      <c r="W18" s="18"/>
      <c r="X18" s="19"/>
      <c r="Y18" s="20">
        <f t="shared" si="3"/>
        <v>0</v>
      </c>
      <c r="Z18" s="25"/>
      <c r="AA18" s="22"/>
      <c r="AB18" s="23">
        <v>0.1</v>
      </c>
      <c r="AC18" s="23" t="s">
        <v>12</v>
      </c>
      <c r="AD18" s="24" t="s">
        <v>13</v>
      </c>
    </row>
    <row r="19" spans="1:30">
      <c r="A19" s="17" t="s">
        <v>0</v>
      </c>
      <c r="B19" s="18"/>
      <c r="C19" s="18"/>
      <c r="D19" s="19"/>
      <c r="E19" s="20">
        <f t="shared" si="1"/>
        <v>0</v>
      </c>
      <c r="F19" s="25"/>
      <c r="G19" s="22"/>
      <c r="H19" s="23">
        <v>0.05</v>
      </c>
      <c r="I19" s="23" t="s">
        <v>12</v>
      </c>
      <c r="J19" s="24" t="s">
        <v>13</v>
      </c>
      <c r="K19" s="17" t="s">
        <v>1</v>
      </c>
      <c r="L19" s="18"/>
      <c r="M19" s="18"/>
      <c r="N19" s="19"/>
      <c r="O19" s="20">
        <f t="shared" si="2"/>
        <v>0</v>
      </c>
      <c r="P19" s="25"/>
      <c r="Q19" s="22"/>
      <c r="R19" s="23">
        <v>1</v>
      </c>
      <c r="S19" s="23" t="s">
        <v>12</v>
      </c>
      <c r="T19" s="24" t="s">
        <v>13</v>
      </c>
      <c r="U19" s="17" t="s">
        <v>2</v>
      </c>
      <c r="V19" s="18"/>
      <c r="W19" s="18"/>
      <c r="X19" s="19"/>
      <c r="Y19" s="20">
        <f t="shared" si="3"/>
        <v>0</v>
      </c>
      <c r="Z19" s="25"/>
      <c r="AA19" s="22"/>
      <c r="AB19" s="23">
        <v>0.1</v>
      </c>
      <c r="AC19" s="23" t="s">
        <v>12</v>
      </c>
      <c r="AD19" s="24" t="s">
        <v>13</v>
      </c>
    </row>
    <row r="20" spans="1:30">
      <c r="A20" s="17" t="s">
        <v>0</v>
      </c>
      <c r="B20" s="18"/>
      <c r="C20" s="18"/>
      <c r="D20" s="19"/>
      <c r="E20" s="20">
        <f t="shared" si="1"/>
        <v>0</v>
      </c>
      <c r="F20" s="25"/>
      <c r="G20" s="22"/>
      <c r="H20" s="23">
        <v>0.05</v>
      </c>
      <c r="I20" s="23" t="s">
        <v>12</v>
      </c>
      <c r="J20" s="24" t="s">
        <v>13</v>
      </c>
      <c r="K20" s="17" t="s">
        <v>1</v>
      </c>
      <c r="L20" s="18"/>
      <c r="M20" s="18"/>
      <c r="N20" s="19"/>
      <c r="O20" s="20">
        <f t="shared" si="2"/>
        <v>0</v>
      </c>
      <c r="P20" s="25"/>
      <c r="Q20" s="22"/>
      <c r="R20" s="23">
        <v>1</v>
      </c>
      <c r="S20" s="23" t="s">
        <v>12</v>
      </c>
      <c r="T20" s="24" t="s">
        <v>13</v>
      </c>
      <c r="U20" s="17" t="s">
        <v>2</v>
      </c>
      <c r="V20" s="18"/>
      <c r="W20" s="18"/>
      <c r="X20" s="19"/>
      <c r="Y20" s="20">
        <f t="shared" si="3"/>
        <v>0</v>
      </c>
      <c r="Z20" s="25"/>
      <c r="AA20" s="22"/>
      <c r="AB20" s="23">
        <v>0.1</v>
      </c>
      <c r="AC20" s="23" t="s">
        <v>12</v>
      </c>
      <c r="AD20" s="24" t="s">
        <v>13</v>
      </c>
    </row>
    <row r="21" spans="1:30">
      <c r="A21" s="17" t="s">
        <v>0</v>
      </c>
      <c r="B21" s="18"/>
      <c r="C21" s="18"/>
      <c r="D21" s="19"/>
      <c r="E21" s="20">
        <f t="shared" si="1"/>
        <v>0</v>
      </c>
      <c r="F21" s="25"/>
      <c r="G21" s="22"/>
      <c r="H21" s="23">
        <v>0.05</v>
      </c>
      <c r="I21" s="23" t="s">
        <v>12</v>
      </c>
      <c r="J21" s="24" t="s">
        <v>13</v>
      </c>
      <c r="K21" s="17" t="s">
        <v>1</v>
      </c>
      <c r="L21" s="18"/>
      <c r="M21" s="18"/>
      <c r="N21" s="19"/>
      <c r="O21" s="20">
        <f t="shared" si="2"/>
        <v>0</v>
      </c>
      <c r="P21" s="25"/>
      <c r="Q21" s="22"/>
      <c r="R21" s="23">
        <v>1</v>
      </c>
      <c r="S21" s="23" t="s">
        <v>12</v>
      </c>
      <c r="T21" s="24" t="s">
        <v>13</v>
      </c>
      <c r="U21" s="17" t="s">
        <v>2</v>
      </c>
      <c r="V21" s="18"/>
      <c r="W21" s="18"/>
      <c r="X21" s="19"/>
      <c r="Y21" s="20">
        <f t="shared" si="3"/>
        <v>0</v>
      </c>
      <c r="Z21" s="25"/>
      <c r="AA21" s="22"/>
      <c r="AB21" s="23">
        <v>0.1</v>
      </c>
      <c r="AC21" s="23" t="s">
        <v>12</v>
      </c>
      <c r="AD21" s="24" t="s">
        <v>13</v>
      </c>
    </row>
    <row r="22" spans="1:30">
      <c r="A22" s="17" t="s">
        <v>0</v>
      </c>
      <c r="B22" s="18"/>
      <c r="C22" s="18"/>
      <c r="D22" s="19"/>
      <c r="E22" s="20">
        <f t="shared" si="1"/>
        <v>0</v>
      </c>
      <c r="F22" s="25"/>
      <c r="G22" s="22"/>
      <c r="H22" s="23">
        <v>0.05</v>
      </c>
      <c r="I22" s="23" t="s">
        <v>12</v>
      </c>
      <c r="J22" s="24" t="s">
        <v>13</v>
      </c>
      <c r="K22" s="17" t="s">
        <v>1</v>
      </c>
      <c r="L22" s="18"/>
      <c r="M22" s="18"/>
      <c r="N22" s="19"/>
      <c r="O22" s="20">
        <f t="shared" si="2"/>
        <v>0</v>
      </c>
      <c r="P22" s="25"/>
      <c r="Q22" s="22"/>
      <c r="R22" s="23">
        <v>1</v>
      </c>
      <c r="S22" s="23" t="s">
        <v>12</v>
      </c>
      <c r="T22" s="24" t="s">
        <v>13</v>
      </c>
      <c r="U22" s="17" t="s">
        <v>2</v>
      </c>
      <c r="V22" s="18"/>
      <c r="W22" s="18"/>
      <c r="X22" s="19"/>
      <c r="Y22" s="20">
        <f t="shared" si="3"/>
        <v>0</v>
      </c>
      <c r="Z22" s="25"/>
      <c r="AA22" s="22"/>
      <c r="AB22" s="23">
        <v>0.1</v>
      </c>
      <c r="AC22" s="23" t="s">
        <v>12</v>
      </c>
      <c r="AD22" s="24" t="s">
        <v>13</v>
      </c>
    </row>
    <row r="23" spans="1:30">
      <c r="A23" s="17" t="s">
        <v>0</v>
      </c>
      <c r="B23" s="18"/>
      <c r="C23" s="18"/>
      <c r="D23" s="19"/>
      <c r="E23" s="20">
        <f t="shared" si="1"/>
        <v>0</v>
      </c>
      <c r="F23" s="25"/>
      <c r="G23" s="22"/>
      <c r="H23" s="23">
        <v>0.05</v>
      </c>
      <c r="I23" s="23" t="s">
        <v>12</v>
      </c>
      <c r="J23" s="24" t="s">
        <v>13</v>
      </c>
      <c r="K23" s="17" t="s">
        <v>1</v>
      </c>
      <c r="L23" s="18"/>
      <c r="M23" s="18"/>
      <c r="N23" s="19"/>
      <c r="O23" s="20">
        <f t="shared" si="2"/>
        <v>0</v>
      </c>
      <c r="P23" s="25"/>
      <c r="Q23" s="22"/>
      <c r="R23" s="23">
        <v>1</v>
      </c>
      <c r="S23" s="23" t="s">
        <v>12</v>
      </c>
      <c r="T23" s="24" t="s">
        <v>13</v>
      </c>
      <c r="U23" s="17" t="s">
        <v>2</v>
      </c>
      <c r="V23" s="18"/>
      <c r="W23" s="18"/>
      <c r="X23" s="19"/>
      <c r="Y23" s="20">
        <f t="shared" si="3"/>
        <v>0</v>
      </c>
      <c r="Z23" s="25"/>
      <c r="AA23" s="22"/>
      <c r="AB23" s="23">
        <v>0.1</v>
      </c>
      <c r="AC23" s="23" t="s">
        <v>12</v>
      </c>
      <c r="AD23" s="24" t="s">
        <v>13</v>
      </c>
    </row>
    <row r="24" spans="1:30">
      <c r="A24" s="17" t="s">
        <v>0</v>
      </c>
      <c r="B24" s="18"/>
      <c r="C24" s="18"/>
      <c r="D24" s="19"/>
      <c r="E24" s="20">
        <f t="shared" si="1"/>
        <v>0</v>
      </c>
      <c r="F24" s="25"/>
      <c r="G24" s="22"/>
      <c r="H24" s="23">
        <v>0.05</v>
      </c>
      <c r="I24" s="23" t="s">
        <v>12</v>
      </c>
      <c r="J24" s="24" t="s">
        <v>13</v>
      </c>
      <c r="K24" s="17" t="s">
        <v>1</v>
      </c>
      <c r="L24" s="18"/>
      <c r="M24" s="18"/>
      <c r="N24" s="19"/>
      <c r="O24" s="20">
        <f t="shared" si="2"/>
        <v>0</v>
      </c>
      <c r="P24" s="25"/>
      <c r="Q24" s="22"/>
      <c r="R24" s="23">
        <v>1</v>
      </c>
      <c r="S24" s="23" t="s">
        <v>12</v>
      </c>
      <c r="T24" s="24" t="s">
        <v>13</v>
      </c>
      <c r="U24" s="17" t="s">
        <v>2</v>
      </c>
      <c r="V24" s="18"/>
      <c r="W24" s="18"/>
      <c r="X24" s="19"/>
      <c r="Y24" s="20">
        <f t="shared" si="3"/>
        <v>0</v>
      </c>
      <c r="Z24" s="25"/>
      <c r="AA24" s="22"/>
      <c r="AB24" s="23">
        <v>0.1</v>
      </c>
      <c r="AC24" s="23" t="s">
        <v>12</v>
      </c>
      <c r="AD24" s="24" t="s">
        <v>13</v>
      </c>
    </row>
    <row r="25" spans="1:30">
      <c r="A25" s="17" t="s">
        <v>0</v>
      </c>
      <c r="B25" s="18"/>
      <c r="C25" s="18"/>
      <c r="D25" s="19"/>
      <c r="E25" s="20">
        <f t="shared" si="1"/>
        <v>0</v>
      </c>
      <c r="F25" s="25"/>
      <c r="G25" s="22"/>
      <c r="H25" s="23">
        <v>0.05</v>
      </c>
      <c r="I25" s="23" t="s">
        <v>12</v>
      </c>
      <c r="J25" s="24" t="s">
        <v>13</v>
      </c>
      <c r="K25" s="17" t="s">
        <v>1</v>
      </c>
      <c r="L25" s="18"/>
      <c r="M25" s="18"/>
      <c r="N25" s="19"/>
      <c r="O25" s="20">
        <f t="shared" si="2"/>
        <v>0</v>
      </c>
      <c r="P25" s="25"/>
      <c r="Q25" s="22"/>
      <c r="R25" s="23">
        <v>1</v>
      </c>
      <c r="S25" s="23" t="s">
        <v>12</v>
      </c>
      <c r="T25" s="24" t="s">
        <v>13</v>
      </c>
      <c r="U25" s="17" t="s">
        <v>2</v>
      </c>
      <c r="V25" s="18"/>
      <c r="W25" s="18"/>
      <c r="X25" s="19"/>
      <c r="Y25" s="20">
        <f t="shared" si="3"/>
        <v>0</v>
      </c>
      <c r="Z25" s="25"/>
      <c r="AA25" s="22"/>
      <c r="AB25" s="23">
        <v>0.1</v>
      </c>
      <c r="AC25" s="23" t="s">
        <v>12</v>
      </c>
      <c r="AD25" s="24" t="s">
        <v>13</v>
      </c>
    </row>
    <row r="26" spans="1:30">
      <c r="A26" s="17" t="s">
        <v>0</v>
      </c>
      <c r="B26" s="18"/>
      <c r="C26" s="18"/>
      <c r="D26" s="19"/>
      <c r="E26" s="20">
        <f t="shared" si="1"/>
        <v>0</v>
      </c>
      <c r="F26" s="25"/>
      <c r="G26" s="22"/>
      <c r="H26" s="23">
        <v>0.05</v>
      </c>
      <c r="I26" s="23" t="s">
        <v>12</v>
      </c>
      <c r="J26" s="24" t="s">
        <v>13</v>
      </c>
      <c r="K26" s="17" t="s">
        <v>1</v>
      </c>
      <c r="L26" s="18"/>
      <c r="M26" s="18"/>
      <c r="N26" s="19"/>
      <c r="O26" s="20">
        <f t="shared" si="2"/>
        <v>0</v>
      </c>
      <c r="P26" s="25"/>
      <c r="Q26" s="22"/>
      <c r="R26" s="23">
        <v>1</v>
      </c>
      <c r="S26" s="23" t="s">
        <v>12</v>
      </c>
      <c r="T26" s="24" t="s">
        <v>13</v>
      </c>
      <c r="U26" s="17" t="s">
        <v>2</v>
      </c>
      <c r="V26" s="18"/>
      <c r="W26" s="18"/>
      <c r="X26" s="19"/>
      <c r="Y26" s="20">
        <f t="shared" si="3"/>
        <v>0</v>
      </c>
      <c r="Z26" s="25"/>
      <c r="AA26" s="22"/>
      <c r="AB26" s="23">
        <v>0.1</v>
      </c>
      <c r="AC26" s="23" t="s">
        <v>12</v>
      </c>
      <c r="AD26" s="24" t="s">
        <v>13</v>
      </c>
    </row>
    <row r="27" spans="1:30">
      <c r="A27" s="17" t="s">
        <v>0</v>
      </c>
      <c r="B27" s="18"/>
      <c r="C27" s="18"/>
      <c r="D27" s="19"/>
      <c r="E27" s="20">
        <f t="shared" si="1"/>
        <v>0</v>
      </c>
      <c r="F27" s="25"/>
      <c r="G27" s="22"/>
      <c r="H27" s="23">
        <v>0.05</v>
      </c>
      <c r="I27" s="23" t="s">
        <v>12</v>
      </c>
      <c r="J27" s="24" t="s">
        <v>13</v>
      </c>
      <c r="K27" s="17" t="s">
        <v>1</v>
      </c>
      <c r="L27" s="18"/>
      <c r="M27" s="18"/>
      <c r="N27" s="19"/>
      <c r="O27" s="20">
        <f t="shared" si="2"/>
        <v>0</v>
      </c>
      <c r="P27" s="25"/>
      <c r="Q27" s="22"/>
      <c r="R27" s="23">
        <v>1</v>
      </c>
      <c r="S27" s="23" t="s">
        <v>12</v>
      </c>
      <c r="T27" s="24" t="s">
        <v>13</v>
      </c>
      <c r="U27" s="17" t="s">
        <v>2</v>
      </c>
      <c r="V27" s="18"/>
      <c r="W27" s="18"/>
      <c r="X27" s="19"/>
      <c r="Y27" s="20">
        <f t="shared" si="3"/>
        <v>0</v>
      </c>
      <c r="Z27" s="25"/>
      <c r="AA27" s="22"/>
      <c r="AB27" s="23">
        <v>0.1</v>
      </c>
      <c r="AC27" s="23" t="s">
        <v>12</v>
      </c>
      <c r="AD27" s="24" t="s">
        <v>13</v>
      </c>
    </row>
    <row r="28" spans="1:30">
      <c r="A28" s="17" t="s">
        <v>0</v>
      </c>
      <c r="B28" s="18"/>
      <c r="C28" s="18"/>
      <c r="D28" s="19"/>
      <c r="E28" s="20">
        <f t="shared" si="1"/>
        <v>0</v>
      </c>
      <c r="F28" s="25"/>
      <c r="G28" s="22"/>
      <c r="H28" s="23">
        <v>0.05</v>
      </c>
      <c r="I28" s="23" t="s">
        <v>12</v>
      </c>
      <c r="J28" s="24" t="s">
        <v>13</v>
      </c>
      <c r="K28" s="17" t="s">
        <v>1</v>
      </c>
      <c r="L28" s="18"/>
      <c r="M28" s="18"/>
      <c r="N28" s="19"/>
      <c r="O28" s="20">
        <f t="shared" si="2"/>
        <v>0</v>
      </c>
      <c r="P28" s="25"/>
      <c r="Q28" s="22"/>
      <c r="R28" s="23">
        <v>1</v>
      </c>
      <c r="S28" s="23" t="s">
        <v>12</v>
      </c>
      <c r="T28" s="24" t="s">
        <v>13</v>
      </c>
      <c r="U28" s="17" t="s">
        <v>2</v>
      </c>
      <c r="V28" s="18"/>
      <c r="W28" s="18"/>
      <c r="X28" s="19"/>
      <c r="Y28" s="20">
        <f t="shared" si="3"/>
        <v>0</v>
      </c>
      <c r="Z28" s="25"/>
      <c r="AA28" s="22"/>
      <c r="AB28" s="23">
        <v>0.1</v>
      </c>
      <c r="AC28" s="23" t="s">
        <v>12</v>
      </c>
      <c r="AD28" s="24" t="s">
        <v>13</v>
      </c>
    </row>
    <row r="29" spans="1:30">
      <c r="A29" s="17" t="s">
        <v>0</v>
      </c>
      <c r="B29" s="18"/>
      <c r="C29" s="18"/>
      <c r="D29" s="19"/>
      <c r="E29" s="20">
        <f t="shared" si="1"/>
        <v>0</v>
      </c>
      <c r="F29" s="25"/>
      <c r="G29" s="22"/>
      <c r="H29" s="23">
        <v>0.05</v>
      </c>
      <c r="I29" s="23" t="s">
        <v>12</v>
      </c>
      <c r="J29" s="24" t="s">
        <v>13</v>
      </c>
      <c r="K29" s="17" t="s">
        <v>1</v>
      </c>
      <c r="L29" s="18"/>
      <c r="M29" s="18"/>
      <c r="N29" s="19"/>
      <c r="O29" s="20">
        <f t="shared" si="2"/>
        <v>0</v>
      </c>
      <c r="P29" s="25"/>
      <c r="Q29" s="22"/>
      <c r="R29" s="23">
        <v>1</v>
      </c>
      <c r="S29" s="23" t="s">
        <v>12</v>
      </c>
      <c r="T29" s="24" t="s">
        <v>13</v>
      </c>
      <c r="U29" s="17" t="s">
        <v>2</v>
      </c>
      <c r="V29" s="18"/>
      <c r="W29" s="18"/>
      <c r="X29" s="19"/>
      <c r="Y29" s="20">
        <f t="shared" si="3"/>
        <v>0</v>
      </c>
      <c r="Z29" s="25"/>
      <c r="AA29" s="22"/>
      <c r="AB29" s="23">
        <v>0.1</v>
      </c>
      <c r="AC29" s="23" t="s">
        <v>12</v>
      </c>
      <c r="AD29" s="24" t="s">
        <v>13</v>
      </c>
    </row>
    <row r="30" spans="1:30">
      <c r="A30" s="17" t="s">
        <v>0</v>
      </c>
      <c r="B30" s="18"/>
      <c r="C30" s="18"/>
      <c r="D30" s="19"/>
      <c r="E30" s="20">
        <f t="shared" si="1"/>
        <v>0</v>
      </c>
      <c r="F30" s="25"/>
      <c r="G30" s="22"/>
      <c r="H30" s="23">
        <v>0.05</v>
      </c>
      <c r="I30" s="23" t="s">
        <v>12</v>
      </c>
      <c r="J30" s="24" t="s">
        <v>13</v>
      </c>
      <c r="K30" s="17" t="s">
        <v>1</v>
      </c>
      <c r="L30" s="18"/>
      <c r="M30" s="18"/>
      <c r="N30" s="19"/>
      <c r="O30" s="20">
        <f t="shared" si="2"/>
        <v>0</v>
      </c>
      <c r="P30" s="25"/>
      <c r="Q30" s="22"/>
      <c r="R30" s="23">
        <v>1</v>
      </c>
      <c r="S30" s="23" t="s">
        <v>12</v>
      </c>
      <c r="T30" s="24" t="s">
        <v>13</v>
      </c>
      <c r="U30" s="17" t="s">
        <v>2</v>
      </c>
      <c r="V30" s="18"/>
      <c r="W30" s="18"/>
      <c r="X30" s="19"/>
      <c r="Y30" s="20">
        <f t="shared" si="3"/>
        <v>0</v>
      </c>
      <c r="Z30" s="25"/>
      <c r="AA30" s="22"/>
      <c r="AB30" s="23">
        <v>0.1</v>
      </c>
      <c r="AC30" s="23" t="s">
        <v>12</v>
      </c>
      <c r="AD30" s="24" t="s">
        <v>13</v>
      </c>
    </row>
    <row r="31" spans="1:30">
      <c r="A31" s="17" t="s">
        <v>0</v>
      </c>
      <c r="B31" s="18"/>
      <c r="C31" s="18"/>
      <c r="D31" s="19"/>
      <c r="E31" s="20">
        <f t="shared" si="1"/>
        <v>0</v>
      </c>
      <c r="F31" s="25"/>
      <c r="G31" s="22"/>
      <c r="H31" s="23">
        <v>0.05</v>
      </c>
      <c r="I31" s="23" t="s">
        <v>12</v>
      </c>
      <c r="J31" s="24" t="s">
        <v>13</v>
      </c>
      <c r="K31" s="17" t="s">
        <v>1</v>
      </c>
      <c r="L31" s="18"/>
      <c r="M31" s="18"/>
      <c r="N31" s="19"/>
      <c r="O31" s="20">
        <f t="shared" si="2"/>
        <v>0</v>
      </c>
      <c r="P31" s="25"/>
      <c r="Q31" s="22"/>
      <c r="R31" s="23">
        <v>1</v>
      </c>
      <c r="S31" s="23" t="s">
        <v>12</v>
      </c>
      <c r="T31" s="24" t="s">
        <v>13</v>
      </c>
      <c r="U31" s="17" t="s">
        <v>2</v>
      </c>
      <c r="V31" s="18"/>
      <c r="W31" s="18"/>
      <c r="X31" s="19"/>
      <c r="Y31" s="20">
        <f t="shared" si="3"/>
        <v>0</v>
      </c>
      <c r="Z31" s="25"/>
      <c r="AA31" s="22"/>
      <c r="AB31" s="23">
        <v>0.1</v>
      </c>
      <c r="AC31" s="23" t="s">
        <v>12</v>
      </c>
      <c r="AD31" s="24" t="s">
        <v>13</v>
      </c>
    </row>
    <row r="32" spans="1:30">
      <c r="A32" s="17" t="s">
        <v>0</v>
      </c>
      <c r="B32" s="18"/>
      <c r="C32" s="18"/>
      <c r="D32" s="19"/>
      <c r="E32" s="20">
        <f t="shared" si="1"/>
        <v>0</v>
      </c>
      <c r="F32" s="25"/>
      <c r="G32" s="22"/>
      <c r="H32" s="23">
        <v>0.05</v>
      </c>
      <c r="I32" s="23" t="s">
        <v>12</v>
      </c>
      <c r="J32" s="24" t="s">
        <v>13</v>
      </c>
      <c r="K32" s="17" t="s">
        <v>1</v>
      </c>
      <c r="L32" s="18"/>
      <c r="M32" s="18"/>
      <c r="N32" s="19"/>
      <c r="O32" s="20">
        <f t="shared" si="2"/>
        <v>0</v>
      </c>
      <c r="P32" s="25"/>
      <c r="Q32" s="22"/>
      <c r="R32" s="23">
        <v>1</v>
      </c>
      <c r="S32" s="23" t="s">
        <v>12</v>
      </c>
      <c r="T32" s="24" t="s">
        <v>13</v>
      </c>
      <c r="U32" s="17" t="s">
        <v>2</v>
      </c>
      <c r="V32" s="18"/>
      <c r="W32" s="18"/>
      <c r="X32" s="19"/>
      <c r="Y32" s="20">
        <f t="shared" si="3"/>
        <v>0</v>
      </c>
      <c r="Z32" s="25"/>
      <c r="AA32" s="22"/>
      <c r="AB32" s="23">
        <v>0.1</v>
      </c>
      <c r="AC32" s="23" t="s">
        <v>12</v>
      </c>
      <c r="AD32" s="24" t="s">
        <v>13</v>
      </c>
    </row>
    <row r="33" spans="1:31">
      <c r="A33" s="17" t="s">
        <v>0</v>
      </c>
      <c r="B33" s="18"/>
      <c r="C33" s="18"/>
      <c r="D33" s="19"/>
      <c r="E33" s="20">
        <f t="shared" si="1"/>
        <v>0</v>
      </c>
      <c r="F33" s="25"/>
      <c r="G33" s="22"/>
      <c r="H33" s="23">
        <v>0.05</v>
      </c>
      <c r="I33" s="23" t="s">
        <v>12</v>
      </c>
      <c r="J33" s="24" t="s">
        <v>13</v>
      </c>
      <c r="K33" s="17" t="s">
        <v>1</v>
      </c>
      <c r="L33" s="18"/>
      <c r="M33" s="18"/>
      <c r="N33" s="19"/>
      <c r="O33" s="20">
        <f t="shared" si="2"/>
        <v>0</v>
      </c>
      <c r="P33" s="25"/>
      <c r="Q33" s="22"/>
      <c r="R33" s="23">
        <v>1</v>
      </c>
      <c r="S33" s="23" t="s">
        <v>12</v>
      </c>
      <c r="T33" s="24" t="s">
        <v>13</v>
      </c>
      <c r="U33" s="17" t="s">
        <v>2</v>
      </c>
      <c r="V33" s="18"/>
      <c r="W33" s="18"/>
      <c r="X33" s="19"/>
      <c r="Y33" s="20">
        <f t="shared" si="3"/>
        <v>0</v>
      </c>
      <c r="Z33" s="25"/>
      <c r="AA33" s="22"/>
      <c r="AB33" s="23">
        <v>0.1</v>
      </c>
      <c r="AC33" s="23" t="s">
        <v>12</v>
      </c>
      <c r="AD33" s="24" t="s">
        <v>13</v>
      </c>
    </row>
    <row r="34" spans="1:31" ht="15.75" thickBot="1">
      <c r="A34" s="17" t="s">
        <v>0</v>
      </c>
      <c r="B34" s="18"/>
      <c r="C34" s="18"/>
      <c r="D34" s="19"/>
      <c r="E34" s="20">
        <f t="shared" si="1"/>
        <v>0</v>
      </c>
      <c r="F34" s="26"/>
      <c r="G34" s="22"/>
      <c r="H34" s="23">
        <v>0.05</v>
      </c>
      <c r="I34" s="23" t="s">
        <v>12</v>
      </c>
      <c r="J34" s="24" t="s">
        <v>13</v>
      </c>
      <c r="K34" s="17" t="s">
        <v>1</v>
      </c>
      <c r="L34" s="18"/>
      <c r="M34" s="18"/>
      <c r="N34" s="19"/>
      <c r="O34" s="20">
        <f t="shared" si="2"/>
        <v>0</v>
      </c>
      <c r="P34" s="26"/>
      <c r="Q34" s="22"/>
      <c r="R34" s="23">
        <v>1</v>
      </c>
      <c r="S34" s="23" t="s">
        <v>12</v>
      </c>
      <c r="T34" s="24" t="s">
        <v>13</v>
      </c>
      <c r="U34" s="17" t="s">
        <v>2</v>
      </c>
      <c r="V34" s="18"/>
      <c r="W34" s="18"/>
      <c r="X34" s="19"/>
      <c r="Y34" s="20">
        <f t="shared" si="3"/>
        <v>0</v>
      </c>
      <c r="Z34" s="26"/>
      <c r="AA34" s="22"/>
      <c r="AB34" s="23">
        <v>0.1</v>
      </c>
      <c r="AC34" s="23" t="s">
        <v>12</v>
      </c>
      <c r="AD34" s="24" t="s">
        <v>13</v>
      </c>
    </row>
    <row r="35" spans="1:31" s="6" customFormat="1" ht="45" customHeight="1" thickBot="1">
      <c r="A35" s="27"/>
      <c r="B35" s="2" t="s">
        <v>14</v>
      </c>
      <c r="C35" s="3"/>
      <c r="D35" s="3"/>
      <c r="E35" s="3"/>
      <c r="F35" s="3"/>
      <c r="G35" s="3"/>
      <c r="H35" s="3"/>
      <c r="I35" s="3"/>
      <c r="J35" s="4"/>
      <c r="K35" s="27"/>
      <c r="L35" s="2" t="s">
        <v>15</v>
      </c>
      <c r="M35" s="3"/>
      <c r="N35" s="3"/>
      <c r="O35" s="3"/>
      <c r="P35" s="3"/>
      <c r="Q35" s="3"/>
      <c r="R35" s="3"/>
      <c r="S35" s="3"/>
      <c r="T35" s="4"/>
      <c r="U35" s="27"/>
      <c r="V35" s="2" t="s">
        <v>16</v>
      </c>
      <c r="W35" s="3"/>
      <c r="X35" s="3"/>
      <c r="Y35" s="3"/>
      <c r="Z35" s="3"/>
      <c r="AA35" s="3"/>
      <c r="AB35" s="3"/>
      <c r="AC35" s="3"/>
      <c r="AD35" s="4"/>
      <c r="AE35" s="28"/>
    </row>
    <row r="36" spans="1:31" ht="30.75" thickBot="1">
      <c r="B36" s="8" t="s">
        <v>3</v>
      </c>
      <c r="C36" s="8" t="s">
        <v>4</v>
      </c>
      <c r="D36" s="9" t="s">
        <v>5</v>
      </c>
      <c r="E36" s="10" t="s">
        <v>6</v>
      </c>
      <c r="F36" s="11" t="s">
        <v>4</v>
      </c>
      <c r="G36" s="12" t="s">
        <v>7</v>
      </c>
      <c r="H36" s="13" t="s">
        <v>8</v>
      </c>
      <c r="I36" s="13" t="s">
        <v>9</v>
      </c>
      <c r="J36" s="14" t="s">
        <v>10</v>
      </c>
      <c r="L36" s="8" t="s">
        <v>3</v>
      </c>
      <c r="M36" s="8" t="s">
        <v>4</v>
      </c>
      <c r="N36" s="9" t="s">
        <v>5</v>
      </c>
      <c r="O36" s="10" t="s">
        <v>6</v>
      </c>
      <c r="P36" s="11" t="s">
        <v>4</v>
      </c>
      <c r="Q36" s="12" t="s">
        <v>7</v>
      </c>
      <c r="R36" s="13" t="s">
        <v>8</v>
      </c>
      <c r="S36" s="13" t="s">
        <v>9</v>
      </c>
      <c r="T36" s="14" t="s">
        <v>10</v>
      </c>
      <c r="V36" s="8" t="s">
        <v>3</v>
      </c>
      <c r="W36" s="8" t="s">
        <v>4</v>
      </c>
      <c r="X36" s="9" t="s">
        <v>5</v>
      </c>
      <c r="Y36" s="10" t="s">
        <v>6</v>
      </c>
      <c r="Z36" s="11" t="s">
        <v>4</v>
      </c>
      <c r="AA36" s="12" t="s">
        <v>7</v>
      </c>
      <c r="AB36" s="13" t="s">
        <v>8</v>
      </c>
      <c r="AC36" s="13" t="s">
        <v>9</v>
      </c>
      <c r="AD36" s="14" t="s">
        <v>10</v>
      </c>
      <c r="AE36" s="15"/>
    </row>
    <row r="37" spans="1:31">
      <c r="B37" s="18">
        <v>40868</v>
      </c>
      <c r="C37" s="18" t="s">
        <v>17</v>
      </c>
      <c r="D37" s="19">
        <v>3.0000000000000001E-5</v>
      </c>
      <c r="E37" s="20" t="str">
        <f t="shared" ref="E37:E68" si="4">IF(H37="-", "-",(D37/H37)*100)</f>
        <v>-</v>
      </c>
      <c r="F37" s="21" t="s">
        <v>17</v>
      </c>
      <c r="G37" s="22">
        <v>5.9999999999999995E-4</v>
      </c>
      <c r="H37" s="23" t="s">
        <v>11</v>
      </c>
      <c r="I37" s="23" t="s">
        <v>18</v>
      </c>
      <c r="J37" s="24" t="s">
        <v>13</v>
      </c>
      <c r="L37" s="18">
        <v>40868</v>
      </c>
      <c r="M37" s="18" t="s">
        <v>11</v>
      </c>
      <c r="N37" s="19">
        <v>7.9499999999999994E-5</v>
      </c>
      <c r="O37" s="20" t="str">
        <f t="shared" ref="O37:O68" si="5">IF(R37="-", "-",(N37/R37)*100)</f>
        <v>-</v>
      </c>
      <c r="P37" s="21" t="s">
        <v>11</v>
      </c>
      <c r="Q37" s="22">
        <v>1.5900000000000001E-3</v>
      </c>
      <c r="R37" s="23" t="s">
        <v>11</v>
      </c>
      <c r="S37" s="23" t="s">
        <v>18</v>
      </c>
      <c r="T37" s="24" t="s">
        <v>13</v>
      </c>
      <c r="V37" s="18">
        <v>40868</v>
      </c>
      <c r="W37" s="18" t="s">
        <v>11</v>
      </c>
      <c r="X37" s="19">
        <v>6.1500000000000004E-5</v>
      </c>
      <c r="Y37" s="20">
        <f>IF(AB37="-", "-",(X37/AB37))</f>
        <v>6.1500000000000004E-5</v>
      </c>
      <c r="Z37" s="21" t="s">
        <v>11</v>
      </c>
      <c r="AA37" s="22">
        <v>1.23E-3</v>
      </c>
      <c r="AB37" s="23">
        <v>1</v>
      </c>
      <c r="AC37" s="23" t="s">
        <v>18</v>
      </c>
      <c r="AD37" s="24" t="s">
        <v>13</v>
      </c>
    </row>
    <row r="38" spans="1:31">
      <c r="B38" s="18">
        <v>41078</v>
      </c>
      <c r="C38" s="18" t="s">
        <v>11</v>
      </c>
      <c r="D38" s="19">
        <v>3.4999999999999997E-5</v>
      </c>
      <c r="E38" s="20" t="str">
        <f t="shared" si="4"/>
        <v>-</v>
      </c>
      <c r="F38" s="25" t="s">
        <v>11</v>
      </c>
      <c r="G38" s="22">
        <v>6.9999999999999999E-4</v>
      </c>
      <c r="H38" s="23" t="s">
        <v>11</v>
      </c>
      <c r="I38" s="23" t="s">
        <v>18</v>
      </c>
      <c r="J38" s="24" t="s">
        <v>13</v>
      </c>
      <c r="L38" s="18">
        <v>41078</v>
      </c>
      <c r="M38" s="18" t="s">
        <v>11</v>
      </c>
      <c r="N38" s="19">
        <v>1.195E-4</v>
      </c>
      <c r="O38" s="20" t="str">
        <f t="shared" si="5"/>
        <v>-</v>
      </c>
      <c r="P38" s="25" t="s">
        <v>11</v>
      </c>
      <c r="Q38" s="22">
        <v>2.3900000000000002E-3</v>
      </c>
      <c r="R38" s="23" t="s">
        <v>11</v>
      </c>
      <c r="S38" s="23" t="s">
        <v>18</v>
      </c>
      <c r="T38" s="24" t="s">
        <v>13</v>
      </c>
      <c r="V38" s="18">
        <v>41078</v>
      </c>
      <c r="W38" s="18" t="s">
        <v>11</v>
      </c>
      <c r="X38" s="19">
        <v>1.3504999999999999E-3</v>
      </c>
      <c r="Y38" s="20">
        <f t="shared" ref="Y38:Y68" si="6">IF(AB38="-", "-",(X38/AB38))</f>
        <v>1.3504999999999999E-3</v>
      </c>
      <c r="Z38" s="25" t="s">
        <v>11</v>
      </c>
      <c r="AA38" s="22">
        <v>2.7009999999999999E-2</v>
      </c>
      <c r="AB38" s="23">
        <v>1</v>
      </c>
      <c r="AC38" s="23" t="s">
        <v>18</v>
      </c>
      <c r="AD38" s="24" t="s">
        <v>13</v>
      </c>
    </row>
    <row r="39" spans="1:31">
      <c r="B39" s="18">
        <v>41183</v>
      </c>
      <c r="C39" s="18" t="s">
        <v>17</v>
      </c>
      <c r="D39" s="19">
        <v>1.3775625E-4</v>
      </c>
      <c r="E39" s="20" t="str">
        <f t="shared" si="4"/>
        <v>-</v>
      </c>
      <c r="F39" s="25" t="s">
        <v>17</v>
      </c>
      <c r="G39" s="22">
        <v>6.2E-4</v>
      </c>
      <c r="H39" s="23" t="s">
        <v>11</v>
      </c>
      <c r="I39" s="23" t="s">
        <v>18</v>
      </c>
      <c r="J39" s="24" t="s">
        <v>13</v>
      </c>
      <c r="L39" s="18">
        <v>41183</v>
      </c>
      <c r="M39" s="18" t="s">
        <v>11</v>
      </c>
      <c r="N39" s="19">
        <v>1.4664375E-4</v>
      </c>
      <c r="O39" s="20" t="str">
        <f t="shared" si="5"/>
        <v>-</v>
      </c>
      <c r="P39" s="25" t="s">
        <v>11</v>
      </c>
      <c r="Q39" s="22">
        <v>6.6E-4</v>
      </c>
      <c r="R39" s="23" t="s">
        <v>11</v>
      </c>
      <c r="S39" s="23" t="s">
        <v>18</v>
      </c>
      <c r="T39" s="24" t="s">
        <v>13</v>
      </c>
      <c r="V39" s="18">
        <v>41183</v>
      </c>
      <c r="W39" s="18" t="s">
        <v>11</v>
      </c>
      <c r="X39" s="19">
        <v>3.4327968750000001E-3</v>
      </c>
      <c r="Y39" s="20">
        <f t="shared" si="6"/>
        <v>3.4327968750000001E-3</v>
      </c>
      <c r="Z39" s="25" t="s">
        <v>11</v>
      </c>
      <c r="AA39" s="22">
        <v>1.545E-2</v>
      </c>
      <c r="AB39" s="23">
        <v>1</v>
      </c>
      <c r="AC39" s="23" t="s">
        <v>18</v>
      </c>
      <c r="AD39" s="24" t="s">
        <v>13</v>
      </c>
    </row>
    <row r="40" spans="1:31">
      <c r="B40" s="18">
        <v>41463</v>
      </c>
      <c r="C40" s="18" t="s">
        <v>11</v>
      </c>
      <c r="D40" s="19">
        <v>7.3499999999999998E-5</v>
      </c>
      <c r="E40" s="20" t="str">
        <f t="shared" si="4"/>
        <v>-</v>
      </c>
      <c r="F40" s="25" t="s">
        <v>11</v>
      </c>
      <c r="G40" s="22">
        <v>1.47E-3</v>
      </c>
      <c r="H40" s="23" t="s">
        <v>11</v>
      </c>
      <c r="I40" s="23" t="s">
        <v>18</v>
      </c>
      <c r="J40" s="24" t="s">
        <v>13</v>
      </c>
      <c r="L40" s="18">
        <v>41463</v>
      </c>
      <c r="M40" s="18" t="s">
        <v>17</v>
      </c>
      <c r="N40" s="19">
        <v>2.5999999999999998E-5</v>
      </c>
      <c r="O40" s="20" t="str">
        <f t="shared" si="5"/>
        <v>-</v>
      </c>
      <c r="P40" s="25" t="s">
        <v>17</v>
      </c>
      <c r="Q40" s="22">
        <v>5.1999999999999995E-4</v>
      </c>
      <c r="R40" s="23" t="s">
        <v>11</v>
      </c>
      <c r="S40" s="23" t="s">
        <v>18</v>
      </c>
      <c r="T40" s="24" t="s">
        <v>13</v>
      </c>
      <c r="V40" s="18">
        <v>41463</v>
      </c>
      <c r="W40" s="18" t="s">
        <v>11</v>
      </c>
      <c r="X40" s="19">
        <v>4.8615000000000004E-3</v>
      </c>
      <c r="Y40" s="20">
        <f t="shared" si="6"/>
        <v>4.8615000000000004E-3</v>
      </c>
      <c r="Z40" s="25" t="s">
        <v>11</v>
      </c>
      <c r="AA40" s="22">
        <v>9.7229999999999997E-2</v>
      </c>
      <c r="AB40" s="23">
        <v>1</v>
      </c>
      <c r="AC40" s="23" t="s">
        <v>18</v>
      </c>
      <c r="AD40" s="24" t="s">
        <v>13</v>
      </c>
    </row>
    <row r="41" spans="1:31">
      <c r="B41" s="18">
        <v>41464</v>
      </c>
      <c r="C41" s="18" t="s">
        <v>17</v>
      </c>
      <c r="D41" s="19">
        <v>1.275E-5</v>
      </c>
      <c r="E41" s="20" t="str">
        <f t="shared" si="4"/>
        <v>-</v>
      </c>
      <c r="F41" s="25" t="s">
        <v>17</v>
      </c>
      <c r="G41" s="22">
        <v>5.1000000000000004E-4</v>
      </c>
      <c r="H41" s="23" t="s">
        <v>11</v>
      </c>
      <c r="I41" s="23" t="s">
        <v>18</v>
      </c>
      <c r="J41" s="24" t="s">
        <v>13</v>
      </c>
      <c r="L41" s="18">
        <v>41464</v>
      </c>
      <c r="M41" s="18" t="s">
        <v>17</v>
      </c>
      <c r="N41" s="19">
        <v>1.275E-5</v>
      </c>
      <c r="O41" s="20" t="str">
        <f t="shared" si="5"/>
        <v>-</v>
      </c>
      <c r="P41" s="25" t="s">
        <v>17</v>
      </c>
      <c r="Q41" s="22">
        <v>5.1000000000000004E-4</v>
      </c>
      <c r="R41" s="23" t="s">
        <v>11</v>
      </c>
      <c r="S41" s="23" t="s">
        <v>18</v>
      </c>
      <c r="T41" s="24" t="s">
        <v>13</v>
      </c>
      <c r="V41" s="18">
        <v>41464</v>
      </c>
      <c r="W41" s="18" t="s">
        <v>11</v>
      </c>
      <c r="X41" s="19">
        <v>5.0087500000000002E-3</v>
      </c>
      <c r="Y41" s="20">
        <f t="shared" si="6"/>
        <v>5.0087500000000002E-3</v>
      </c>
      <c r="Z41" s="25" t="s">
        <v>11</v>
      </c>
      <c r="AA41" s="22">
        <v>0.20035</v>
      </c>
      <c r="AB41" s="23">
        <v>1</v>
      </c>
      <c r="AC41" s="23" t="s">
        <v>18</v>
      </c>
      <c r="AD41" s="24" t="s">
        <v>13</v>
      </c>
    </row>
    <row r="42" spans="1:31">
      <c r="B42" s="18">
        <v>41465</v>
      </c>
      <c r="C42" s="18" t="s">
        <v>11</v>
      </c>
      <c r="D42" s="19">
        <v>1.7E-5</v>
      </c>
      <c r="E42" s="20" t="str">
        <f t="shared" si="4"/>
        <v>-</v>
      </c>
      <c r="F42" s="25" t="s">
        <v>11</v>
      </c>
      <c r="G42" s="22">
        <v>6.8000000000000005E-4</v>
      </c>
      <c r="H42" s="23" t="s">
        <v>11</v>
      </c>
      <c r="I42" s="23" t="s">
        <v>18</v>
      </c>
      <c r="J42" s="24" t="s">
        <v>13</v>
      </c>
      <c r="L42" s="18">
        <v>41465</v>
      </c>
      <c r="M42" s="18" t="s">
        <v>17</v>
      </c>
      <c r="N42" s="19">
        <v>1.2999999999999999E-5</v>
      </c>
      <c r="O42" s="20" t="str">
        <f t="shared" si="5"/>
        <v>-</v>
      </c>
      <c r="P42" s="25" t="s">
        <v>17</v>
      </c>
      <c r="Q42" s="22">
        <v>5.1999999999999995E-4</v>
      </c>
      <c r="R42" s="23" t="s">
        <v>11</v>
      </c>
      <c r="S42" s="23" t="s">
        <v>18</v>
      </c>
      <c r="T42" s="24" t="s">
        <v>13</v>
      </c>
      <c r="V42" s="18">
        <v>41465</v>
      </c>
      <c r="W42" s="18" t="s">
        <v>11</v>
      </c>
      <c r="X42" s="19">
        <v>7.1500000000000003E-5</v>
      </c>
      <c r="Y42" s="20">
        <f t="shared" si="6"/>
        <v>7.1500000000000003E-5</v>
      </c>
      <c r="Z42" s="25" t="s">
        <v>11</v>
      </c>
      <c r="AA42" s="22">
        <v>2.8600000000000001E-3</v>
      </c>
      <c r="AB42" s="23">
        <v>1</v>
      </c>
      <c r="AC42" s="23" t="s">
        <v>18</v>
      </c>
      <c r="AD42" s="24" t="s">
        <v>13</v>
      </c>
    </row>
    <row r="43" spans="1:31">
      <c r="B43" s="18">
        <v>41618</v>
      </c>
      <c r="C43" s="18" t="s">
        <v>11</v>
      </c>
      <c r="D43" s="19">
        <v>1.2132499999999999E-3</v>
      </c>
      <c r="E43" s="20" t="str">
        <f t="shared" si="4"/>
        <v>-</v>
      </c>
      <c r="F43" s="25" t="s">
        <v>11</v>
      </c>
      <c r="G43" s="22">
        <v>4.8529999999999997E-2</v>
      </c>
      <c r="H43" s="23" t="s">
        <v>11</v>
      </c>
      <c r="I43" s="23" t="s">
        <v>18</v>
      </c>
      <c r="J43" s="24" t="s">
        <v>13</v>
      </c>
      <c r="L43" s="18">
        <v>41618</v>
      </c>
      <c r="M43" s="18" t="s">
        <v>11</v>
      </c>
      <c r="N43" s="19">
        <v>1.3100000000000001E-4</v>
      </c>
      <c r="O43" s="20" t="str">
        <f t="shared" si="5"/>
        <v>-</v>
      </c>
      <c r="P43" s="25" t="s">
        <v>11</v>
      </c>
      <c r="Q43" s="22">
        <v>5.2399999999999999E-3</v>
      </c>
      <c r="R43" s="23" t="s">
        <v>11</v>
      </c>
      <c r="S43" s="23" t="s">
        <v>18</v>
      </c>
      <c r="T43" s="24" t="s">
        <v>13</v>
      </c>
      <c r="V43" s="18">
        <v>41618</v>
      </c>
      <c r="W43" s="18" t="s">
        <v>11</v>
      </c>
      <c r="X43" s="19">
        <v>8.9499999999999994E-5</v>
      </c>
      <c r="Y43" s="20">
        <f t="shared" si="6"/>
        <v>8.9499999999999994E-5</v>
      </c>
      <c r="Z43" s="25" t="s">
        <v>11</v>
      </c>
      <c r="AA43" s="22">
        <v>3.5799999999999998E-3</v>
      </c>
      <c r="AB43" s="23">
        <v>1</v>
      </c>
      <c r="AC43" s="23" t="s">
        <v>18</v>
      </c>
      <c r="AD43" s="24" t="s">
        <v>13</v>
      </c>
    </row>
    <row r="44" spans="1:31">
      <c r="B44" s="18">
        <v>41778</v>
      </c>
      <c r="C44" s="18" t="s">
        <v>11</v>
      </c>
      <c r="D44" s="19">
        <v>7.7500000000000003E-6</v>
      </c>
      <c r="E44" s="20" t="str">
        <f t="shared" si="4"/>
        <v>-</v>
      </c>
      <c r="F44" s="25" t="s">
        <v>11</v>
      </c>
      <c r="G44" s="22">
        <v>3.1E-4</v>
      </c>
      <c r="H44" s="23" t="s">
        <v>11</v>
      </c>
      <c r="I44" s="23" t="s">
        <v>18</v>
      </c>
      <c r="J44" s="24" t="s">
        <v>13</v>
      </c>
      <c r="L44" s="18">
        <v>41778</v>
      </c>
      <c r="M44" s="18" t="s">
        <v>11</v>
      </c>
      <c r="N44" s="19">
        <v>7.25E-6</v>
      </c>
      <c r="O44" s="20" t="str">
        <f t="shared" si="5"/>
        <v>-</v>
      </c>
      <c r="P44" s="25" t="s">
        <v>11</v>
      </c>
      <c r="Q44" s="22">
        <v>2.9E-4</v>
      </c>
      <c r="R44" s="23" t="s">
        <v>11</v>
      </c>
      <c r="S44" s="23" t="s">
        <v>18</v>
      </c>
      <c r="T44" s="24" t="s">
        <v>13</v>
      </c>
      <c r="V44" s="18">
        <v>41778</v>
      </c>
      <c r="W44" s="18" t="s">
        <v>11</v>
      </c>
      <c r="X44" s="19">
        <v>7.5000000000000002E-6</v>
      </c>
      <c r="Y44" s="20">
        <f t="shared" si="6"/>
        <v>7.5000000000000002E-6</v>
      </c>
      <c r="Z44" s="25" t="s">
        <v>11</v>
      </c>
      <c r="AA44" s="22">
        <v>2.9999999999999997E-4</v>
      </c>
      <c r="AB44" s="23">
        <v>1</v>
      </c>
      <c r="AC44" s="23" t="s">
        <v>18</v>
      </c>
      <c r="AD44" s="24" t="s">
        <v>13</v>
      </c>
    </row>
    <row r="45" spans="1:31">
      <c r="B45" s="18">
        <v>41779</v>
      </c>
      <c r="C45" s="18" t="s">
        <v>11</v>
      </c>
      <c r="D45" s="19">
        <v>6.9999999999999999E-6</v>
      </c>
      <c r="E45" s="20" t="str">
        <f t="shared" si="4"/>
        <v>-</v>
      </c>
      <c r="F45" s="25" t="s">
        <v>11</v>
      </c>
      <c r="G45" s="22">
        <v>2.7999999999999998E-4</v>
      </c>
      <c r="H45" s="23" t="s">
        <v>11</v>
      </c>
      <c r="I45" s="23" t="s">
        <v>18</v>
      </c>
      <c r="J45" s="24" t="s">
        <v>13</v>
      </c>
      <c r="L45" s="18">
        <v>41779</v>
      </c>
      <c r="M45" s="18" t="s">
        <v>11</v>
      </c>
      <c r="N45" s="19">
        <v>1.2E-5</v>
      </c>
      <c r="O45" s="20" t="str">
        <f t="shared" si="5"/>
        <v>-</v>
      </c>
      <c r="P45" s="25" t="s">
        <v>11</v>
      </c>
      <c r="Q45" s="22">
        <v>4.8000000000000001E-4</v>
      </c>
      <c r="R45" s="23" t="s">
        <v>11</v>
      </c>
      <c r="S45" s="23" t="s">
        <v>18</v>
      </c>
      <c r="T45" s="24" t="s">
        <v>13</v>
      </c>
      <c r="V45" s="18">
        <v>41779</v>
      </c>
      <c r="W45" s="18" t="s">
        <v>11</v>
      </c>
      <c r="X45" s="19">
        <v>1.2E-5</v>
      </c>
      <c r="Y45" s="20">
        <f t="shared" si="6"/>
        <v>1.2E-5</v>
      </c>
      <c r="Z45" s="25" t="s">
        <v>11</v>
      </c>
      <c r="AA45" s="22">
        <v>4.8000000000000001E-4</v>
      </c>
      <c r="AB45" s="23">
        <v>1</v>
      </c>
      <c r="AC45" s="23" t="s">
        <v>18</v>
      </c>
      <c r="AD45" s="24" t="s">
        <v>13</v>
      </c>
    </row>
    <row r="46" spans="1:31">
      <c r="B46" s="18">
        <v>41780</v>
      </c>
      <c r="C46" s="18" t="s">
        <v>11</v>
      </c>
      <c r="D46" s="19">
        <v>1.4749999999999999E-5</v>
      </c>
      <c r="E46" s="20" t="str">
        <f t="shared" si="4"/>
        <v>-</v>
      </c>
      <c r="F46" s="25" t="s">
        <v>11</v>
      </c>
      <c r="G46" s="22">
        <v>5.9000000000000003E-4</v>
      </c>
      <c r="H46" s="23" t="s">
        <v>11</v>
      </c>
      <c r="I46" s="23" t="s">
        <v>18</v>
      </c>
      <c r="J46" s="24" t="s">
        <v>13</v>
      </c>
      <c r="L46" s="18">
        <v>41780</v>
      </c>
      <c r="M46" s="18" t="s">
        <v>11</v>
      </c>
      <c r="N46" s="19">
        <v>2.675E-5</v>
      </c>
      <c r="O46" s="20" t="str">
        <f t="shared" si="5"/>
        <v>-</v>
      </c>
      <c r="P46" s="25" t="s">
        <v>11</v>
      </c>
      <c r="Q46" s="22">
        <v>1.07E-3</v>
      </c>
      <c r="R46" s="23" t="s">
        <v>11</v>
      </c>
      <c r="S46" s="23" t="s">
        <v>18</v>
      </c>
      <c r="T46" s="24" t="s">
        <v>13</v>
      </c>
      <c r="V46" s="18">
        <v>41780</v>
      </c>
      <c r="W46" s="18" t="s">
        <v>11</v>
      </c>
      <c r="X46" s="19">
        <v>6.2249999999999995E-5</v>
      </c>
      <c r="Y46" s="20">
        <f t="shared" si="6"/>
        <v>6.2249999999999995E-5</v>
      </c>
      <c r="Z46" s="25" t="s">
        <v>11</v>
      </c>
      <c r="AA46" s="22">
        <v>2.49E-3</v>
      </c>
      <c r="AB46" s="23">
        <v>1</v>
      </c>
      <c r="AC46" s="23" t="s">
        <v>18</v>
      </c>
      <c r="AD46" s="24" t="s">
        <v>13</v>
      </c>
    </row>
    <row r="47" spans="1:31">
      <c r="B47" s="18">
        <v>41961</v>
      </c>
      <c r="C47" s="18" t="s">
        <v>11</v>
      </c>
      <c r="D47" s="19">
        <v>1.075E-5</v>
      </c>
      <c r="E47" s="20" t="str">
        <f t="shared" si="4"/>
        <v>-</v>
      </c>
      <c r="F47" s="25" t="s">
        <v>11</v>
      </c>
      <c r="G47" s="22">
        <v>4.2999999999999999E-4</v>
      </c>
      <c r="H47" s="23" t="s">
        <v>11</v>
      </c>
      <c r="I47" s="23" t="s">
        <v>18</v>
      </c>
      <c r="J47" s="24" t="s">
        <v>13</v>
      </c>
      <c r="L47" s="18">
        <v>41961</v>
      </c>
      <c r="M47" s="18" t="s">
        <v>11</v>
      </c>
      <c r="N47" s="19">
        <v>1.9000000000000001E-5</v>
      </c>
      <c r="O47" s="20" t="str">
        <f t="shared" si="5"/>
        <v>-</v>
      </c>
      <c r="P47" s="25" t="s">
        <v>11</v>
      </c>
      <c r="Q47" s="22">
        <v>7.6000000000000004E-4</v>
      </c>
      <c r="R47" s="23" t="s">
        <v>11</v>
      </c>
      <c r="S47" s="23" t="s">
        <v>18</v>
      </c>
      <c r="T47" s="24" t="s">
        <v>13</v>
      </c>
      <c r="V47" s="18">
        <v>41961</v>
      </c>
      <c r="W47" s="18" t="s">
        <v>11</v>
      </c>
      <c r="X47" s="19">
        <v>1.1749999999999999E-5</v>
      </c>
      <c r="Y47" s="20">
        <f t="shared" si="6"/>
        <v>1.1749999999999999E-5</v>
      </c>
      <c r="Z47" s="25" t="s">
        <v>11</v>
      </c>
      <c r="AA47" s="22">
        <v>4.6999999999999999E-4</v>
      </c>
      <c r="AB47" s="23">
        <v>1</v>
      </c>
      <c r="AC47" s="23" t="s">
        <v>18</v>
      </c>
      <c r="AD47" s="24" t="s">
        <v>13</v>
      </c>
    </row>
    <row r="48" spans="1:31">
      <c r="B48" s="18"/>
      <c r="C48" s="18"/>
      <c r="D48" s="19"/>
      <c r="E48" s="20" t="str">
        <f t="shared" si="4"/>
        <v>-</v>
      </c>
      <c r="F48" s="25"/>
      <c r="G48" s="22"/>
      <c r="H48" s="23" t="s">
        <v>11</v>
      </c>
      <c r="I48" s="23" t="s">
        <v>18</v>
      </c>
      <c r="J48" s="24" t="s">
        <v>13</v>
      </c>
      <c r="L48" s="18"/>
      <c r="M48" s="18"/>
      <c r="N48" s="19"/>
      <c r="O48" s="20" t="str">
        <f t="shared" si="5"/>
        <v>-</v>
      </c>
      <c r="P48" s="25"/>
      <c r="Q48" s="22"/>
      <c r="R48" s="23" t="s">
        <v>11</v>
      </c>
      <c r="S48" s="23" t="s">
        <v>18</v>
      </c>
      <c r="T48" s="24" t="s">
        <v>13</v>
      </c>
      <c r="V48" s="18"/>
      <c r="W48" s="18"/>
      <c r="X48" s="19"/>
      <c r="Y48" s="20">
        <f t="shared" si="6"/>
        <v>0</v>
      </c>
      <c r="Z48" s="25"/>
      <c r="AA48" s="22"/>
      <c r="AB48" s="23">
        <v>1</v>
      </c>
      <c r="AC48" s="23" t="s">
        <v>18</v>
      </c>
      <c r="AD48" s="24" t="s">
        <v>13</v>
      </c>
    </row>
    <row r="49" spans="2:30">
      <c r="B49" s="18"/>
      <c r="C49" s="18"/>
      <c r="D49" s="19"/>
      <c r="E49" s="20" t="str">
        <f t="shared" si="4"/>
        <v>-</v>
      </c>
      <c r="F49" s="25"/>
      <c r="G49" s="22"/>
      <c r="H49" s="23" t="s">
        <v>11</v>
      </c>
      <c r="I49" s="23" t="s">
        <v>18</v>
      </c>
      <c r="J49" s="24" t="s">
        <v>13</v>
      </c>
      <c r="L49" s="18"/>
      <c r="M49" s="18"/>
      <c r="N49" s="19"/>
      <c r="O49" s="20" t="str">
        <f t="shared" si="5"/>
        <v>-</v>
      </c>
      <c r="P49" s="25"/>
      <c r="Q49" s="22"/>
      <c r="R49" s="23" t="s">
        <v>11</v>
      </c>
      <c r="S49" s="23" t="s">
        <v>18</v>
      </c>
      <c r="T49" s="24" t="s">
        <v>13</v>
      </c>
      <c r="V49" s="18"/>
      <c r="W49" s="18"/>
      <c r="X49" s="19"/>
      <c r="Y49" s="20">
        <f t="shared" si="6"/>
        <v>0</v>
      </c>
      <c r="Z49" s="25"/>
      <c r="AA49" s="22"/>
      <c r="AB49" s="23">
        <v>1</v>
      </c>
      <c r="AC49" s="23" t="s">
        <v>18</v>
      </c>
      <c r="AD49" s="24" t="s">
        <v>13</v>
      </c>
    </row>
    <row r="50" spans="2:30">
      <c r="B50" s="18"/>
      <c r="C50" s="18"/>
      <c r="D50" s="19"/>
      <c r="E50" s="20" t="str">
        <f t="shared" si="4"/>
        <v>-</v>
      </c>
      <c r="F50" s="25"/>
      <c r="G50" s="22"/>
      <c r="H50" s="23" t="s">
        <v>11</v>
      </c>
      <c r="I50" s="23" t="s">
        <v>18</v>
      </c>
      <c r="J50" s="24" t="s">
        <v>13</v>
      </c>
      <c r="L50" s="18"/>
      <c r="M50" s="18"/>
      <c r="N50" s="19"/>
      <c r="O50" s="20" t="str">
        <f t="shared" si="5"/>
        <v>-</v>
      </c>
      <c r="P50" s="25"/>
      <c r="Q50" s="22"/>
      <c r="R50" s="23" t="s">
        <v>11</v>
      </c>
      <c r="S50" s="23" t="s">
        <v>18</v>
      </c>
      <c r="T50" s="24" t="s">
        <v>13</v>
      </c>
      <c r="V50" s="18"/>
      <c r="W50" s="18"/>
      <c r="X50" s="19"/>
      <c r="Y50" s="20">
        <f t="shared" si="6"/>
        <v>0</v>
      </c>
      <c r="Z50" s="25"/>
      <c r="AA50" s="22"/>
      <c r="AB50" s="23">
        <v>1</v>
      </c>
      <c r="AC50" s="23" t="s">
        <v>18</v>
      </c>
      <c r="AD50" s="24" t="s">
        <v>13</v>
      </c>
    </row>
    <row r="51" spans="2:30">
      <c r="B51" s="18"/>
      <c r="C51" s="18"/>
      <c r="D51" s="19"/>
      <c r="E51" s="20" t="str">
        <f t="shared" si="4"/>
        <v>-</v>
      </c>
      <c r="F51" s="25"/>
      <c r="G51" s="22"/>
      <c r="H51" s="23" t="s">
        <v>11</v>
      </c>
      <c r="I51" s="23" t="s">
        <v>18</v>
      </c>
      <c r="J51" s="24" t="s">
        <v>13</v>
      </c>
      <c r="L51" s="18"/>
      <c r="M51" s="18"/>
      <c r="N51" s="19"/>
      <c r="O51" s="20" t="str">
        <f t="shared" si="5"/>
        <v>-</v>
      </c>
      <c r="P51" s="25"/>
      <c r="Q51" s="22"/>
      <c r="R51" s="23" t="s">
        <v>11</v>
      </c>
      <c r="S51" s="23" t="s">
        <v>18</v>
      </c>
      <c r="T51" s="24" t="s">
        <v>13</v>
      </c>
      <c r="V51" s="18"/>
      <c r="W51" s="18"/>
      <c r="X51" s="19"/>
      <c r="Y51" s="20">
        <f t="shared" si="6"/>
        <v>0</v>
      </c>
      <c r="Z51" s="25"/>
      <c r="AA51" s="22"/>
      <c r="AB51" s="23">
        <v>1</v>
      </c>
      <c r="AC51" s="23" t="s">
        <v>18</v>
      </c>
      <c r="AD51" s="24" t="s">
        <v>13</v>
      </c>
    </row>
    <row r="52" spans="2:30">
      <c r="B52" s="18"/>
      <c r="C52" s="18"/>
      <c r="D52" s="19"/>
      <c r="E52" s="20" t="str">
        <f t="shared" si="4"/>
        <v>-</v>
      </c>
      <c r="F52" s="25"/>
      <c r="G52" s="22"/>
      <c r="H52" s="23" t="s">
        <v>11</v>
      </c>
      <c r="I52" s="23" t="s">
        <v>18</v>
      </c>
      <c r="J52" s="24" t="s">
        <v>13</v>
      </c>
      <c r="L52" s="18"/>
      <c r="M52" s="18"/>
      <c r="N52" s="19"/>
      <c r="O52" s="20" t="str">
        <f t="shared" si="5"/>
        <v>-</v>
      </c>
      <c r="P52" s="25"/>
      <c r="Q52" s="22"/>
      <c r="R52" s="23" t="s">
        <v>11</v>
      </c>
      <c r="S52" s="23" t="s">
        <v>18</v>
      </c>
      <c r="T52" s="24" t="s">
        <v>13</v>
      </c>
      <c r="V52" s="18"/>
      <c r="W52" s="18"/>
      <c r="X52" s="19"/>
      <c r="Y52" s="20">
        <f t="shared" si="6"/>
        <v>0</v>
      </c>
      <c r="Z52" s="25"/>
      <c r="AA52" s="22"/>
      <c r="AB52" s="23">
        <v>1</v>
      </c>
      <c r="AC52" s="23" t="s">
        <v>18</v>
      </c>
      <c r="AD52" s="24" t="s">
        <v>13</v>
      </c>
    </row>
    <row r="53" spans="2:30">
      <c r="B53" s="18"/>
      <c r="C53" s="18"/>
      <c r="D53" s="19"/>
      <c r="E53" s="20" t="str">
        <f t="shared" si="4"/>
        <v>-</v>
      </c>
      <c r="F53" s="25"/>
      <c r="G53" s="22"/>
      <c r="H53" s="23" t="s">
        <v>11</v>
      </c>
      <c r="I53" s="23" t="s">
        <v>18</v>
      </c>
      <c r="J53" s="24" t="s">
        <v>13</v>
      </c>
      <c r="L53" s="18"/>
      <c r="M53" s="18"/>
      <c r="N53" s="19"/>
      <c r="O53" s="20" t="str">
        <f t="shared" si="5"/>
        <v>-</v>
      </c>
      <c r="P53" s="25"/>
      <c r="Q53" s="22"/>
      <c r="R53" s="23" t="s">
        <v>11</v>
      </c>
      <c r="S53" s="23" t="s">
        <v>18</v>
      </c>
      <c r="T53" s="24" t="s">
        <v>13</v>
      </c>
      <c r="V53" s="18"/>
      <c r="W53" s="18"/>
      <c r="X53" s="19"/>
      <c r="Y53" s="20">
        <f t="shared" si="6"/>
        <v>0</v>
      </c>
      <c r="Z53" s="25"/>
      <c r="AA53" s="22"/>
      <c r="AB53" s="23">
        <v>1</v>
      </c>
      <c r="AC53" s="23" t="s">
        <v>18</v>
      </c>
      <c r="AD53" s="24" t="s">
        <v>13</v>
      </c>
    </row>
    <row r="54" spans="2:30">
      <c r="B54" s="18"/>
      <c r="C54" s="18"/>
      <c r="D54" s="19"/>
      <c r="E54" s="20" t="str">
        <f t="shared" si="4"/>
        <v>-</v>
      </c>
      <c r="F54" s="25"/>
      <c r="G54" s="22"/>
      <c r="H54" s="23" t="s">
        <v>11</v>
      </c>
      <c r="I54" s="23" t="s">
        <v>18</v>
      </c>
      <c r="J54" s="24" t="s">
        <v>13</v>
      </c>
      <c r="L54" s="18"/>
      <c r="M54" s="18"/>
      <c r="N54" s="19"/>
      <c r="O54" s="20" t="str">
        <f t="shared" si="5"/>
        <v>-</v>
      </c>
      <c r="P54" s="25"/>
      <c r="Q54" s="22"/>
      <c r="R54" s="23" t="s">
        <v>11</v>
      </c>
      <c r="S54" s="23" t="s">
        <v>18</v>
      </c>
      <c r="T54" s="24" t="s">
        <v>13</v>
      </c>
      <c r="V54" s="18"/>
      <c r="W54" s="18"/>
      <c r="X54" s="19"/>
      <c r="Y54" s="20">
        <f t="shared" si="6"/>
        <v>0</v>
      </c>
      <c r="Z54" s="25"/>
      <c r="AA54" s="22"/>
      <c r="AB54" s="23">
        <v>1</v>
      </c>
      <c r="AC54" s="23" t="s">
        <v>18</v>
      </c>
      <c r="AD54" s="24" t="s">
        <v>13</v>
      </c>
    </row>
    <row r="55" spans="2:30">
      <c r="B55" s="18"/>
      <c r="C55" s="18"/>
      <c r="D55" s="19"/>
      <c r="E55" s="20" t="str">
        <f t="shared" si="4"/>
        <v>-</v>
      </c>
      <c r="F55" s="25"/>
      <c r="G55" s="22"/>
      <c r="H55" s="23" t="s">
        <v>11</v>
      </c>
      <c r="I55" s="23" t="s">
        <v>18</v>
      </c>
      <c r="J55" s="24" t="s">
        <v>13</v>
      </c>
      <c r="L55" s="18"/>
      <c r="M55" s="18"/>
      <c r="N55" s="19"/>
      <c r="O55" s="20" t="str">
        <f t="shared" si="5"/>
        <v>-</v>
      </c>
      <c r="P55" s="25"/>
      <c r="Q55" s="22"/>
      <c r="R55" s="23" t="s">
        <v>11</v>
      </c>
      <c r="S55" s="23" t="s">
        <v>18</v>
      </c>
      <c r="T55" s="24" t="s">
        <v>13</v>
      </c>
      <c r="V55" s="18"/>
      <c r="W55" s="18"/>
      <c r="X55" s="19"/>
      <c r="Y55" s="20">
        <f t="shared" si="6"/>
        <v>0</v>
      </c>
      <c r="Z55" s="25"/>
      <c r="AA55" s="22"/>
      <c r="AB55" s="23">
        <v>1</v>
      </c>
      <c r="AC55" s="23" t="s">
        <v>18</v>
      </c>
      <c r="AD55" s="24" t="s">
        <v>13</v>
      </c>
    </row>
    <row r="56" spans="2:30">
      <c r="B56" s="18"/>
      <c r="C56" s="18"/>
      <c r="D56" s="19"/>
      <c r="E56" s="20" t="str">
        <f t="shared" si="4"/>
        <v>-</v>
      </c>
      <c r="F56" s="25"/>
      <c r="G56" s="22"/>
      <c r="H56" s="23" t="s">
        <v>11</v>
      </c>
      <c r="I56" s="23" t="s">
        <v>18</v>
      </c>
      <c r="J56" s="24" t="s">
        <v>13</v>
      </c>
      <c r="L56" s="18"/>
      <c r="M56" s="18"/>
      <c r="N56" s="19"/>
      <c r="O56" s="20" t="str">
        <f t="shared" si="5"/>
        <v>-</v>
      </c>
      <c r="P56" s="25"/>
      <c r="Q56" s="22"/>
      <c r="R56" s="23" t="s">
        <v>11</v>
      </c>
      <c r="S56" s="23" t="s">
        <v>18</v>
      </c>
      <c r="T56" s="24" t="s">
        <v>13</v>
      </c>
      <c r="V56" s="18"/>
      <c r="W56" s="18"/>
      <c r="X56" s="19"/>
      <c r="Y56" s="20">
        <f t="shared" si="6"/>
        <v>0</v>
      </c>
      <c r="Z56" s="25"/>
      <c r="AA56" s="22"/>
      <c r="AB56" s="23">
        <v>1</v>
      </c>
      <c r="AC56" s="23" t="s">
        <v>18</v>
      </c>
      <c r="AD56" s="24" t="s">
        <v>13</v>
      </c>
    </row>
    <row r="57" spans="2:30">
      <c r="B57" s="18"/>
      <c r="C57" s="18"/>
      <c r="D57" s="19"/>
      <c r="E57" s="20" t="str">
        <f t="shared" si="4"/>
        <v>-</v>
      </c>
      <c r="F57" s="25"/>
      <c r="G57" s="22"/>
      <c r="H57" s="23" t="s">
        <v>11</v>
      </c>
      <c r="I57" s="23" t="s">
        <v>18</v>
      </c>
      <c r="J57" s="24" t="s">
        <v>13</v>
      </c>
      <c r="L57" s="18"/>
      <c r="M57" s="18"/>
      <c r="N57" s="19"/>
      <c r="O57" s="20" t="str">
        <f t="shared" si="5"/>
        <v>-</v>
      </c>
      <c r="P57" s="25"/>
      <c r="Q57" s="22"/>
      <c r="R57" s="23" t="s">
        <v>11</v>
      </c>
      <c r="S57" s="23" t="s">
        <v>18</v>
      </c>
      <c r="T57" s="24" t="s">
        <v>13</v>
      </c>
      <c r="V57" s="18"/>
      <c r="W57" s="18"/>
      <c r="X57" s="19"/>
      <c r="Y57" s="20">
        <f t="shared" si="6"/>
        <v>0</v>
      </c>
      <c r="Z57" s="25"/>
      <c r="AA57" s="22"/>
      <c r="AB57" s="23">
        <v>1</v>
      </c>
      <c r="AC57" s="23" t="s">
        <v>18</v>
      </c>
      <c r="AD57" s="24" t="s">
        <v>13</v>
      </c>
    </row>
    <row r="58" spans="2:30">
      <c r="B58" s="18"/>
      <c r="C58" s="18"/>
      <c r="D58" s="19"/>
      <c r="E58" s="20" t="str">
        <f t="shared" si="4"/>
        <v>-</v>
      </c>
      <c r="F58" s="25"/>
      <c r="G58" s="22"/>
      <c r="H58" s="23" t="s">
        <v>11</v>
      </c>
      <c r="I58" s="23" t="s">
        <v>18</v>
      </c>
      <c r="J58" s="24" t="s">
        <v>13</v>
      </c>
      <c r="L58" s="18"/>
      <c r="M58" s="18"/>
      <c r="N58" s="19"/>
      <c r="O58" s="20" t="str">
        <f t="shared" si="5"/>
        <v>-</v>
      </c>
      <c r="P58" s="25"/>
      <c r="Q58" s="22"/>
      <c r="R58" s="23" t="s">
        <v>11</v>
      </c>
      <c r="S58" s="23" t="s">
        <v>18</v>
      </c>
      <c r="T58" s="24" t="s">
        <v>13</v>
      </c>
      <c r="V58" s="18"/>
      <c r="W58" s="18"/>
      <c r="X58" s="19"/>
      <c r="Y58" s="20">
        <f t="shared" si="6"/>
        <v>0</v>
      </c>
      <c r="Z58" s="25"/>
      <c r="AA58" s="22"/>
      <c r="AB58" s="23">
        <v>1</v>
      </c>
      <c r="AC58" s="23" t="s">
        <v>18</v>
      </c>
      <c r="AD58" s="24" t="s">
        <v>13</v>
      </c>
    </row>
    <row r="59" spans="2:30">
      <c r="B59" s="18"/>
      <c r="C59" s="18"/>
      <c r="D59" s="19"/>
      <c r="E59" s="20" t="str">
        <f t="shared" si="4"/>
        <v>-</v>
      </c>
      <c r="F59" s="25"/>
      <c r="G59" s="22"/>
      <c r="H59" s="23" t="s">
        <v>11</v>
      </c>
      <c r="I59" s="23" t="s">
        <v>18</v>
      </c>
      <c r="J59" s="24" t="s">
        <v>13</v>
      </c>
      <c r="L59" s="18"/>
      <c r="M59" s="18"/>
      <c r="N59" s="19"/>
      <c r="O59" s="20" t="str">
        <f t="shared" si="5"/>
        <v>-</v>
      </c>
      <c r="P59" s="25"/>
      <c r="Q59" s="22"/>
      <c r="R59" s="23" t="s">
        <v>11</v>
      </c>
      <c r="S59" s="23" t="s">
        <v>18</v>
      </c>
      <c r="T59" s="24" t="s">
        <v>13</v>
      </c>
      <c r="V59" s="18"/>
      <c r="W59" s="18"/>
      <c r="X59" s="19"/>
      <c r="Y59" s="20">
        <f t="shared" si="6"/>
        <v>0</v>
      </c>
      <c r="Z59" s="25"/>
      <c r="AA59" s="22"/>
      <c r="AB59" s="23">
        <v>1</v>
      </c>
      <c r="AC59" s="23" t="s">
        <v>18</v>
      </c>
      <c r="AD59" s="24" t="s">
        <v>13</v>
      </c>
    </row>
    <row r="60" spans="2:30">
      <c r="B60" s="18"/>
      <c r="C60" s="18"/>
      <c r="D60" s="19"/>
      <c r="E60" s="20" t="str">
        <f t="shared" si="4"/>
        <v>-</v>
      </c>
      <c r="F60" s="25"/>
      <c r="G60" s="22"/>
      <c r="H60" s="23" t="s">
        <v>11</v>
      </c>
      <c r="I60" s="23" t="s">
        <v>18</v>
      </c>
      <c r="J60" s="24" t="s">
        <v>13</v>
      </c>
      <c r="L60" s="18"/>
      <c r="M60" s="18"/>
      <c r="N60" s="19"/>
      <c r="O60" s="20" t="str">
        <f t="shared" si="5"/>
        <v>-</v>
      </c>
      <c r="P60" s="25"/>
      <c r="Q60" s="22"/>
      <c r="R60" s="23" t="s">
        <v>11</v>
      </c>
      <c r="S60" s="23" t="s">
        <v>18</v>
      </c>
      <c r="T60" s="24" t="s">
        <v>13</v>
      </c>
      <c r="V60" s="18"/>
      <c r="W60" s="18"/>
      <c r="X60" s="19"/>
      <c r="Y60" s="20">
        <f t="shared" si="6"/>
        <v>0</v>
      </c>
      <c r="Z60" s="25"/>
      <c r="AA60" s="22"/>
      <c r="AB60" s="23">
        <v>1</v>
      </c>
      <c r="AC60" s="23" t="s">
        <v>18</v>
      </c>
      <c r="AD60" s="24" t="s">
        <v>13</v>
      </c>
    </row>
    <row r="61" spans="2:30">
      <c r="B61" s="18"/>
      <c r="C61" s="18"/>
      <c r="D61" s="19"/>
      <c r="E61" s="20" t="str">
        <f t="shared" si="4"/>
        <v>-</v>
      </c>
      <c r="F61" s="25"/>
      <c r="G61" s="22"/>
      <c r="H61" s="23" t="s">
        <v>11</v>
      </c>
      <c r="I61" s="23" t="s">
        <v>18</v>
      </c>
      <c r="J61" s="24" t="s">
        <v>13</v>
      </c>
      <c r="L61" s="18"/>
      <c r="M61" s="18"/>
      <c r="N61" s="19"/>
      <c r="O61" s="20" t="str">
        <f t="shared" si="5"/>
        <v>-</v>
      </c>
      <c r="P61" s="25"/>
      <c r="Q61" s="22"/>
      <c r="R61" s="23" t="s">
        <v>11</v>
      </c>
      <c r="S61" s="23" t="s">
        <v>18</v>
      </c>
      <c r="T61" s="24" t="s">
        <v>13</v>
      </c>
      <c r="V61" s="18"/>
      <c r="W61" s="18"/>
      <c r="X61" s="19"/>
      <c r="Y61" s="20">
        <f t="shared" si="6"/>
        <v>0</v>
      </c>
      <c r="Z61" s="25"/>
      <c r="AA61" s="22"/>
      <c r="AB61" s="23">
        <v>1</v>
      </c>
      <c r="AC61" s="23" t="s">
        <v>18</v>
      </c>
      <c r="AD61" s="24" t="s">
        <v>13</v>
      </c>
    </row>
    <row r="62" spans="2:30">
      <c r="B62" s="18"/>
      <c r="C62" s="18"/>
      <c r="D62" s="19"/>
      <c r="E62" s="20" t="str">
        <f t="shared" si="4"/>
        <v>-</v>
      </c>
      <c r="F62" s="25"/>
      <c r="G62" s="22"/>
      <c r="H62" s="23" t="s">
        <v>11</v>
      </c>
      <c r="I62" s="23" t="s">
        <v>18</v>
      </c>
      <c r="J62" s="24" t="s">
        <v>13</v>
      </c>
      <c r="L62" s="18"/>
      <c r="M62" s="18"/>
      <c r="N62" s="19"/>
      <c r="O62" s="20" t="str">
        <f t="shared" si="5"/>
        <v>-</v>
      </c>
      <c r="P62" s="25"/>
      <c r="Q62" s="22"/>
      <c r="R62" s="23" t="s">
        <v>11</v>
      </c>
      <c r="S62" s="23" t="s">
        <v>18</v>
      </c>
      <c r="T62" s="24" t="s">
        <v>13</v>
      </c>
      <c r="V62" s="18"/>
      <c r="W62" s="18"/>
      <c r="X62" s="19"/>
      <c r="Y62" s="20">
        <f t="shared" si="6"/>
        <v>0</v>
      </c>
      <c r="Z62" s="25"/>
      <c r="AA62" s="22"/>
      <c r="AB62" s="23">
        <v>1</v>
      </c>
      <c r="AC62" s="23" t="s">
        <v>18</v>
      </c>
      <c r="AD62" s="24" t="s">
        <v>13</v>
      </c>
    </row>
    <row r="63" spans="2:30">
      <c r="B63" s="18"/>
      <c r="C63" s="18"/>
      <c r="D63" s="19"/>
      <c r="E63" s="20" t="str">
        <f t="shared" si="4"/>
        <v>-</v>
      </c>
      <c r="F63" s="25"/>
      <c r="G63" s="22"/>
      <c r="H63" s="23" t="s">
        <v>11</v>
      </c>
      <c r="I63" s="23" t="s">
        <v>18</v>
      </c>
      <c r="J63" s="24" t="s">
        <v>13</v>
      </c>
      <c r="L63" s="18"/>
      <c r="M63" s="18"/>
      <c r="N63" s="19"/>
      <c r="O63" s="20" t="str">
        <f t="shared" si="5"/>
        <v>-</v>
      </c>
      <c r="P63" s="25"/>
      <c r="Q63" s="22"/>
      <c r="R63" s="23" t="s">
        <v>11</v>
      </c>
      <c r="S63" s="23" t="s">
        <v>18</v>
      </c>
      <c r="T63" s="24" t="s">
        <v>13</v>
      </c>
      <c r="V63" s="18"/>
      <c r="W63" s="18"/>
      <c r="X63" s="19"/>
      <c r="Y63" s="20">
        <f t="shared" si="6"/>
        <v>0</v>
      </c>
      <c r="Z63" s="25"/>
      <c r="AA63" s="22"/>
      <c r="AB63" s="23">
        <v>1</v>
      </c>
      <c r="AC63" s="23" t="s">
        <v>18</v>
      </c>
      <c r="AD63" s="24" t="s">
        <v>13</v>
      </c>
    </row>
    <row r="64" spans="2:30">
      <c r="B64" s="18"/>
      <c r="C64" s="18"/>
      <c r="D64" s="19"/>
      <c r="E64" s="20" t="str">
        <f t="shared" si="4"/>
        <v>-</v>
      </c>
      <c r="F64" s="25"/>
      <c r="G64" s="22"/>
      <c r="H64" s="23" t="s">
        <v>11</v>
      </c>
      <c r="I64" s="23" t="s">
        <v>18</v>
      </c>
      <c r="J64" s="24" t="s">
        <v>13</v>
      </c>
      <c r="L64" s="18"/>
      <c r="M64" s="18"/>
      <c r="N64" s="19"/>
      <c r="O64" s="20" t="str">
        <f t="shared" si="5"/>
        <v>-</v>
      </c>
      <c r="P64" s="25"/>
      <c r="Q64" s="22"/>
      <c r="R64" s="23" t="s">
        <v>11</v>
      </c>
      <c r="S64" s="23" t="s">
        <v>18</v>
      </c>
      <c r="T64" s="24" t="s">
        <v>13</v>
      </c>
      <c r="V64" s="18"/>
      <c r="W64" s="18"/>
      <c r="X64" s="19"/>
      <c r="Y64" s="20">
        <f t="shared" si="6"/>
        <v>0</v>
      </c>
      <c r="Z64" s="25"/>
      <c r="AA64" s="22"/>
      <c r="AB64" s="23">
        <v>1</v>
      </c>
      <c r="AC64" s="23" t="s">
        <v>18</v>
      </c>
      <c r="AD64" s="24" t="s">
        <v>13</v>
      </c>
    </row>
    <row r="65" spans="1:31">
      <c r="B65" s="18"/>
      <c r="C65" s="18"/>
      <c r="D65" s="19"/>
      <c r="E65" s="20" t="str">
        <f t="shared" si="4"/>
        <v>-</v>
      </c>
      <c r="F65" s="25"/>
      <c r="G65" s="22"/>
      <c r="H65" s="23" t="s">
        <v>11</v>
      </c>
      <c r="I65" s="23" t="s">
        <v>18</v>
      </c>
      <c r="J65" s="24" t="s">
        <v>13</v>
      </c>
      <c r="L65" s="18"/>
      <c r="M65" s="18"/>
      <c r="N65" s="19"/>
      <c r="O65" s="20" t="str">
        <f t="shared" si="5"/>
        <v>-</v>
      </c>
      <c r="P65" s="25"/>
      <c r="Q65" s="22"/>
      <c r="R65" s="23" t="s">
        <v>11</v>
      </c>
      <c r="S65" s="23" t="s">
        <v>18</v>
      </c>
      <c r="T65" s="24" t="s">
        <v>13</v>
      </c>
      <c r="V65" s="18"/>
      <c r="W65" s="18"/>
      <c r="X65" s="19"/>
      <c r="Y65" s="20">
        <f t="shared" si="6"/>
        <v>0</v>
      </c>
      <c r="Z65" s="25"/>
      <c r="AA65" s="22"/>
      <c r="AB65" s="23">
        <v>1</v>
      </c>
      <c r="AC65" s="23" t="s">
        <v>18</v>
      </c>
      <c r="AD65" s="24" t="s">
        <v>13</v>
      </c>
    </row>
    <row r="66" spans="1:31">
      <c r="B66" s="18"/>
      <c r="C66" s="18"/>
      <c r="D66" s="19"/>
      <c r="E66" s="20" t="str">
        <f t="shared" si="4"/>
        <v>-</v>
      </c>
      <c r="F66" s="25"/>
      <c r="G66" s="22"/>
      <c r="H66" s="23" t="s">
        <v>11</v>
      </c>
      <c r="I66" s="23" t="s">
        <v>18</v>
      </c>
      <c r="J66" s="24" t="s">
        <v>13</v>
      </c>
      <c r="L66" s="18"/>
      <c r="M66" s="18"/>
      <c r="N66" s="19"/>
      <c r="O66" s="20" t="str">
        <f t="shared" si="5"/>
        <v>-</v>
      </c>
      <c r="P66" s="25"/>
      <c r="Q66" s="22"/>
      <c r="R66" s="23" t="s">
        <v>11</v>
      </c>
      <c r="S66" s="23" t="s">
        <v>18</v>
      </c>
      <c r="T66" s="24" t="s">
        <v>13</v>
      </c>
      <c r="V66" s="18"/>
      <c r="W66" s="18"/>
      <c r="X66" s="19"/>
      <c r="Y66" s="20">
        <f t="shared" si="6"/>
        <v>0</v>
      </c>
      <c r="Z66" s="25"/>
      <c r="AA66" s="22"/>
      <c r="AB66" s="23">
        <v>1</v>
      </c>
      <c r="AC66" s="23" t="s">
        <v>18</v>
      </c>
      <c r="AD66" s="24" t="s">
        <v>13</v>
      </c>
    </row>
    <row r="67" spans="1:31">
      <c r="B67" s="18"/>
      <c r="C67" s="18"/>
      <c r="D67" s="19"/>
      <c r="E67" s="20" t="str">
        <f t="shared" si="4"/>
        <v>-</v>
      </c>
      <c r="F67" s="25"/>
      <c r="G67" s="22"/>
      <c r="H67" s="23" t="s">
        <v>11</v>
      </c>
      <c r="I67" s="23" t="s">
        <v>18</v>
      </c>
      <c r="J67" s="24" t="s">
        <v>13</v>
      </c>
      <c r="L67" s="18"/>
      <c r="M67" s="18"/>
      <c r="N67" s="19"/>
      <c r="O67" s="20" t="str">
        <f t="shared" si="5"/>
        <v>-</v>
      </c>
      <c r="P67" s="25"/>
      <c r="Q67" s="22"/>
      <c r="R67" s="23" t="s">
        <v>11</v>
      </c>
      <c r="S67" s="23" t="s">
        <v>18</v>
      </c>
      <c r="T67" s="24" t="s">
        <v>13</v>
      </c>
      <c r="V67" s="18"/>
      <c r="W67" s="18"/>
      <c r="X67" s="19"/>
      <c r="Y67" s="20">
        <f t="shared" si="6"/>
        <v>0</v>
      </c>
      <c r="Z67" s="25"/>
      <c r="AA67" s="22"/>
      <c r="AB67" s="23">
        <v>1</v>
      </c>
      <c r="AC67" s="23" t="s">
        <v>18</v>
      </c>
      <c r="AD67" s="24" t="s">
        <v>13</v>
      </c>
    </row>
    <row r="68" spans="1:31" ht="15.75" thickBot="1">
      <c r="B68" s="29"/>
      <c r="C68" s="29"/>
      <c r="D68" s="30"/>
      <c r="E68" s="20" t="str">
        <f t="shared" si="4"/>
        <v>-</v>
      </c>
      <c r="F68" s="26"/>
      <c r="G68" s="31"/>
      <c r="H68" s="32" t="s">
        <v>11</v>
      </c>
      <c r="I68" s="23" t="s">
        <v>18</v>
      </c>
      <c r="J68" s="24" t="s">
        <v>13</v>
      </c>
      <c r="L68" s="29"/>
      <c r="M68" s="29"/>
      <c r="N68" s="30"/>
      <c r="O68" s="20" t="str">
        <f t="shared" si="5"/>
        <v>-</v>
      </c>
      <c r="P68" s="26"/>
      <c r="Q68" s="31"/>
      <c r="R68" s="32" t="s">
        <v>11</v>
      </c>
      <c r="S68" s="23" t="s">
        <v>18</v>
      </c>
      <c r="T68" s="24" t="s">
        <v>13</v>
      </c>
      <c r="V68" s="29"/>
      <c r="W68" s="29"/>
      <c r="X68" s="30"/>
      <c r="Y68" s="33">
        <f t="shared" si="6"/>
        <v>0</v>
      </c>
      <c r="Z68" s="26"/>
      <c r="AA68" s="31"/>
      <c r="AB68" s="32">
        <v>1</v>
      </c>
      <c r="AC68" s="32" t="s">
        <v>18</v>
      </c>
      <c r="AD68" s="34" t="s">
        <v>13</v>
      </c>
    </row>
    <row r="69" spans="1:31" s="6" customFormat="1" ht="45" customHeight="1" thickBot="1">
      <c r="A69" s="27"/>
      <c r="B69" s="2" t="s">
        <v>19</v>
      </c>
      <c r="C69" s="3"/>
      <c r="D69" s="3"/>
      <c r="E69" s="3"/>
      <c r="F69" s="3"/>
      <c r="G69" s="3"/>
      <c r="H69" s="3"/>
      <c r="I69" s="3"/>
      <c r="J69" s="4"/>
      <c r="K69" s="27"/>
      <c r="L69" s="2" t="s">
        <v>20</v>
      </c>
      <c r="M69" s="3"/>
      <c r="N69" s="3"/>
      <c r="O69" s="3"/>
      <c r="P69" s="3"/>
      <c r="Q69" s="3"/>
      <c r="R69" s="3"/>
      <c r="S69" s="3"/>
      <c r="T69" s="4"/>
      <c r="U69" s="27"/>
      <c r="V69" s="35"/>
      <c r="W69" s="35"/>
      <c r="X69" s="36"/>
      <c r="Y69" s="37"/>
      <c r="AA69" s="36"/>
      <c r="AE69" s="27"/>
    </row>
    <row r="70" spans="1:31" ht="30.75" thickBot="1">
      <c r="B70" s="8" t="s">
        <v>3</v>
      </c>
      <c r="C70" s="8" t="s">
        <v>4</v>
      </c>
      <c r="D70" s="9" t="s">
        <v>5</v>
      </c>
      <c r="E70" s="10" t="s">
        <v>6</v>
      </c>
      <c r="F70" s="11" t="s">
        <v>4</v>
      </c>
      <c r="G70" s="12" t="s">
        <v>7</v>
      </c>
      <c r="H70" s="13" t="s">
        <v>8</v>
      </c>
      <c r="I70" s="13" t="s">
        <v>9</v>
      </c>
      <c r="J70" s="14" t="s">
        <v>10</v>
      </c>
      <c r="L70" s="8" t="s">
        <v>3</v>
      </c>
      <c r="M70" s="8" t="s">
        <v>4</v>
      </c>
      <c r="N70" s="9" t="s">
        <v>5</v>
      </c>
      <c r="O70" s="10" t="s">
        <v>6</v>
      </c>
      <c r="P70" s="11" t="s">
        <v>4</v>
      </c>
      <c r="Q70" s="12" t="s">
        <v>7</v>
      </c>
      <c r="R70" s="13" t="s">
        <v>8</v>
      </c>
      <c r="S70" s="13" t="s">
        <v>9</v>
      </c>
      <c r="T70" s="14" t="s">
        <v>10</v>
      </c>
    </row>
    <row r="71" spans="1:31">
      <c r="B71" s="18"/>
      <c r="C71" s="18"/>
      <c r="D71" s="19"/>
      <c r="E71" s="20">
        <f t="shared" ref="E71:E102" si="7">IF(H71="-", "-",(D71/H71))</f>
        <v>0</v>
      </c>
      <c r="F71" s="21"/>
      <c r="G71" s="22"/>
      <c r="H71" s="23">
        <v>0.05</v>
      </c>
      <c r="I71" s="23" t="s">
        <v>18</v>
      </c>
      <c r="J71" s="24" t="s">
        <v>13</v>
      </c>
      <c r="L71" s="18"/>
      <c r="M71" s="18"/>
      <c r="N71" s="19"/>
      <c r="O71" s="20">
        <f t="shared" ref="O71:O102" si="8">IF(R71="-", "-",(N71/R71))</f>
        <v>0</v>
      </c>
      <c r="P71" s="21"/>
      <c r="Q71" s="22"/>
      <c r="R71" s="23">
        <v>5</v>
      </c>
      <c r="S71" s="23" t="s">
        <v>18</v>
      </c>
      <c r="T71" s="24" t="s">
        <v>13</v>
      </c>
    </row>
    <row r="72" spans="1:31">
      <c r="B72" s="18"/>
      <c r="C72" s="18"/>
      <c r="D72" s="19"/>
      <c r="E72" s="20">
        <f t="shared" si="7"/>
        <v>0</v>
      </c>
      <c r="F72" s="25"/>
      <c r="G72" s="22"/>
      <c r="H72" s="23">
        <v>0.05</v>
      </c>
      <c r="I72" s="23" t="s">
        <v>18</v>
      </c>
      <c r="J72" s="24" t="s">
        <v>13</v>
      </c>
      <c r="L72" s="18"/>
      <c r="M72" s="18"/>
      <c r="N72" s="19"/>
      <c r="O72" s="20">
        <f t="shared" si="8"/>
        <v>0</v>
      </c>
      <c r="P72" s="25"/>
      <c r="Q72" s="22"/>
      <c r="R72" s="23">
        <v>5</v>
      </c>
      <c r="S72" s="23" t="s">
        <v>18</v>
      </c>
      <c r="T72" s="24" t="s">
        <v>13</v>
      </c>
    </row>
    <row r="73" spans="1:31">
      <c r="B73" s="18"/>
      <c r="C73" s="18"/>
      <c r="D73" s="19"/>
      <c r="E73" s="20">
        <f t="shared" si="7"/>
        <v>0</v>
      </c>
      <c r="F73" s="25"/>
      <c r="G73" s="22"/>
      <c r="H73" s="23">
        <v>0.05</v>
      </c>
      <c r="I73" s="23" t="s">
        <v>18</v>
      </c>
      <c r="J73" s="24" t="s">
        <v>13</v>
      </c>
      <c r="L73" s="18"/>
      <c r="M73" s="18"/>
      <c r="N73" s="19"/>
      <c r="O73" s="20">
        <f t="shared" si="8"/>
        <v>0</v>
      </c>
      <c r="P73" s="25"/>
      <c r="Q73" s="22"/>
      <c r="R73" s="23">
        <v>5</v>
      </c>
      <c r="S73" s="23" t="s">
        <v>18</v>
      </c>
      <c r="T73" s="24" t="s">
        <v>13</v>
      </c>
    </row>
    <row r="74" spans="1:31">
      <c r="B74" s="18"/>
      <c r="C74" s="18"/>
      <c r="D74" s="19"/>
      <c r="E74" s="20">
        <f t="shared" si="7"/>
        <v>0</v>
      </c>
      <c r="F74" s="25"/>
      <c r="G74" s="22"/>
      <c r="H74" s="23">
        <v>0.05</v>
      </c>
      <c r="I74" s="23" t="s">
        <v>18</v>
      </c>
      <c r="J74" s="24" t="s">
        <v>13</v>
      </c>
      <c r="L74" s="18"/>
      <c r="M74" s="18"/>
      <c r="N74" s="19"/>
      <c r="O74" s="20">
        <f t="shared" si="8"/>
        <v>0</v>
      </c>
      <c r="P74" s="25"/>
      <c r="Q74" s="22"/>
      <c r="R74" s="23">
        <v>5</v>
      </c>
      <c r="S74" s="23" t="s">
        <v>18</v>
      </c>
      <c r="T74" s="24" t="s">
        <v>13</v>
      </c>
    </row>
    <row r="75" spans="1:31">
      <c r="B75" s="18"/>
      <c r="C75" s="18"/>
      <c r="D75" s="19"/>
      <c r="E75" s="20">
        <f t="shared" si="7"/>
        <v>0</v>
      </c>
      <c r="F75" s="25"/>
      <c r="G75" s="22"/>
      <c r="H75" s="23">
        <v>0.05</v>
      </c>
      <c r="I75" s="23" t="s">
        <v>18</v>
      </c>
      <c r="J75" s="24" t="s">
        <v>13</v>
      </c>
      <c r="L75" s="18"/>
      <c r="M75" s="18"/>
      <c r="N75" s="19"/>
      <c r="O75" s="20">
        <f t="shared" si="8"/>
        <v>0</v>
      </c>
      <c r="P75" s="25"/>
      <c r="Q75" s="22"/>
      <c r="R75" s="23">
        <v>5</v>
      </c>
      <c r="S75" s="23" t="s">
        <v>18</v>
      </c>
      <c r="T75" s="24" t="s">
        <v>13</v>
      </c>
    </row>
    <row r="76" spans="1:31">
      <c r="B76" s="18"/>
      <c r="C76" s="18"/>
      <c r="D76" s="19"/>
      <c r="E76" s="20">
        <f t="shared" si="7"/>
        <v>0</v>
      </c>
      <c r="F76" s="25"/>
      <c r="G76" s="22"/>
      <c r="H76" s="23">
        <v>0.05</v>
      </c>
      <c r="I76" s="23" t="s">
        <v>18</v>
      </c>
      <c r="J76" s="24" t="s">
        <v>13</v>
      </c>
      <c r="L76" s="18"/>
      <c r="M76" s="18"/>
      <c r="N76" s="19"/>
      <c r="O76" s="20">
        <f t="shared" si="8"/>
        <v>0</v>
      </c>
      <c r="P76" s="25"/>
      <c r="Q76" s="22"/>
      <c r="R76" s="23">
        <v>5</v>
      </c>
      <c r="S76" s="23" t="s">
        <v>18</v>
      </c>
      <c r="T76" s="24" t="s">
        <v>13</v>
      </c>
    </row>
    <row r="77" spans="1:31">
      <c r="B77" s="18"/>
      <c r="C77" s="18"/>
      <c r="D77" s="19"/>
      <c r="E77" s="20">
        <f t="shared" si="7"/>
        <v>0</v>
      </c>
      <c r="F77" s="25"/>
      <c r="G77" s="22"/>
      <c r="H77" s="23">
        <v>0.05</v>
      </c>
      <c r="I77" s="23" t="s">
        <v>18</v>
      </c>
      <c r="J77" s="24" t="s">
        <v>13</v>
      </c>
      <c r="L77" s="18"/>
      <c r="M77" s="18"/>
      <c r="N77" s="19"/>
      <c r="O77" s="20">
        <f t="shared" si="8"/>
        <v>0</v>
      </c>
      <c r="P77" s="25"/>
      <c r="Q77" s="22"/>
      <c r="R77" s="23">
        <v>5</v>
      </c>
      <c r="S77" s="23" t="s">
        <v>18</v>
      </c>
      <c r="T77" s="24" t="s">
        <v>13</v>
      </c>
    </row>
    <row r="78" spans="1:31">
      <c r="B78" s="18"/>
      <c r="C78" s="18"/>
      <c r="D78" s="19"/>
      <c r="E78" s="20">
        <f t="shared" si="7"/>
        <v>0</v>
      </c>
      <c r="F78" s="25"/>
      <c r="G78" s="22"/>
      <c r="H78" s="23">
        <v>0.05</v>
      </c>
      <c r="I78" s="23" t="s">
        <v>18</v>
      </c>
      <c r="J78" s="24" t="s">
        <v>13</v>
      </c>
      <c r="L78" s="18"/>
      <c r="M78" s="18"/>
      <c r="N78" s="19"/>
      <c r="O78" s="20">
        <f t="shared" si="8"/>
        <v>0</v>
      </c>
      <c r="P78" s="25"/>
      <c r="Q78" s="22"/>
      <c r="R78" s="23">
        <v>5</v>
      </c>
      <c r="S78" s="23" t="s">
        <v>18</v>
      </c>
      <c r="T78" s="24" t="s">
        <v>13</v>
      </c>
    </row>
    <row r="79" spans="1:31">
      <c r="B79" s="18"/>
      <c r="C79" s="18"/>
      <c r="D79" s="19"/>
      <c r="E79" s="20">
        <f t="shared" si="7"/>
        <v>0</v>
      </c>
      <c r="F79" s="25"/>
      <c r="G79" s="22"/>
      <c r="H79" s="23">
        <v>0.05</v>
      </c>
      <c r="I79" s="23" t="s">
        <v>18</v>
      </c>
      <c r="J79" s="24" t="s">
        <v>13</v>
      </c>
      <c r="L79" s="18"/>
      <c r="M79" s="18"/>
      <c r="N79" s="19"/>
      <c r="O79" s="20">
        <f t="shared" si="8"/>
        <v>0</v>
      </c>
      <c r="P79" s="25"/>
      <c r="Q79" s="22"/>
      <c r="R79" s="23">
        <v>5</v>
      </c>
      <c r="S79" s="23" t="s">
        <v>18</v>
      </c>
      <c r="T79" s="24" t="s">
        <v>13</v>
      </c>
    </row>
    <row r="80" spans="1:31">
      <c r="B80" s="18"/>
      <c r="C80" s="18"/>
      <c r="D80" s="19"/>
      <c r="E80" s="20">
        <f t="shared" si="7"/>
        <v>0</v>
      </c>
      <c r="F80" s="25"/>
      <c r="G80" s="22"/>
      <c r="H80" s="23">
        <v>0.05</v>
      </c>
      <c r="I80" s="23" t="s">
        <v>18</v>
      </c>
      <c r="J80" s="24" t="s">
        <v>13</v>
      </c>
      <c r="L80" s="18"/>
      <c r="M80" s="18"/>
      <c r="N80" s="19"/>
      <c r="O80" s="20">
        <f t="shared" si="8"/>
        <v>0</v>
      </c>
      <c r="P80" s="25"/>
      <c r="Q80" s="22"/>
      <c r="R80" s="23">
        <v>5</v>
      </c>
      <c r="S80" s="23" t="s">
        <v>18</v>
      </c>
      <c r="T80" s="24" t="s">
        <v>13</v>
      </c>
    </row>
    <row r="81" spans="2:20">
      <c r="B81" s="18"/>
      <c r="C81" s="18"/>
      <c r="D81" s="19"/>
      <c r="E81" s="20">
        <f t="shared" si="7"/>
        <v>0</v>
      </c>
      <c r="F81" s="25"/>
      <c r="G81" s="22"/>
      <c r="H81" s="23">
        <v>0.05</v>
      </c>
      <c r="I81" s="23" t="s">
        <v>18</v>
      </c>
      <c r="J81" s="24" t="s">
        <v>13</v>
      </c>
      <c r="L81" s="18"/>
      <c r="M81" s="18"/>
      <c r="N81" s="19"/>
      <c r="O81" s="20">
        <f t="shared" si="8"/>
        <v>0</v>
      </c>
      <c r="P81" s="25"/>
      <c r="Q81" s="22"/>
      <c r="R81" s="23">
        <v>5</v>
      </c>
      <c r="S81" s="23" t="s">
        <v>18</v>
      </c>
      <c r="T81" s="24" t="s">
        <v>13</v>
      </c>
    </row>
    <row r="82" spans="2:20">
      <c r="B82" s="18"/>
      <c r="C82" s="18"/>
      <c r="D82" s="19"/>
      <c r="E82" s="20">
        <f t="shared" si="7"/>
        <v>0</v>
      </c>
      <c r="F82" s="25"/>
      <c r="G82" s="22"/>
      <c r="H82" s="23">
        <v>0.05</v>
      </c>
      <c r="I82" s="23" t="s">
        <v>18</v>
      </c>
      <c r="J82" s="24" t="s">
        <v>13</v>
      </c>
      <c r="L82" s="18"/>
      <c r="M82" s="18"/>
      <c r="N82" s="19"/>
      <c r="O82" s="20">
        <f t="shared" si="8"/>
        <v>0</v>
      </c>
      <c r="P82" s="25"/>
      <c r="Q82" s="22"/>
      <c r="R82" s="23">
        <v>5</v>
      </c>
      <c r="S82" s="23" t="s">
        <v>18</v>
      </c>
      <c r="T82" s="24" t="s">
        <v>13</v>
      </c>
    </row>
    <row r="83" spans="2:20">
      <c r="B83" s="18"/>
      <c r="C83" s="18"/>
      <c r="D83" s="19"/>
      <c r="E83" s="20">
        <f t="shared" si="7"/>
        <v>0</v>
      </c>
      <c r="F83" s="25"/>
      <c r="G83" s="22"/>
      <c r="H83" s="23">
        <v>0.05</v>
      </c>
      <c r="I83" s="23" t="s">
        <v>18</v>
      </c>
      <c r="J83" s="24" t="s">
        <v>13</v>
      </c>
      <c r="L83" s="18"/>
      <c r="M83" s="18"/>
      <c r="N83" s="19"/>
      <c r="O83" s="20">
        <f t="shared" si="8"/>
        <v>0</v>
      </c>
      <c r="P83" s="25"/>
      <c r="Q83" s="22"/>
      <c r="R83" s="23">
        <v>5</v>
      </c>
      <c r="S83" s="23" t="s">
        <v>18</v>
      </c>
      <c r="T83" s="24" t="s">
        <v>13</v>
      </c>
    </row>
    <row r="84" spans="2:20">
      <c r="B84" s="18"/>
      <c r="C84" s="18"/>
      <c r="D84" s="19"/>
      <c r="E84" s="20">
        <f t="shared" si="7"/>
        <v>0</v>
      </c>
      <c r="F84" s="25"/>
      <c r="G84" s="22"/>
      <c r="H84" s="23">
        <v>0.05</v>
      </c>
      <c r="I84" s="23" t="s">
        <v>18</v>
      </c>
      <c r="J84" s="24" t="s">
        <v>13</v>
      </c>
      <c r="L84" s="18"/>
      <c r="M84" s="18"/>
      <c r="N84" s="19"/>
      <c r="O84" s="20">
        <f t="shared" si="8"/>
        <v>0</v>
      </c>
      <c r="P84" s="25"/>
      <c r="Q84" s="22"/>
      <c r="R84" s="23">
        <v>5</v>
      </c>
      <c r="S84" s="23" t="s">
        <v>18</v>
      </c>
      <c r="T84" s="24" t="s">
        <v>13</v>
      </c>
    </row>
    <row r="85" spans="2:20">
      <c r="B85" s="18"/>
      <c r="C85" s="18"/>
      <c r="D85" s="19"/>
      <c r="E85" s="20">
        <f t="shared" si="7"/>
        <v>0</v>
      </c>
      <c r="F85" s="25"/>
      <c r="G85" s="22"/>
      <c r="H85" s="23">
        <v>0.05</v>
      </c>
      <c r="I85" s="23" t="s">
        <v>18</v>
      </c>
      <c r="J85" s="24" t="s">
        <v>13</v>
      </c>
      <c r="L85" s="18"/>
      <c r="M85" s="18"/>
      <c r="N85" s="19"/>
      <c r="O85" s="20">
        <f t="shared" si="8"/>
        <v>0</v>
      </c>
      <c r="P85" s="25"/>
      <c r="Q85" s="22"/>
      <c r="R85" s="23">
        <v>5</v>
      </c>
      <c r="S85" s="23" t="s">
        <v>18</v>
      </c>
      <c r="T85" s="24" t="s">
        <v>13</v>
      </c>
    </row>
    <row r="86" spans="2:20">
      <c r="B86" s="18"/>
      <c r="C86" s="18"/>
      <c r="D86" s="19"/>
      <c r="E86" s="20">
        <f t="shared" si="7"/>
        <v>0</v>
      </c>
      <c r="F86" s="25"/>
      <c r="G86" s="22"/>
      <c r="H86" s="23">
        <v>0.05</v>
      </c>
      <c r="I86" s="23" t="s">
        <v>18</v>
      </c>
      <c r="J86" s="24" t="s">
        <v>13</v>
      </c>
      <c r="L86" s="18"/>
      <c r="M86" s="18"/>
      <c r="N86" s="19"/>
      <c r="O86" s="20">
        <f t="shared" si="8"/>
        <v>0</v>
      </c>
      <c r="P86" s="25"/>
      <c r="Q86" s="22"/>
      <c r="R86" s="23">
        <v>5</v>
      </c>
      <c r="S86" s="23" t="s">
        <v>18</v>
      </c>
      <c r="T86" s="24" t="s">
        <v>13</v>
      </c>
    </row>
    <row r="87" spans="2:20">
      <c r="B87" s="18"/>
      <c r="C87" s="18"/>
      <c r="D87" s="19"/>
      <c r="E87" s="20">
        <f t="shared" si="7"/>
        <v>0</v>
      </c>
      <c r="F87" s="25"/>
      <c r="G87" s="22"/>
      <c r="H87" s="23">
        <v>0.05</v>
      </c>
      <c r="I87" s="23" t="s">
        <v>18</v>
      </c>
      <c r="J87" s="24" t="s">
        <v>13</v>
      </c>
      <c r="L87" s="18"/>
      <c r="M87" s="18"/>
      <c r="N87" s="19"/>
      <c r="O87" s="20">
        <f t="shared" si="8"/>
        <v>0</v>
      </c>
      <c r="P87" s="25"/>
      <c r="Q87" s="22"/>
      <c r="R87" s="23">
        <v>5</v>
      </c>
      <c r="S87" s="23" t="s">
        <v>18</v>
      </c>
      <c r="T87" s="24" t="s">
        <v>13</v>
      </c>
    </row>
    <row r="88" spans="2:20">
      <c r="B88" s="18"/>
      <c r="C88" s="18"/>
      <c r="D88" s="19"/>
      <c r="E88" s="20">
        <f t="shared" si="7"/>
        <v>0</v>
      </c>
      <c r="F88" s="25"/>
      <c r="G88" s="22"/>
      <c r="H88" s="23">
        <v>0.05</v>
      </c>
      <c r="I88" s="23" t="s">
        <v>18</v>
      </c>
      <c r="J88" s="24" t="s">
        <v>13</v>
      </c>
      <c r="L88" s="18"/>
      <c r="M88" s="18"/>
      <c r="N88" s="19"/>
      <c r="O88" s="20">
        <f t="shared" si="8"/>
        <v>0</v>
      </c>
      <c r="P88" s="25"/>
      <c r="Q88" s="22"/>
      <c r="R88" s="23">
        <v>5</v>
      </c>
      <c r="S88" s="23" t="s">
        <v>18</v>
      </c>
      <c r="T88" s="24" t="s">
        <v>13</v>
      </c>
    </row>
    <row r="89" spans="2:20">
      <c r="B89" s="18"/>
      <c r="C89" s="18"/>
      <c r="D89" s="19"/>
      <c r="E89" s="20">
        <f t="shared" si="7"/>
        <v>0</v>
      </c>
      <c r="F89" s="25"/>
      <c r="G89" s="22"/>
      <c r="H89" s="23">
        <v>0.05</v>
      </c>
      <c r="I89" s="23" t="s">
        <v>18</v>
      </c>
      <c r="J89" s="24" t="s">
        <v>13</v>
      </c>
      <c r="L89" s="18"/>
      <c r="M89" s="18"/>
      <c r="N89" s="19"/>
      <c r="O89" s="20">
        <f t="shared" si="8"/>
        <v>0</v>
      </c>
      <c r="P89" s="25"/>
      <c r="Q89" s="22"/>
      <c r="R89" s="23">
        <v>5</v>
      </c>
      <c r="S89" s="23" t="s">
        <v>18</v>
      </c>
      <c r="T89" s="24" t="s">
        <v>13</v>
      </c>
    </row>
    <row r="90" spans="2:20">
      <c r="B90" s="18"/>
      <c r="C90" s="18"/>
      <c r="D90" s="19"/>
      <c r="E90" s="20">
        <f t="shared" si="7"/>
        <v>0</v>
      </c>
      <c r="F90" s="25"/>
      <c r="G90" s="22"/>
      <c r="H90" s="23">
        <v>0.05</v>
      </c>
      <c r="I90" s="23" t="s">
        <v>18</v>
      </c>
      <c r="J90" s="24" t="s">
        <v>13</v>
      </c>
      <c r="L90" s="18"/>
      <c r="M90" s="18"/>
      <c r="N90" s="19"/>
      <c r="O90" s="20">
        <f t="shared" si="8"/>
        <v>0</v>
      </c>
      <c r="P90" s="25"/>
      <c r="Q90" s="22"/>
      <c r="R90" s="23">
        <v>5</v>
      </c>
      <c r="S90" s="23" t="s">
        <v>18</v>
      </c>
      <c r="T90" s="24" t="s">
        <v>13</v>
      </c>
    </row>
    <row r="91" spans="2:20">
      <c r="B91" s="18"/>
      <c r="C91" s="18"/>
      <c r="D91" s="19"/>
      <c r="E91" s="20">
        <f t="shared" si="7"/>
        <v>0</v>
      </c>
      <c r="F91" s="25"/>
      <c r="G91" s="22"/>
      <c r="H91" s="23">
        <v>0.05</v>
      </c>
      <c r="I91" s="23" t="s">
        <v>18</v>
      </c>
      <c r="J91" s="24" t="s">
        <v>13</v>
      </c>
      <c r="L91" s="18"/>
      <c r="M91" s="18"/>
      <c r="N91" s="19"/>
      <c r="O91" s="20">
        <f t="shared" si="8"/>
        <v>0</v>
      </c>
      <c r="P91" s="25"/>
      <c r="Q91" s="22"/>
      <c r="R91" s="23">
        <v>5</v>
      </c>
      <c r="S91" s="23" t="s">
        <v>18</v>
      </c>
      <c r="T91" s="24" t="s">
        <v>13</v>
      </c>
    </row>
    <row r="92" spans="2:20">
      <c r="B92" s="18"/>
      <c r="C92" s="18"/>
      <c r="D92" s="19"/>
      <c r="E92" s="20">
        <f t="shared" si="7"/>
        <v>0</v>
      </c>
      <c r="F92" s="25"/>
      <c r="G92" s="22"/>
      <c r="H92" s="23">
        <v>0.05</v>
      </c>
      <c r="I92" s="23" t="s">
        <v>18</v>
      </c>
      <c r="J92" s="24" t="s">
        <v>13</v>
      </c>
      <c r="L92" s="18"/>
      <c r="M92" s="18"/>
      <c r="N92" s="19"/>
      <c r="O92" s="20">
        <f t="shared" si="8"/>
        <v>0</v>
      </c>
      <c r="P92" s="25"/>
      <c r="Q92" s="22"/>
      <c r="R92" s="23">
        <v>5</v>
      </c>
      <c r="S92" s="23" t="s">
        <v>18</v>
      </c>
      <c r="T92" s="24" t="s">
        <v>13</v>
      </c>
    </row>
    <row r="93" spans="2:20">
      <c r="B93" s="18"/>
      <c r="C93" s="18"/>
      <c r="D93" s="19"/>
      <c r="E93" s="20">
        <f t="shared" si="7"/>
        <v>0</v>
      </c>
      <c r="F93" s="25"/>
      <c r="G93" s="22"/>
      <c r="H93" s="23">
        <v>0.05</v>
      </c>
      <c r="I93" s="23" t="s">
        <v>18</v>
      </c>
      <c r="J93" s="24" t="s">
        <v>13</v>
      </c>
      <c r="L93" s="18"/>
      <c r="M93" s="18"/>
      <c r="N93" s="19"/>
      <c r="O93" s="20">
        <f t="shared" si="8"/>
        <v>0</v>
      </c>
      <c r="P93" s="25"/>
      <c r="Q93" s="22"/>
      <c r="R93" s="23">
        <v>5</v>
      </c>
      <c r="S93" s="23" t="s">
        <v>18</v>
      </c>
      <c r="T93" s="24" t="s">
        <v>13</v>
      </c>
    </row>
    <row r="94" spans="2:20">
      <c r="B94" s="18"/>
      <c r="C94" s="18"/>
      <c r="D94" s="19"/>
      <c r="E94" s="20">
        <f t="shared" si="7"/>
        <v>0</v>
      </c>
      <c r="F94" s="25"/>
      <c r="G94" s="22"/>
      <c r="H94" s="23">
        <v>0.05</v>
      </c>
      <c r="I94" s="23" t="s">
        <v>18</v>
      </c>
      <c r="J94" s="24" t="s">
        <v>13</v>
      </c>
      <c r="L94" s="18"/>
      <c r="M94" s="18"/>
      <c r="N94" s="19"/>
      <c r="O94" s="20">
        <f t="shared" si="8"/>
        <v>0</v>
      </c>
      <c r="P94" s="25"/>
      <c r="Q94" s="22"/>
      <c r="R94" s="23">
        <v>5</v>
      </c>
      <c r="S94" s="23" t="s">
        <v>18</v>
      </c>
      <c r="T94" s="24" t="s">
        <v>13</v>
      </c>
    </row>
    <row r="95" spans="2:20">
      <c r="B95" s="18"/>
      <c r="C95" s="18"/>
      <c r="D95" s="19"/>
      <c r="E95" s="20">
        <f t="shared" si="7"/>
        <v>0</v>
      </c>
      <c r="F95" s="25"/>
      <c r="G95" s="22"/>
      <c r="H95" s="23">
        <v>0.05</v>
      </c>
      <c r="I95" s="23" t="s">
        <v>18</v>
      </c>
      <c r="J95" s="24" t="s">
        <v>13</v>
      </c>
      <c r="L95" s="18"/>
      <c r="M95" s="18"/>
      <c r="N95" s="19"/>
      <c r="O95" s="20">
        <f t="shared" si="8"/>
        <v>0</v>
      </c>
      <c r="P95" s="25"/>
      <c r="Q95" s="22"/>
      <c r="R95" s="23">
        <v>5</v>
      </c>
      <c r="S95" s="23" t="s">
        <v>18</v>
      </c>
      <c r="T95" s="24" t="s">
        <v>13</v>
      </c>
    </row>
    <row r="96" spans="2:20">
      <c r="B96" s="18"/>
      <c r="C96" s="18"/>
      <c r="D96" s="19"/>
      <c r="E96" s="20">
        <f t="shared" si="7"/>
        <v>0</v>
      </c>
      <c r="F96" s="25"/>
      <c r="G96" s="22"/>
      <c r="H96" s="23">
        <v>0.05</v>
      </c>
      <c r="I96" s="23" t="s">
        <v>18</v>
      </c>
      <c r="J96" s="24" t="s">
        <v>13</v>
      </c>
      <c r="L96" s="18"/>
      <c r="M96" s="18"/>
      <c r="N96" s="19"/>
      <c r="O96" s="20">
        <f t="shared" si="8"/>
        <v>0</v>
      </c>
      <c r="P96" s="25"/>
      <c r="Q96" s="22"/>
      <c r="R96" s="23">
        <v>5</v>
      </c>
      <c r="S96" s="23" t="s">
        <v>18</v>
      </c>
      <c r="T96" s="24" t="s">
        <v>13</v>
      </c>
    </row>
    <row r="97" spans="2:20">
      <c r="B97" s="18"/>
      <c r="C97" s="18"/>
      <c r="D97" s="19"/>
      <c r="E97" s="20">
        <f t="shared" si="7"/>
        <v>0</v>
      </c>
      <c r="F97" s="25"/>
      <c r="G97" s="22"/>
      <c r="H97" s="23">
        <v>0.05</v>
      </c>
      <c r="I97" s="23" t="s">
        <v>18</v>
      </c>
      <c r="J97" s="24" t="s">
        <v>13</v>
      </c>
      <c r="L97" s="18"/>
      <c r="M97" s="18"/>
      <c r="N97" s="19"/>
      <c r="O97" s="20">
        <f t="shared" si="8"/>
        <v>0</v>
      </c>
      <c r="P97" s="25"/>
      <c r="Q97" s="22"/>
      <c r="R97" s="23">
        <v>5</v>
      </c>
      <c r="S97" s="23" t="s">
        <v>18</v>
      </c>
      <c r="T97" s="24" t="s">
        <v>13</v>
      </c>
    </row>
    <row r="98" spans="2:20">
      <c r="B98" s="18"/>
      <c r="C98" s="18"/>
      <c r="D98" s="19"/>
      <c r="E98" s="20">
        <f t="shared" si="7"/>
        <v>0</v>
      </c>
      <c r="F98" s="25"/>
      <c r="G98" s="22"/>
      <c r="H98" s="23">
        <v>0.05</v>
      </c>
      <c r="I98" s="23" t="s">
        <v>18</v>
      </c>
      <c r="J98" s="24" t="s">
        <v>13</v>
      </c>
      <c r="L98" s="18"/>
      <c r="M98" s="18"/>
      <c r="N98" s="19"/>
      <c r="O98" s="20">
        <f t="shared" si="8"/>
        <v>0</v>
      </c>
      <c r="P98" s="25"/>
      <c r="Q98" s="22"/>
      <c r="R98" s="23">
        <v>5</v>
      </c>
      <c r="S98" s="23" t="s">
        <v>18</v>
      </c>
      <c r="T98" s="24" t="s">
        <v>13</v>
      </c>
    </row>
    <row r="99" spans="2:20">
      <c r="B99" s="18"/>
      <c r="C99" s="18"/>
      <c r="D99" s="19"/>
      <c r="E99" s="20">
        <f t="shared" si="7"/>
        <v>0</v>
      </c>
      <c r="F99" s="25"/>
      <c r="G99" s="22"/>
      <c r="H99" s="23">
        <v>0.05</v>
      </c>
      <c r="I99" s="23" t="s">
        <v>18</v>
      </c>
      <c r="J99" s="24" t="s">
        <v>13</v>
      </c>
      <c r="L99" s="18"/>
      <c r="M99" s="18"/>
      <c r="N99" s="19"/>
      <c r="O99" s="20">
        <f t="shared" si="8"/>
        <v>0</v>
      </c>
      <c r="P99" s="25"/>
      <c r="Q99" s="22"/>
      <c r="R99" s="23">
        <v>5</v>
      </c>
      <c r="S99" s="23" t="s">
        <v>18</v>
      </c>
      <c r="T99" s="24" t="s">
        <v>13</v>
      </c>
    </row>
    <row r="100" spans="2:20">
      <c r="B100" s="18"/>
      <c r="C100" s="18"/>
      <c r="D100" s="19"/>
      <c r="E100" s="20">
        <f t="shared" si="7"/>
        <v>0</v>
      </c>
      <c r="F100" s="25"/>
      <c r="G100" s="22"/>
      <c r="H100" s="23">
        <v>0.05</v>
      </c>
      <c r="I100" s="23" t="s">
        <v>18</v>
      </c>
      <c r="J100" s="24" t="s">
        <v>13</v>
      </c>
      <c r="L100" s="18"/>
      <c r="M100" s="18"/>
      <c r="N100" s="19"/>
      <c r="O100" s="20">
        <f t="shared" si="8"/>
        <v>0</v>
      </c>
      <c r="P100" s="25"/>
      <c r="Q100" s="22"/>
      <c r="R100" s="23">
        <v>5</v>
      </c>
      <c r="S100" s="23" t="s">
        <v>18</v>
      </c>
      <c r="T100" s="24" t="s">
        <v>13</v>
      </c>
    </row>
    <row r="101" spans="2:20">
      <c r="B101" s="18"/>
      <c r="C101" s="18"/>
      <c r="D101" s="19"/>
      <c r="E101" s="20">
        <f t="shared" si="7"/>
        <v>0</v>
      </c>
      <c r="F101" s="25"/>
      <c r="G101" s="22"/>
      <c r="H101" s="23">
        <v>0.05</v>
      </c>
      <c r="I101" s="23" t="s">
        <v>18</v>
      </c>
      <c r="J101" s="24" t="s">
        <v>13</v>
      </c>
      <c r="L101" s="18"/>
      <c r="M101" s="18"/>
      <c r="N101" s="19"/>
      <c r="O101" s="20">
        <f t="shared" si="8"/>
        <v>0</v>
      </c>
      <c r="P101" s="25"/>
      <c r="Q101" s="22"/>
      <c r="R101" s="23">
        <v>5</v>
      </c>
      <c r="S101" s="23" t="s">
        <v>18</v>
      </c>
      <c r="T101" s="24" t="s">
        <v>13</v>
      </c>
    </row>
    <row r="102" spans="2:20" ht="15.75" thickBot="1">
      <c r="B102" s="29"/>
      <c r="C102" s="29"/>
      <c r="D102" s="30"/>
      <c r="E102" s="33">
        <f t="shared" si="7"/>
        <v>0</v>
      </c>
      <c r="F102" s="26"/>
      <c r="G102" s="31"/>
      <c r="H102" s="32">
        <v>0.05</v>
      </c>
      <c r="I102" s="32" t="s">
        <v>18</v>
      </c>
      <c r="J102" s="34" t="s">
        <v>13</v>
      </c>
      <c r="L102" s="29"/>
      <c r="M102" s="29"/>
      <c r="N102" s="30"/>
      <c r="O102" s="33">
        <f t="shared" si="8"/>
        <v>0</v>
      </c>
      <c r="P102" s="26"/>
      <c r="Q102" s="31"/>
      <c r="R102" s="32">
        <v>5</v>
      </c>
      <c r="S102" s="32" t="s">
        <v>18</v>
      </c>
      <c r="T102" s="34" t="s">
        <v>13</v>
      </c>
    </row>
  </sheetData>
  <mergeCells count="8">
    <mergeCell ref="B69:J69"/>
    <mergeCell ref="L69:T69"/>
    <mergeCell ref="B1:J1"/>
    <mergeCell ref="L1:T1"/>
    <mergeCell ref="V1:AD1"/>
    <mergeCell ref="B35:J35"/>
    <mergeCell ref="L35:T35"/>
    <mergeCell ref="V35:AD35"/>
  </mergeCells>
  <conditionalFormatting sqref="L71:T102 V3:AD34 B71:J102 B37:J68 B3:J34 L3:T34 L37:T68 V37:AD68">
    <cfRule type="expression" dxfId="6" priority="7">
      <formula>ISBLANK(B3)</formula>
    </cfRule>
  </conditionalFormatting>
  <conditionalFormatting sqref="B3:J34">
    <cfRule type="expression" dxfId="5" priority="6">
      <formula>$E3&gt;=100%</formula>
    </cfRule>
  </conditionalFormatting>
  <conditionalFormatting sqref="L3:T34">
    <cfRule type="expression" dxfId="4" priority="5">
      <formula>$O3&gt;=100%</formula>
    </cfRule>
  </conditionalFormatting>
  <conditionalFormatting sqref="V3:AD34">
    <cfRule type="expression" dxfId="3" priority="4">
      <formula>$Y3&gt;=100%</formula>
    </cfRule>
  </conditionalFormatting>
  <conditionalFormatting sqref="V37:AD68">
    <cfRule type="expression" dxfId="2" priority="3">
      <formula>$Y37&gt;=100%</formula>
    </cfRule>
  </conditionalFormatting>
  <conditionalFormatting sqref="B71:J102">
    <cfRule type="expression" dxfId="1" priority="2">
      <formula>$E71&gt;=100%</formula>
    </cfRule>
  </conditionalFormatting>
  <conditionalFormatting sqref="L71:T102">
    <cfRule type="expression" dxfId="0" priority="1">
      <formula>$O71&gt;=100%</formula>
    </cfRule>
  </conditionalFormatting>
  <dataValidations count="3">
    <dataValidation type="list" allowBlank="1" showInputMessage="1" showErrorMessage="1" sqref="AG3">
      <formula1>Polluants</formula1>
    </dataValidation>
    <dataValidation type="list" allowBlank="1" showInputMessage="1" showErrorMessage="1" sqref="AD3:AD34 AD37:AD68 T71:T102 T3:T34 J3:J34 J37:J68 J71:J102 T37:T68">
      <formula1>Type</formula1>
    </dataValidation>
    <dataValidation type="list" allowBlank="1" showInputMessage="1" showErrorMessage="1" sqref="AC3:AC34 AC37:AC68 S37:S68 S71:S102 S3:S34 I3:I34 I37:I68 I71:I102">
      <formula1>Réglementaire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Démonteur-tri</vt:lpstr>
    </vt:vector>
  </TitlesOfParts>
  <Company>Apave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S824625</dc:creator>
  <cp:lastModifiedBy>S824625</cp:lastModifiedBy>
  <dcterms:created xsi:type="dcterms:W3CDTF">2017-06-27T18:24:16Z</dcterms:created>
  <dcterms:modified xsi:type="dcterms:W3CDTF">2017-06-27T18:25:10Z</dcterms:modified>
</cp:coreProperties>
</file>