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20" yWindow="0" windowWidth="25600" windowHeight="18380" tabRatio="500"/>
  </bookViews>
  <sheets>
    <sheet name="INVENTAIRE" sheetId="1" r:id="rId1"/>
  </sheets>
  <externalReferences>
    <externalReference r:id="rId2"/>
  </externalReferences>
  <definedNames>
    <definedName name="_xlnm._FilterDatabase" localSheetId="0" hidden="1">INVENTAIRE!$A:$A</definedName>
    <definedName name="_xlnm.Extract" localSheetId="0">INVENTAIRE!$C:$C</definedName>
    <definedName name="Produits">#REF!</definedName>
    <definedName name="RefClient">#REF!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18" i="1" l="1"/>
  <c r="G218" i="1"/>
  <c r="F218" i="1"/>
  <c r="E218" i="1"/>
  <c r="D218" i="1"/>
  <c r="H217" i="1"/>
  <c r="G217" i="1"/>
  <c r="F217" i="1"/>
  <c r="E217" i="1"/>
  <c r="D217" i="1"/>
  <c r="H216" i="1"/>
  <c r="G216" i="1"/>
  <c r="F216" i="1"/>
  <c r="E216" i="1"/>
  <c r="D216" i="1"/>
  <c r="H215" i="1"/>
  <c r="G215" i="1"/>
  <c r="F215" i="1"/>
  <c r="E215" i="1"/>
  <c r="D215" i="1"/>
  <c r="H214" i="1"/>
  <c r="G214" i="1"/>
  <c r="F214" i="1"/>
  <c r="E214" i="1"/>
  <c r="D214" i="1"/>
  <c r="H213" i="1"/>
  <c r="G213" i="1"/>
  <c r="F213" i="1"/>
  <c r="E213" i="1"/>
  <c r="D213" i="1"/>
  <c r="H212" i="1"/>
  <c r="G212" i="1"/>
  <c r="F212" i="1"/>
  <c r="E212" i="1"/>
  <c r="D212" i="1"/>
  <c r="H211" i="1"/>
  <c r="G211" i="1"/>
  <c r="F211" i="1"/>
  <c r="E211" i="1"/>
  <c r="D211" i="1"/>
  <c r="H210" i="1"/>
  <c r="G210" i="1"/>
  <c r="F210" i="1"/>
  <c r="E210" i="1"/>
  <c r="D210" i="1"/>
  <c r="H209" i="1"/>
  <c r="G209" i="1"/>
  <c r="F209" i="1"/>
  <c r="E209" i="1"/>
  <c r="D209" i="1"/>
  <c r="H208" i="1"/>
  <c r="G208" i="1"/>
  <c r="F208" i="1"/>
  <c r="E208" i="1"/>
  <c r="D208" i="1"/>
  <c r="H207" i="1"/>
  <c r="G207" i="1"/>
  <c r="F207" i="1"/>
  <c r="E207" i="1"/>
  <c r="D207" i="1"/>
  <c r="H206" i="1"/>
  <c r="G206" i="1"/>
  <c r="F206" i="1"/>
  <c r="E206" i="1"/>
  <c r="D206" i="1"/>
  <c r="H205" i="1"/>
  <c r="G205" i="1"/>
  <c r="F205" i="1"/>
  <c r="E205" i="1"/>
  <c r="D205" i="1"/>
  <c r="H204" i="1"/>
  <c r="G204" i="1"/>
  <c r="F204" i="1"/>
  <c r="E204" i="1"/>
  <c r="D204" i="1"/>
  <c r="H203" i="1"/>
  <c r="G203" i="1"/>
  <c r="F203" i="1"/>
  <c r="E203" i="1"/>
  <c r="D203" i="1"/>
  <c r="H202" i="1"/>
  <c r="G202" i="1"/>
  <c r="F202" i="1"/>
  <c r="E202" i="1"/>
  <c r="D202" i="1"/>
  <c r="H201" i="1"/>
  <c r="G201" i="1"/>
  <c r="F201" i="1"/>
  <c r="E201" i="1"/>
  <c r="D201" i="1"/>
  <c r="H200" i="1"/>
  <c r="G200" i="1"/>
  <c r="F200" i="1"/>
  <c r="E200" i="1"/>
  <c r="D200" i="1"/>
  <c r="H199" i="1"/>
  <c r="G199" i="1"/>
  <c r="F199" i="1"/>
  <c r="E199" i="1"/>
  <c r="D199" i="1"/>
  <c r="H198" i="1"/>
  <c r="G198" i="1"/>
  <c r="F198" i="1"/>
  <c r="E198" i="1"/>
  <c r="D198" i="1"/>
  <c r="H197" i="1"/>
  <c r="G197" i="1"/>
  <c r="F197" i="1"/>
  <c r="E197" i="1"/>
  <c r="D197" i="1"/>
  <c r="H196" i="1"/>
  <c r="G196" i="1"/>
  <c r="F196" i="1"/>
  <c r="E196" i="1"/>
  <c r="D196" i="1"/>
  <c r="H195" i="1"/>
  <c r="G195" i="1"/>
  <c r="F195" i="1"/>
  <c r="E195" i="1"/>
  <c r="D195" i="1"/>
  <c r="H194" i="1"/>
  <c r="G194" i="1"/>
  <c r="F194" i="1"/>
  <c r="E194" i="1"/>
  <c r="D194" i="1"/>
  <c r="H193" i="1"/>
  <c r="G193" i="1"/>
  <c r="F193" i="1"/>
  <c r="E193" i="1"/>
  <c r="D193" i="1"/>
  <c r="H192" i="1"/>
  <c r="G192" i="1"/>
  <c r="F192" i="1"/>
  <c r="E192" i="1"/>
  <c r="D192" i="1"/>
  <c r="H191" i="1"/>
  <c r="G191" i="1"/>
  <c r="F191" i="1"/>
  <c r="E191" i="1"/>
  <c r="D191" i="1"/>
  <c r="H190" i="1"/>
  <c r="G190" i="1"/>
  <c r="F190" i="1"/>
  <c r="E190" i="1"/>
  <c r="D190" i="1"/>
  <c r="H189" i="1"/>
  <c r="G189" i="1"/>
  <c r="F189" i="1"/>
  <c r="E189" i="1"/>
  <c r="D189" i="1"/>
  <c r="H188" i="1"/>
  <c r="G188" i="1"/>
  <c r="F188" i="1"/>
  <c r="E188" i="1"/>
  <c r="D188" i="1"/>
  <c r="H187" i="1"/>
  <c r="G187" i="1"/>
  <c r="F187" i="1"/>
  <c r="E187" i="1"/>
  <c r="D187" i="1"/>
  <c r="H186" i="1"/>
  <c r="G186" i="1"/>
  <c r="F186" i="1"/>
  <c r="E186" i="1"/>
  <c r="D186" i="1"/>
  <c r="H185" i="1"/>
  <c r="G185" i="1"/>
  <c r="F185" i="1"/>
  <c r="E185" i="1"/>
  <c r="D185" i="1"/>
  <c r="H184" i="1"/>
  <c r="G184" i="1"/>
  <c r="F184" i="1"/>
  <c r="E184" i="1"/>
  <c r="D184" i="1"/>
  <c r="H183" i="1"/>
  <c r="G183" i="1"/>
  <c r="F183" i="1"/>
  <c r="E183" i="1"/>
  <c r="D183" i="1"/>
  <c r="H182" i="1"/>
  <c r="G182" i="1"/>
  <c r="F182" i="1"/>
  <c r="E182" i="1"/>
  <c r="D182" i="1"/>
  <c r="H181" i="1"/>
  <c r="G181" i="1"/>
  <c r="F181" i="1"/>
  <c r="E181" i="1"/>
  <c r="D181" i="1"/>
  <c r="H180" i="1"/>
  <c r="G180" i="1"/>
  <c r="F180" i="1"/>
  <c r="E180" i="1"/>
  <c r="D180" i="1"/>
  <c r="H179" i="1"/>
  <c r="G179" i="1"/>
  <c r="F179" i="1"/>
  <c r="E179" i="1"/>
  <c r="D179" i="1"/>
  <c r="H178" i="1"/>
  <c r="G178" i="1"/>
  <c r="F178" i="1"/>
  <c r="E178" i="1"/>
  <c r="D178" i="1"/>
  <c r="H177" i="1"/>
  <c r="G177" i="1"/>
  <c r="F177" i="1"/>
  <c r="E177" i="1"/>
  <c r="D177" i="1"/>
  <c r="H176" i="1"/>
  <c r="G176" i="1"/>
  <c r="F176" i="1"/>
  <c r="E176" i="1"/>
  <c r="D176" i="1"/>
  <c r="H175" i="1"/>
  <c r="G175" i="1"/>
  <c r="F175" i="1"/>
  <c r="E175" i="1"/>
  <c r="D175" i="1"/>
  <c r="H174" i="1"/>
  <c r="G174" i="1"/>
  <c r="F174" i="1"/>
  <c r="E174" i="1"/>
  <c r="D174" i="1"/>
  <c r="H173" i="1"/>
  <c r="G173" i="1"/>
  <c r="F173" i="1"/>
  <c r="E173" i="1"/>
  <c r="D173" i="1"/>
  <c r="H172" i="1"/>
  <c r="G172" i="1"/>
  <c r="F172" i="1"/>
  <c r="E172" i="1"/>
  <c r="D172" i="1"/>
  <c r="H171" i="1"/>
  <c r="G171" i="1"/>
  <c r="F171" i="1"/>
  <c r="E171" i="1"/>
  <c r="D171" i="1"/>
  <c r="H170" i="1"/>
  <c r="G170" i="1"/>
  <c r="F170" i="1"/>
  <c r="E170" i="1"/>
  <c r="D170" i="1"/>
  <c r="H169" i="1"/>
  <c r="G169" i="1"/>
  <c r="F169" i="1"/>
  <c r="E169" i="1"/>
  <c r="D169" i="1"/>
  <c r="H168" i="1"/>
  <c r="G168" i="1"/>
  <c r="F168" i="1"/>
  <c r="E168" i="1"/>
  <c r="D168" i="1"/>
  <c r="H167" i="1"/>
  <c r="G167" i="1"/>
  <c r="F167" i="1"/>
  <c r="E167" i="1"/>
  <c r="D167" i="1"/>
  <c r="H166" i="1"/>
  <c r="G166" i="1"/>
  <c r="F166" i="1"/>
  <c r="E166" i="1"/>
  <c r="D166" i="1"/>
  <c r="H165" i="1"/>
  <c r="G165" i="1"/>
  <c r="F165" i="1"/>
  <c r="E165" i="1"/>
  <c r="D165" i="1"/>
  <c r="H164" i="1"/>
  <c r="G164" i="1"/>
  <c r="F164" i="1"/>
  <c r="E164" i="1"/>
  <c r="D164" i="1"/>
  <c r="H163" i="1"/>
  <c r="G163" i="1"/>
  <c r="F163" i="1"/>
  <c r="E163" i="1"/>
  <c r="D163" i="1"/>
  <c r="H162" i="1"/>
  <c r="G162" i="1"/>
  <c r="F162" i="1"/>
  <c r="E162" i="1"/>
  <c r="D162" i="1"/>
  <c r="H161" i="1"/>
  <c r="G161" i="1"/>
  <c r="F161" i="1"/>
  <c r="E161" i="1"/>
  <c r="D161" i="1"/>
  <c r="H160" i="1"/>
  <c r="G160" i="1"/>
  <c r="F160" i="1"/>
  <c r="E160" i="1"/>
  <c r="D160" i="1"/>
  <c r="H159" i="1"/>
  <c r="G159" i="1"/>
  <c r="F159" i="1"/>
  <c r="E159" i="1"/>
  <c r="D159" i="1"/>
  <c r="H158" i="1"/>
  <c r="G158" i="1"/>
  <c r="F158" i="1"/>
  <c r="E158" i="1"/>
  <c r="D158" i="1"/>
  <c r="H157" i="1"/>
  <c r="G157" i="1"/>
  <c r="F157" i="1"/>
  <c r="E157" i="1"/>
  <c r="D157" i="1"/>
  <c r="H156" i="1"/>
  <c r="G156" i="1"/>
  <c r="F156" i="1"/>
  <c r="E156" i="1"/>
  <c r="D156" i="1"/>
  <c r="H155" i="1"/>
  <c r="G155" i="1"/>
  <c r="F155" i="1"/>
  <c r="E155" i="1"/>
  <c r="D155" i="1"/>
  <c r="H154" i="1"/>
  <c r="G154" i="1"/>
  <c r="F154" i="1"/>
  <c r="E154" i="1"/>
  <c r="D154" i="1"/>
  <c r="H153" i="1"/>
  <c r="G153" i="1"/>
  <c r="F153" i="1"/>
  <c r="E153" i="1"/>
  <c r="D153" i="1"/>
  <c r="H152" i="1"/>
  <c r="G152" i="1"/>
  <c r="F152" i="1"/>
  <c r="E152" i="1"/>
  <c r="D152" i="1"/>
  <c r="H151" i="1"/>
  <c r="G151" i="1"/>
  <c r="F151" i="1"/>
  <c r="E151" i="1"/>
  <c r="D151" i="1"/>
  <c r="H150" i="1"/>
  <c r="G150" i="1"/>
  <c r="F150" i="1"/>
  <c r="E150" i="1"/>
  <c r="D150" i="1"/>
  <c r="H149" i="1"/>
  <c r="G149" i="1"/>
  <c r="F149" i="1"/>
  <c r="E149" i="1"/>
  <c r="D149" i="1"/>
  <c r="H148" i="1"/>
  <c r="G148" i="1"/>
  <c r="F148" i="1"/>
  <c r="E148" i="1"/>
  <c r="D148" i="1"/>
  <c r="H147" i="1"/>
  <c r="G147" i="1"/>
  <c r="F147" i="1"/>
  <c r="E147" i="1"/>
  <c r="D147" i="1"/>
  <c r="H146" i="1"/>
  <c r="G146" i="1"/>
  <c r="F146" i="1"/>
  <c r="E146" i="1"/>
  <c r="D146" i="1"/>
  <c r="H145" i="1"/>
  <c r="G145" i="1"/>
  <c r="F145" i="1"/>
  <c r="E145" i="1"/>
  <c r="D145" i="1"/>
  <c r="H144" i="1"/>
  <c r="G144" i="1"/>
  <c r="F144" i="1"/>
  <c r="E144" i="1"/>
  <c r="D144" i="1"/>
  <c r="H143" i="1"/>
  <c r="G143" i="1"/>
  <c r="F143" i="1"/>
  <c r="E143" i="1"/>
  <c r="D143" i="1"/>
  <c r="H142" i="1"/>
  <c r="G142" i="1"/>
  <c r="F142" i="1"/>
  <c r="E142" i="1"/>
  <c r="D142" i="1"/>
  <c r="H141" i="1"/>
  <c r="G141" i="1"/>
  <c r="F141" i="1"/>
  <c r="E141" i="1"/>
  <c r="D141" i="1"/>
  <c r="H140" i="1"/>
  <c r="G140" i="1"/>
  <c r="F140" i="1"/>
  <c r="E140" i="1"/>
  <c r="D140" i="1"/>
  <c r="H139" i="1"/>
  <c r="G139" i="1"/>
  <c r="F139" i="1"/>
  <c r="E139" i="1"/>
  <c r="D139" i="1"/>
  <c r="H138" i="1"/>
  <c r="G138" i="1"/>
  <c r="F138" i="1"/>
  <c r="E138" i="1"/>
  <c r="D138" i="1"/>
  <c r="H137" i="1"/>
  <c r="G137" i="1"/>
  <c r="F137" i="1"/>
  <c r="E137" i="1"/>
  <c r="D137" i="1"/>
  <c r="H136" i="1"/>
  <c r="G136" i="1"/>
  <c r="F136" i="1"/>
  <c r="E136" i="1"/>
  <c r="D136" i="1"/>
  <c r="H135" i="1"/>
  <c r="G135" i="1"/>
  <c r="F135" i="1"/>
  <c r="E135" i="1"/>
  <c r="D135" i="1"/>
  <c r="H134" i="1"/>
  <c r="G134" i="1"/>
  <c r="F134" i="1"/>
  <c r="E134" i="1"/>
  <c r="D134" i="1"/>
  <c r="H133" i="1"/>
  <c r="G133" i="1"/>
  <c r="F133" i="1"/>
  <c r="E133" i="1"/>
  <c r="D133" i="1"/>
  <c r="H132" i="1"/>
  <c r="G132" i="1"/>
  <c r="F132" i="1"/>
  <c r="E132" i="1"/>
  <c r="D132" i="1"/>
  <c r="H131" i="1"/>
  <c r="G131" i="1"/>
  <c r="F131" i="1"/>
  <c r="E131" i="1"/>
  <c r="D131" i="1"/>
  <c r="H130" i="1"/>
  <c r="G130" i="1"/>
  <c r="F130" i="1"/>
  <c r="E130" i="1"/>
  <c r="D130" i="1"/>
  <c r="H129" i="1"/>
  <c r="G129" i="1"/>
  <c r="F129" i="1"/>
  <c r="E129" i="1"/>
  <c r="D129" i="1"/>
  <c r="H128" i="1"/>
  <c r="G128" i="1"/>
  <c r="F128" i="1"/>
  <c r="E128" i="1"/>
  <c r="D128" i="1"/>
  <c r="H127" i="1"/>
  <c r="G127" i="1"/>
  <c r="F127" i="1"/>
  <c r="E127" i="1"/>
  <c r="D127" i="1"/>
  <c r="H126" i="1"/>
  <c r="G126" i="1"/>
  <c r="F126" i="1"/>
  <c r="E126" i="1"/>
  <c r="D126" i="1"/>
  <c r="H125" i="1"/>
  <c r="G125" i="1"/>
  <c r="F125" i="1"/>
  <c r="E125" i="1"/>
  <c r="D125" i="1"/>
  <c r="H124" i="1"/>
  <c r="G124" i="1"/>
  <c r="F124" i="1"/>
  <c r="E124" i="1"/>
  <c r="D124" i="1"/>
  <c r="H123" i="1"/>
  <c r="G123" i="1"/>
  <c r="F123" i="1"/>
  <c r="E123" i="1"/>
  <c r="D123" i="1"/>
  <c r="H122" i="1"/>
  <c r="G122" i="1"/>
  <c r="F122" i="1"/>
  <c r="E122" i="1"/>
  <c r="D122" i="1"/>
  <c r="H121" i="1"/>
  <c r="G121" i="1"/>
  <c r="F121" i="1"/>
  <c r="E121" i="1"/>
  <c r="D121" i="1"/>
  <c r="H120" i="1"/>
  <c r="G120" i="1"/>
  <c r="F120" i="1"/>
  <c r="E120" i="1"/>
  <c r="D120" i="1"/>
  <c r="H119" i="1"/>
  <c r="G119" i="1"/>
  <c r="F119" i="1"/>
  <c r="E119" i="1"/>
  <c r="D119" i="1"/>
  <c r="H118" i="1"/>
  <c r="G118" i="1"/>
  <c r="F118" i="1"/>
  <c r="E118" i="1"/>
  <c r="D118" i="1"/>
  <c r="H117" i="1"/>
  <c r="G117" i="1"/>
  <c r="F117" i="1"/>
  <c r="E117" i="1"/>
  <c r="D117" i="1"/>
  <c r="H116" i="1"/>
  <c r="G116" i="1"/>
  <c r="F116" i="1"/>
  <c r="E116" i="1"/>
  <c r="D116" i="1"/>
  <c r="H115" i="1"/>
  <c r="G115" i="1"/>
  <c r="F115" i="1"/>
  <c r="E115" i="1"/>
  <c r="D115" i="1"/>
  <c r="H114" i="1"/>
  <c r="G114" i="1"/>
  <c r="F114" i="1"/>
  <c r="E114" i="1"/>
  <c r="D114" i="1"/>
  <c r="H113" i="1"/>
  <c r="G113" i="1"/>
  <c r="F113" i="1"/>
  <c r="E113" i="1"/>
  <c r="D113" i="1"/>
  <c r="H112" i="1"/>
  <c r="G112" i="1"/>
  <c r="F112" i="1"/>
  <c r="E112" i="1"/>
  <c r="D112" i="1"/>
  <c r="H111" i="1"/>
  <c r="G111" i="1"/>
  <c r="F111" i="1"/>
  <c r="E111" i="1"/>
  <c r="D111" i="1"/>
  <c r="H110" i="1"/>
  <c r="G110" i="1"/>
  <c r="F110" i="1"/>
  <c r="E110" i="1"/>
  <c r="D110" i="1"/>
  <c r="H109" i="1"/>
  <c r="G109" i="1"/>
  <c r="F109" i="1"/>
  <c r="E109" i="1"/>
  <c r="D109" i="1"/>
  <c r="H108" i="1"/>
  <c r="G108" i="1"/>
  <c r="F108" i="1"/>
  <c r="E108" i="1"/>
  <c r="D108" i="1"/>
  <c r="H107" i="1"/>
  <c r="G107" i="1"/>
  <c r="F107" i="1"/>
  <c r="E107" i="1"/>
  <c r="D107" i="1"/>
  <c r="H106" i="1"/>
  <c r="G106" i="1"/>
  <c r="F106" i="1"/>
  <c r="E106" i="1"/>
  <c r="D106" i="1"/>
  <c r="H105" i="1"/>
  <c r="G105" i="1"/>
  <c r="F105" i="1"/>
  <c r="E105" i="1"/>
  <c r="D105" i="1"/>
  <c r="H104" i="1"/>
  <c r="G104" i="1"/>
  <c r="F104" i="1"/>
  <c r="E104" i="1"/>
  <c r="D104" i="1"/>
  <c r="H103" i="1"/>
  <c r="G103" i="1"/>
  <c r="F103" i="1"/>
  <c r="E103" i="1"/>
  <c r="D103" i="1"/>
  <c r="H102" i="1"/>
  <c r="G102" i="1"/>
  <c r="F102" i="1"/>
  <c r="E102" i="1"/>
  <c r="D102" i="1"/>
  <c r="H101" i="1"/>
  <c r="G101" i="1"/>
  <c r="F101" i="1"/>
  <c r="E101" i="1"/>
  <c r="D101" i="1"/>
  <c r="H100" i="1"/>
  <c r="G100" i="1"/>
  <c r="F100" i="1"/>
  <c r="E100" i="1"/>
  <c r="D100" i="1"/>
  <c r="H99" i="1"/>
  <c r="G99" i="1"/>
  <c r="F99" i="1"/>
  <c r="E99" i="1"/>
  <c r="D99" i="1"/>
  <c r="H98" i="1"/>
  <c r="G98" i="1"/>
  <c r="F98" i="1"/>
  <c r="E98" i="1"/>
  <c r="D98" i="1"/>
  <c r="H97" i="1"/>
  <c r="G97" i="1"/>
  <c r="F97" i="1"/>
  <c r="E97" i="1"/>
  <c r="D97" i="1"/>
  <c r="H96" i="1"/>
  <c r="G96" i="1"/>
  <c r="F96" i="1"/>
  <c r="E96" i="1"/>
  <c r="D96" i="1"/>
  <c r="H95" i="1"/>
  <c r="G95" i="1"/>
  <c r="F95" i="1"/>
  <c r="E95" i="1"/>
  <c r="D95" i="1"/>
  <c r="H94" i="1"/>
  <c r="G94" i="1"/>
  <c r="F94" i="1"/>
  <c r="E94" i="1"/>
  <c r="D94" i="1"/>
  <c r="H93" i="1"/>
  <c r="G93" i="1"/>
  <c r="F93" i="1"/>
  <c r="E93" i="1"/>
  <c r="D93" i="1"/>
  <c r="H92" i="1"/>
  <c r="G92" i="1"/>
  <c r="F92" i="1"/>
  <c r="E92" i="1"/>
  <c r="D92" i="1"/>
  <c r="H91" i="1"/>
  <c r="G91" i="1"/>
  <c r="F91" i="1"/>
  <c r="E91" i="1"/>
  <c r="D91" i="1"/>
  <c r="H90" i="1"/>
  <c r="G90" i="1"/>
  <c r="F90" i="1"/>
  <c r="E90" i="1"/>
  <c r="D90" i="1"/>
  <c r="H89" i="1"/>
  <c r="G89" i="1"/>
  <c r="F89" i="1"/>
  <c r="E89" i="1"/>
  <c r="D89" i="1"/>
  <c r="H88" i="1"/>
  <c r="G88" i="1"/>
  <c r="F88" i="1"/>
  <c r="E88" i="1"/>
  <c r="D88" i="1"/>
  <c r="H87" i="1"/>
  <c r="G87" i="1"/>
  <c r="F87" i="1"/>
  <c r="E87" i="1"/>
  <c r="D87" i="1"/>
  <c r="H86" i="1"/>
  <c r="G86" i="1"/>
  <c r="F86" i="1"/>
  <c r="E86" i="1"/>
  <c r="D86" i="1"/>
  <c r="H85" i="1"/>
  <c r="G85" i="1"/>
  <c r="F85" i="1"/>
  <c r="E85" i="1"/>
  <c r="D85" i="1"/>
  <c r="H84" i="1"/>
  <c r="G84" i="1"/>
  <c r="F84" i="1"/>
  <c r="E84" i="1"/>
  <c r="D84" i="1"/>
  <c r="H83" i="1"/>
  <c r="G83" i="1"/>
  <c r="F83" i="1"/>
  <c r="E83" i="1"/>
  <c r="D83" i="1"/>
  <c r="H82" i="1"/>
  <c r="G82" i="1"/>
  <c r="F82" i="1"/>
  <c r="E82" i="1"/>
  <c r="D82" i="1"/>
  <c r="H81" i="1"/>
  <c r="G81" i="1"/>
  <c r="F81" i="1"/>
  <c r="E81" i="1"/>
  <c r="D81" i="1"/>
  <c r="H80" i="1"/>
  <c r="G80" i="1"/>
  <c r="F80" i="1"/>
  <c r="E80" i="1"/>
  <c r="D80" i="1"/>
  <c r="H79" i="1"/>
  <c r="G79" i="1"/>
  <c r="F79" i="1"/>
  <c r="E79" i="1"/>
  <c r="D79" i="1"/>
  <c r="H78" i="1"/>
  <c r="G78" i="1"/>
  <c r="F78" i="1"/>
  <c r="E78" i="1"/>
  <c r="D78" i="1"/>
  <c r="H77" i="1"/>
  <c r="G77" i="1"/>
  <c r="F77" i="1"/>
  <c r="E77" i="1"/>
  <c r="D77" i="1"/>
  <c r="H76" i="1"/>
  <c r="G76" i="1"/>
  <c r="F76" i="1"/>
  <c r="E76" i="1"/>
  <c r="D76" i="1"/>
  <c r="H75" i="1"/>
  <c r="G75" i="1"/>
  <c r="F75" i="1"/>
  <c r="E75" i="1"/>
  <c r="D75" i="1"/>
  <c r="H74" i="1"/>
  <c r="G74" i="1"/>
  <c r="F74" i="1"/>
  <c r="E74" i="1"/>
  <c r="D74" i="1"/>
  <c r="H73" i="1"/>
  <c r="G73" i="1"/>
  <c r="F73" i="1"/>
  <c r="E73" i="1"/>
  <c r="D73" i="1"/>
  <c r="H72" i="1"/>
  <c r="G72" i="1"/>
  <c r="F72" i="1"/>
  <c r="E72" i="1"/>
  <c r="D72" i="1"/>
  <c r="H71" i="1"/>
  <c r="G71" i="1"/>
  <c r="F71" i="1"/>
  <c r="E71" i="1"/>
  <c r="D71" i="1"/>
  <c r="H70" i="1"/>
  <c r="G70" i="1"/>
  <c r="F70" i="1"/>
  <c r="E70" i="1"/>
  <c r="D70" i="1"/>
  <c r="H69" i="1"/>
  <c r="G69" i="1"/>
  <c r="F69" i="1"/>
  <c r="E69" i="1"/>
  <c r="D69" i="1"/>
  <c r="H68" i="1"/>
  <c r="G68" i="1"/>
  <c r="F68" i="1"/>
  <c r="E68" i="1"/>
  <c r="D68" i="1"/>
  <c r="H67" i="1"/>
  <c r="G67" i="1"/>
  <c r="F67" i="1"/>
  <c r="E67" i="1"/>
  <c r="D67" i="1"/>
  <c r="H66" i="1"/>
  <c r="G66" i="1"/>
  <c r="F66" i="1"/>
  <c r="E66" i="1"/>
  <c r="D66" i="1"/>
  <c r="H65" i="1"/>
  <c r="G65" i="1"/>
  <c r="F65" i="1"/>
  <c r="E65" i="1"/>
  <c r="D65" i="1"/>
  <c r="H64" i="1"/>
  <c r="G64" i="1"/>
  <c r="F64" i="1"/>
  <c r="E64" i="1"/>
  <c r="D64" i="1"/>
  <c r="H63" i="1"/>
  <c r="G63" i="1"/>
  <c r="F63" i="1"/>
  <c r="E63" i="1"/>
  <c r="D63" i="1"/>
  <c r="H62" i="1"/>
  <c r="G62" i="1"/>
  <c r="F62" i="1"/>
  <c r="E62" i="1"/>
  <c r="D62" i="1"/>
  <c r="H61" i="1"/>
  <c r="G61" i="1"/>
  <c r="F61" i="1"/>
  <c r="E61" i="1"/>
  <c r="D61" i="1"/>
  <c r="H60" i="1"/>
  <c r="G60" i="1"/>
  <c r="F60" i="1"/>
  <c r="E60" i="1"/>
  <c r="D60" i="1"/>
  <c r="H59" i="1"/>
  <c r="G59" i="1"/>
  <c r="F59" i="1"/>
  <c r="E59" i="1"/>
  <c r="D59" i="1"/>
  <c r="H58" i="1"/>
  <c r="G58" i="1"/>
  <c r="F58" i="1"/>
  <c r="E58" i="1"/>
  <c r="D58" i="1"/>
  <c r="H57" i="1"/>
  <c r="G57" i="1"/>
  <c r="F57" i="1"/>
  <c r="E57" i="1"/>
  <c r="D57" i="1"/>
  <c r="H56" i="1"/>
  <c r="G56" i="1"/>
  <c r="F56" i="1"/>
  <c r="E56" i="1"/>
  <c r="D56" i="1"/>
  <c r="H55" i="1"/>
  <c r="G55" i="1"/>
  <c r="F55" i="1"/>
  <c r="E55" i="1"/>
  <c r="D55" i="1"/>
  <c r="H54" i="1"/>
  <c r="G54" i="1"/>
  <c r="F54" i="1"/>
  <c r="E54" i="1"/>
  <c r="D54" i="1"/>
  <c r="H53" i="1"/>
  <c r="G53" i="1"/>
  <c r="F53" i="1"/>
  <c r="E53" i="1"/>
  <c r="D53" i="1"/>
  <c r="H52" i="1"/>
  <c r="G52" i="1"/>
  <c r="F52" i="1"/>
  <c r="E52" i="1"/>
  <c r="D52" i="1"/>
  <c r="H51" i="1"/>
  <c r="G51" i="1"/>
  <c r="F51" i="1"/>
  <c r="E51" i="1"/>
  <c r="D51" i="1"/>
  <c r="H50" i="1"/>
  <c r="G50" i="1"/>
  <c r="F50" i="1"/>
  <c r="E50" i="1"/>
  <c r="D50" i="1"/>
  <c r="H49" i="1"/>
  <c r="G49" i="1"/>
  <c r="F49" i="1"/>
  <c r="E49" i="1"/>
  <c r="D49" i="1"/>
  <c r="H48" i="1"/>
  <c r="G48" i="1"/>
  <c r="F48" i="1"/>
  <c r="E48" i="1"/>
  <c r="D48" i="1"/>
  <c r="H47" i="1"/>
  <c r="G47" i="1"/>
  <c r="F47" i="1"/>
  <c r="E47" i="1"/>
  <c r="D47" i="1"/>
  <c r="H46" i="1"/>
  <c r="G46" i="1"/>
  <c r="F46" i="1"/>
  <c r="E46" i="1"/>
  <c r="D46" i="1"/>
  <c r="H45" i="1"/>
  <c r="G45" i="1"/>
  <c r="F45" i="1"/>
  <c r="E45" i="1"/>
  <c r="D45" i="1"/>
  <c r="H44" i="1"/>
  <c r="G44" i="1"/>
  <c r="F44" i="1"/>
  <c r="E44" i="1"/>
  <c r="D44" i="1"/>
  <c r="H43" i="1"/>
  <c r="G43" i="1"/>
  <c r="F43" i="1"/>
  <c r="E43" i="1"/>
  <c r="D43" i="1"/>
  <c r="H42" i="1"/>
  <c r="G42" i="1"/>
  <c r="F42" i="1"/>
  <c r="E42" i="1"/>
  <c r="D42" i="1"/>
  <c r="H41" i="1"/>
  <c r="G41" i="1"/>
  <c r="F41" i="1"/>
  <c r="E41" i="1"/>
  <c r="D41" i="1"/>
  <c r="H40" i="1"/>
  <c r="G40" i="1"/>
  <c r="F40" i="1"/>
  <c r="E40" i="1"/>
  <c r="D40" i="1"/>
  <c r="H39" i="1"/>
  <c r="G39" i="1"/>
  <c r="F39" i="1"/>
  <c r="E39" i="1"/>
  <c r="D39" i="1"/>
  <c r="H38" i="1"/>
  <c r="G38" i="1"/>
  <c r="F38" i="1"/>
  <c r="E38" i="1"/>
  <c r="D38" i="1"/>
  <c r="H37" i="1"/>
  <c r="G37" i="1"/>
  <c r="F37" i="1"/>
  <c r="E37" i="1"/>
  <c r="D37" i="1"/>
  <c r="H36" i="1"/>
  <c r="G36" i="1"/>
  <c r="F36" i="1"/>
  <c r="E36" i="1"/>
  <c r="D36" i="1"/>
  <c r="H35" i="1"/>
  <c r="G35" i="1"/>
  <c r="F35" i="1"/>
  <c r="E35" i="1"/>
  <c r="D35" i="1"/>
  <c r="H34" i="1"/>
  <c r="G34" i="1"/>
  <c r="F34" i="1"/>
  <c r="E34" i="1"/>
  <c r="D34" i="1"/>
  <c r="H33" i="1"/>
  <c r="G33" i="1"/>
  <c r="F33" i="1"/>
  <c r="E33" i="1"/>
  <c r="D33" i="1"/>
  <c r="H32" i="1"/>
  <c r="G32" i="1"/>
  <c r="F32" i="1"/>
  <c r="E32" i="1"/>
  <c r="D32" i="1"/>
  <c r="H31" i="1"/>
  <c r="G31" i="1"/>
  <c r="F31" i="1"/>
  <c r="E31" i="1"/>
  <c r="D31" i="1"/>
  <c r="H30" i="1"/>
  <c r="G30" i="1"/>
  <c r="F30" i="1"/>
  <c r="E30" i="1"/>
  <c r="D30" i="1"/>
  <c r="H29" i="1"/>
  <c r="G29" i="1"/>
  <c r="F29" i="1"/>
  <c r="E29" i="1"/>
  <c r="D29" i="1"/>
  <c r="H28" i="1"/>
  <c r="G28" i="1"/>
  <c r="F28" i="1"/>
  <c r="E28" i="1"/>
  <c r="D28" i="1"/>
  <c r="H27" i="1"/>
  <c r="G27" i="1"/>
  <c r="F27" i="1"/>
  <c r="E27" i="1"/>
  <c r="D27" i="1"/>
  <c r="H26" i="1"/>
  <c r="G26" i="1"/>
  <c r="F26" i="1"/>
  <c r="E26" i="1"/>
  <c r="D26" i="1"/>
  <c r="H25" i="1"/>
  <c r="G25" i="1"/>
  <c r="F25" i="1"/>
  <c r="E25" i="1"/>
  <c r="D25" i="1"/>
  <c r="H24" i="1"/>
  <c r="G24" i="1"/>
  <c r="F24" i="1"/>
  <c r="E24" i="1"/>
  <c r="D24" i="1"/>
  <c r="H23" i="1"/>
  <c r="G23" i="1"/>
  <c r="F23" i="1"/>
  <c r="E23" i="1"/>
  <c r="D23" i="1"/>
  <c r="H22" i="1"/>
  <c r="G22" i="1"/>
  <c r="F22" i="1"/>
  <c r="E22" i="1"/>
  <c r="D22" i="1"/>
  <c r="H21" i="1"/>
  <c r="G21" i="1"/>
  <c r="F21" i="1"/>
  <c r="E21" i="1"/>
  <c r="D21" i="1"/>
  <c r="H20" i="1"/>
  <c r="G20" i="1"/>
  <c r="F20" i="1"/>
  <c r="E20" i="1"/>
  <c r="D20" i="1"/>
  <c r="H19" i="1"/>
  <c r="G19" i="1"/>
  <c r="F19" i="1"/>
  <c r="E19" i="1"/>
  <c r="D19" i="1"/>
  <c r="H18" i="1"/>
  <c r="G18" i="1"/>
  <c r="F18" i="1"/>
  <c r="E18" i="1"/>
  <c r="D18" i="1"/>
  <c r="H17" i="1"/>
  <c r="G17" i="1"/>
  <c r="F17" i="1"/>
  <c r="E17" i="1"/>
  <c r="D17" i="1"/>
  <c r="H16" i="1"/>
  <c r="G16" i="1"/>
  <c r="F16" i="1"/>
  <c r="E16" i="1"/>
  <c r="D16" i="1"/>
  <c r="H15" i="1"/>
  <c r="G15" i="1"/>
  <c r="F15" i="1"/>
  <c r="E15" i="1"/>
  <c r="D15" i="1"/>
  <c r="H14" i="1"/>
  <c r="G14" i="1"/>
  <c r="F14" i="1"/>
  <c r="E14" i="1"/>
  <c r="D14" i="1"/>
  <c r="H13" i="1"/>
  <c r="G13" i="1"/>
  <c r="F13" i="1"/>
  <c r="E13" i="1"/>
  <c r="D13" i="1"/>
  <c r="H12" i="1"/>
  <c r="G12" i="1"/>
  <c r="F12" i="1"/>
  <c r="E12" i="1"/>
  <c r="D12" i="1"/>
  <c r="H11" i="1"/>
  <c r="G11" i="1"/>
  <c r="F11" i="1"/>
  <c r="E11" i="1"/>
  <c r="D11" i="1"/>
  <c r="H10" i="1"/>
  <c r="G10" i="1"/>
  <c r="F10" i="1"/>
  <c r="E10" i="1"/>
  <c r="D10" i="1"/>
  <c r="H9" i="1"/>
  <c r="G9" i="1"/>
  <c r="F9" i="1"/>
  <c r="E9" i="1"/>
  <c r="D9" i="1"/>
  <c r="H8" i="1"/>
  <c r="G8" i="1"/>
  <c r="F8" i="1"/>
  <c r="E8" i="1"/>
  <c r="D8" i="1"/>
  <c r="H7" i="1"/>
  <c r="G7" i="1"/>
  <c r="F7" i="1"/>
  <c r="E7" i="1"/>
  <c r="D7" i="1"/>
  <c r="H6" i="1"/>
  <c r="G6" i="1"/>
  <c r="F6" i="1"/>
  <c r="E6" i="1"/>
  <c r="D6" i="1"/>
  <c r="H5" i="1"/>
  <c r="G5" i="1"/>
  <c r="F5" i="1"/>
  <c r="E5" i="1"/>
  <c r="D5" i="1"/>
  <c r="H4" i="1"/>
  <c r="G4" i="1"/>
  <c r="F4" i="1"/>
  <c r="E4" i="1"/>
  <c r="D4" i="1"/>
  <c r="H3" i="1"/>
  <c r="G3" i="1"/>
  <c r="F3" i="1"/>
  <c r="E3" i="1"/>
  <c r="D3" i="1"/>
  <c r="H2" i="1"/>
  <c r="G2" i="1"/>
  <c r="F2" i="1"/>
  <c r="E2" i="1"/>
  <c r="D2" i="1"/>
</calcChain>
</file>

<file path=xl/sharedStrings.xml><?xml version="1.0" encoding="utf-8"?>
<sst xmlns="http://schemas.openxmlformats.org/spreadsheetml/2006/main" count="7" uniqueCount="6">
  <si>
    <t>N° Item</t>
  </si>
  <si>
    <t>Ref.</t>
  </si>
  <si>
    <t>Type</t>
  </si>
  <si>
    <t>Nom</t>
  </si>
  <si>
    <t>Colori</t>
  </si>
  <si>
    <t>Qte.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</si>
</sst>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ING_ITEMS_1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eur Etiquettes sur IN"/>
      <sheetName val="LISTING"/>
      <sheetName val="INVENTAIRE"/>
    </sheetNames>
    <sheetDataSet>
      <sheetData sheetId="0"/>
      <sheetData sheetId="1">
        <row r="4">
          <cell r="A4">
            <v>18001</v>
          </cell>
          <cell r="B4" t="str">
            <v>BTW</v>
          </cell>
          <cell r="C4">
            <v>18001</v>
          </cell>
          <cell r="D4" t="str">
            <v>Engraved check</v>
          </cell>
          <cell r="E4" t="str">
            <v>Walnut</v>
          </cell>
          <cell r="H4">
            <v>1</v>
          </cell>
          <cell r="I4">
            <v>4.1310000000000002</v>
          </cell>
        </row>
        <row r="5">
          <cell r="A5">
            <v>18002</v>
          </cell>
          <cell r="B5" t="str">
            <v>BTW</v>
          </cell>
          <cell r="C5">
            <v>18002</v>
          </cell>
          <cell r="D5" t="str">
            <v>Engraved anchor</v>
          </cell>
          <cell r="E5" t="str">
            <v>Walnut</v>
          </cell>
          <cell r="H5">
            <v>1</v>
          </cell>
          <cell r="I5">
            <v>5.35</v>
          </cell>
        </row>
        <row r="6">
          <cell r="A6">
            <v>18003</v>
          </cell>
          <cell r="B6" t="str">
            <v>BTW</v>
          </cell>
          <cell r="C6">
            <v>18003</v>
          </cell>
          <cell r="D6" t="str">
            <v>Engraved nazi</v>
          </cell>
          <cell r="E6" t="str">
            <v>Walnut</v>
          </cell>
          <cell r="H6">
            <v>1</v>
          </cell>
          <cell r="I6">
            <v>4.476</v>
          </cell>
        </row>
        <row r="7">
          <cell r="A7">
            <v>18004</v>
          </cell>
          <cell r="B7" t="str">
            <v>BTW</v>
          </cell>
          <cell r="C7">
            <v>18004</v>
          </cell>
          <cell r="D7" t="str">
            <v>Engaved waves</v>
          </cell>
          <cell r="E7" t="str">
            <v>Maple</v>
          </cell>
          <cell r="H7">
            <v>1</v>
          </cell>
          <cell r="I7">
            <v>5.5110000000000001</v>
          </cell>
        </row>
        <row r="8">
          <cell r="A8">
            <v>18005</v>
          </cell>
          <cell r="B8" t="str">
            <v>BTW</v>
          </cell>
          <cell r="C8">
            <v>18005</v>
          </cell>
          <cell r="D8" t="str">
            <v>Engraved triangle</v>
          </cell>
          <cell r="E8" t="str">
            <v>Walnut</v>
          </cell>
          <cell r="H8">
            <v>1</v>
          </cell>
          <cell r="I8">
            <v>4.1310000000000002</v>
          </cell>
          <cell r="J8">
            <v>1</v>
          </cell>
          <cell r="K8">
            <v>2.899</v>
          </cell>
        </row>
        <row r="9">
          <cell r="A9">
            <v>18006</v>
          </cell>
          <cell r="B9" t="str">
            <v>BTW</v>
          </cell>
          <cell r="C9">
            <v>18006</v>
          </cell>
          <cell r="D9" t="str">
            <v>Engraved lines</v>
          </cell>
          <cell r="E9" t="str">
            <v>Walnut</v>
          </cell>
          <cell r="H9">
            <v>1</v>
          </cell>
          <cell r="I9">
            <v>4.1310000000000002</v>
          </cell>
          <cell r="J9">
            <v>1</v>
          </cell>
          <cell r="K9">
            <v>2.899</v>
          </cell>
        </row>
        <row r="10">
          <cell r="A10">
            <v>18007</v>
          </cell>
          <cell r="B10" t="str">
            <v>BTC</v>
          </cell>
          <cell r="C10">
            <v>18007</v>
          </cell>
          <cell r="D10" t="str">
            <v>Carreaux beige</v>
          </cell>
          <cell r="E10" t="str">
            <v>5 vert</v>
          </cell>
          <cell r="H10">
            <v>1</v>
          </cell>
          <cell r="I10">
            <v>1.758</v>
          </cell>
        </row>
        <row r="11">
          <cell r="A11">
            <v>18008</v>
          </cell>
          <cell r="B11" t="str">
            <v>BTC</v>
          </cell>
          <cell r="C11">
            <v>18008</v>
          </cell>
          <cell r="D11" t="str">
            <v>Carreaux beige</v>
          </cell>
          <cell r="E11" t="str">
            <v>11 beige</v>
          </cell>
          <cell r="H11">
            <v>1</v>
          </cell>
          <cell r="I11">
            <v>1.758</v>
          </cell>
        </row>
        <row r="12">
          <cell r="A12">
            <v>18009</v>
          </cell>
          <cell r="B12" t="str">
            <v>BTC</v>
          </cell>
          <cell r="C12">
            <v>18009</v>
          </cell>
          <cell r="D12" t="str">
            <v>Carreaux beige</v>
          </cell>
          <cell r="E12" t="str">
            <v>9 rose</v>
          </cell>
          <cell r="H12">
            <v>1</v>
          </cell>
          <cell r="I12">
            <v>1.758</v>
          </cell>
        </row>
        <row r="13">
          <cell r="A13">
            <v>18010</v>
          </cell>
          <cell r="B13" t="str">
            <v>BTC</v>
          </cell>
          <cell r="C13">
            <v>18010</v>
          </cell>
          <cell r="D13" t="str">
            <v>Carreaux beige</v>
          </cell>
          <cell r="E13" t="str">
            <v>8 fushia</v>
          </cell>
          <cell r="H13">
            <v>1</v>
          </cell>
          <cell r="I13">
            <v>1.758</v>
          </cell>
        </row>
        <row r="14">
          <cell r="A14">
            <v>18011</v>
          </cell>
          <cell r="B14" t="str">
            <v>BTC</v>
          </cell>
          <cell r="C14">
            <v>18011</v>
          </cell>
          <cell r="D14" t="str">
            <v>Carreaux beige</v>
          </cell>
          <cell r="E14" t="str">
            <v>3 bleu</v>
          </cell>
          <cell r="H14">
            <v>1</v>
          </cell>
          <cell r="I14">
            <v>1.758</v>
          </cell>
        </row>
        <row r="15">
          <cell r="A15">
            <v>18012</v>
          </cell>
          <cell r="B15" t="str">
            <v>BTC</v>
          </cell>
          <cell r="C15">
            <v>18012</v>
          </cell>
          <cell r="D15" t="str">
            <v>Carreaux beige</v>
          </cell>
          <cell r="E15" t="str">
            <v>2 marine</v>
          </cell>
          <cell r="H15">
            <v>1</v>
          </cell>
          <cell r="I15">
            <v>1.758</v>
          </cell>
        </row>
        <row r="16">
          <cell r="A16">
            <v>18013</v>
          </cell>
          <cell r="B16" t="str">
            <v>BTC</v>
          </cell>
          <cell r="C16">
            <v>18013</v>
          </cell>
          <cell r="D16" t="str">
            <v>Carreaux beige</v>
          </cell>
          <cell r="E16" t="str">
            <v>4 ciel</v>
          </cell>
          <cell r="H16">
            <v>1</v>
          </cell>
          <cell r="I16">
            <v>1.758</v>
          </cell>
        </row>
        <row r="17">
          <cell r="A17">
            <v>18014</v>
          </cell>
          <cell r="B17" t="str">
            <v>BTC</v>
          </cell>
          <cell r="C17">
            <v>18014</v>
          </cell>
          <cell r="D17" t="str">
            <v>Carreaux beige</v>
          </cell>
          <cell r="E17" t="str">
            <v>7 rouge</v>
          </cell>
          <cell r="H17">
            <v>1</v>
          </cell>
          <cell r="I17">
            <v>1.758</v>
          </cell>
        </row>
        <row r="18">
          <cell r="A18">
            <v>18015</v>
          </cell>
          <cell r="B18" t="str">
            <v>BTC</v>
          </cell>
          <cell r="C18">
            <v>18015</v>
          </cell>
          <cell r="D18" t="str">
            <v>Carreaux beige</v>
          </cell>
          <cell r="E18" t="str">
            <v>10 mauve</v>
          </cell>
          <cell r="H18">
            <v>1</v>
          </cell>
          <cell r="I18">
            <v>1.758</v>
          </cell>
        </row>
        <row r="19">
          <cell r="A19">
            <v>18016</v>
          </cell>
          <cell r="B19" t="str">
            <v>BTC</v>
          </cell>
          <cell r="C19">
            <v>18016</v>
          </cell>
          <cell r="D19" t="str">
            <v>Carreaux beige</v>
          </cell>
          <cell r="E19" t="str">
            <v>6 bordeaux</v>
          </cell>
          <cell r="H19">
            <v>1</v>
          </cell>
          <cell r="I19">
            <v>1.758</v>
          </cell>
        </row>
        <row r="20">
          <cell r="A20">
            <v>18017</v>
          </cell>
          <cell r="B20" t="str">
            <v>BTC</v>
          </cell>
          <cell r="C20">
            <v>18017</v>
          </cell>
          <cell r="D20" t="str">
            <v>POIS BLANCS</v>
          </cell>
          <cell r="E20" t="str">
            <v>764 gris</v>
          </cell>
          <cell r="H20">
            <v>1</v>
          </cell>
          <cell r="I20">
            <v>1.9610000000000001</v>
          </cell>
        </row>
        <row r="21">
          <cell r="A21">
            <v>18018</v>
          </cell>
          <cell r="B21" t="str">
            <v>BTC</v>
          </cell>
          <cell r="C21">
            <v>18018</v>
          </cell>
          <cell r="D21" t="str">
            <v>POIS BLANCS</v>
          </cell>
          <cell r="E21" t="str">
            <v>762 bleu</v>
          </cell>
          <cell r="H21">
            <v>1</v>
          </cell>
          <cell r="I21">
            <v>1.9610000000000001</v>
          </cell>
        </row>
        <row r="22">
          <cell r="A22">
            <v>18019</v>
          </cell>
          <cell r="B22" t="str">
            <v>BTC</v>
          </cell>
          <cell r="C22">
            <v>18019</v>
          </cell>
          <cell r="D22" t="str">
            <v>POIS BLANCS</v>
          </cell>
          <cell r="E22" t="str">
            <v>761 vert</v>
          </cell>
          <cell r="H22">
            <v>1</v>
          </cell>
          <cell r="I22">
            <v>1.9610000000000001</v>
          </cell>
        </row>
        <row r="23">
          <cell r="A23">
            <v>18020</v>
          </cell>
          <cell r="B23" t="str">
            <v>BTC</v>
          </cell>
          <cell r="C23">
            <v>18020</v>
          </cell>
          <cell r="D23" t="str">
            <v>POIS BLANCS</v>
          </cell>
          <cell r="E23" t="str">
            <v>763 bordeaux</v>
          </cell>
          <cell r="H23">
            <v>1</v>
          </cell>
          <cell r="I23">
            <v>1.9610000000000001</v>
          </cell>
        </row>
        <row r="24">
          <cell r="A24">
            <v>18021</v>
          </cell>
          <cell r="B24" t="str">
            <v>BTW</v>
          </cell>
          <cell r="C24">
            <v>18021</v>
          </cell>
          <cell r="E24" t="str">
            <v>OAK</v>
          </cell>
          <cell r="H24">
            <v>1</v>
          </cell>
          <cell r="I24">
            <v>2.665</v>
          </cell>
        </row>
        <row r="25">
          <cell r="A25">
            <v>18022</v>
          </cell>
          <cell r="B25" t="str">
            <v>BTW</v>
          </cell>
          <cell r="C25">
            <v>18022</v>
          </cell>
          <cell r="E25" t="str">
            <v>WALNUT</v>
          </cell>
          <cell r="H25">
            <v>1</v>
          </cell>
          <cell r="I25">
            <v>2.665</v>
          </cell>
        </row>
        <row r="26">
          <cell r="A26">
            <v>18023</v>
          </cell>
          <cell r="B26" t="str">
            <v>BTW</v>
          </cell>
          <cell r="C26" t="str">
            <v>BT/6704</v>
          </cell>
          <cell r="D26" t="str">
            <v>GALIANO BOW TIE</v>
          </cell>
          <cell r="E26" t="str">
            <v>SEMI ROUND SHAPE OAK</v>
          </cell>
          <cell r="H26">
            <v>3</v>
          </cell>
          <cell r="I26">
            <v>2.665</v>
          </cell>
        </row>
        <row r="27">
          <cell r="A27">
            <v>18024</v>
          </cell>
          <cell r="B27" t="str">
            <v>BTW</v>
          </cell>
          <cell r="C27" t="str">
            <v>BT/6787</v>
          </cell>
          <cell r="D27" t="str">
            <v>GALIANO BOW TIE</v>
          </cell>
          <cell r="E27" t="str">
            <v>SEMI ROUND SHAPE WALNUT</v>
          </cell>
          <cell r="H27">
            <v>3</v>
          </cell>
          <cell r="I27">
            <v>2.665</v>
          </cell>
        </row>
        <row r="28">
          <cell r="A28">
            <v>18025</v>
          </cell>
          <cell r="B28" t="str">
            <v>BTW</v>
          </cell>
          <cell r="C28" t="str">
            <v>BT/6104</v>
          </cell>
          <cell r="D28" t="str">
            <v>MAGELLAN BOW TIE</v>
          </cell>
          <cell r="E28" t="str">
            <v>POINTED CUTOUT OAK</v>
          </cell>
          <cell r="H28">
            <v>3</v>
          </cell>
          <cell r="I28">
            <v>2.899</v>
          </cell>
        </row>
        <row r="29">
          <cell r="A29">
            <v>18026</v>
          </cell>
          <cell r="B29" t="str">
            <v>BTW</v>
          </cell>
          <cell r="C29" t="str">
            <v>BT/6187</v>
          </cell>
          <cell r="D29" t="str">
            <v>MAGELLAN BOW TIE</v>
          </cell>
          <cell r="E29" t="str">
            <v>POINTED CUTOUT WALNUT</v>
          </cell>
          <cell r="H29">
            <v>5</v>
          </cell>
          <cell r="I29">
            <v>2.899</v>
          </cell>
        </row>
        <row r="30">
          <cell r="A30">
            <v>18027</v>
          </cell>
          <cell r="B30" t="str">
            <v>BTW</v>
          </cell>
          <cell r="C30">
            <v>18027</v>
          </cell>
          <cell r="D30" t="str">
            <v>BIG DOTS ENGRAVED</v>
          </cell>
          <cell r="E30" t="str">
            <v>WALNUT</v>
          </cell>
          <cell r="H30">
            <v>1</v>
          </cell>
          <cell r="I30">
            <v>2.899</v>
          </cell>
        </row>
        <row r="31">
          <cell r="A31">
            <v>18028</v>
          </cell>
          <cell r="B31" t="str">
            <v>BTW</v>
          </cell>
          <cell r="C31" t="str">
            <v>BK/61187</v>
          </cell>
          <cell r="D31" t="str">
            <v>CLARK BOW TIE KIDS</v>
          </cell>
          <cell r="E31" t="str">
            <v>LITTLE STARS WALNUT</v>
          </cell>
          <cell r="H31">
            <v>2</v>
          </cell>
          <cell r="I31">
            <v>3.387</v>
          </cell>
        </row>
        <row r="32">
          <cell r="A32">
            <v>18029</v>
          </cell>
          <cell r="B32" t="str">
            <v>BTW</v>
          </cell>
          <cell r="C32" t="str">
            <v>BT/61187</v>
          </cell>
          <cell r="D32" t="str">
            <v>CLARK BOW TIE</v>
          </cell>
          <cell r="E32" t="str">
            <v>LITTLE STARS WALNUT</v>
          </cell>
        </row>
        <row r="33">
          <cell r="A33">
            <v>18030</v>
          </cell>
          <cell r="B33" t="str">
            <v>BTW</v>
          </cell>
          <cell r="C33">
            <v>18030</v>
          </cell>
          <cell r="E33" t="str">
            <v>LOVE KID</v>
          </cell>
          <cell r="H33">
            <v>2</v>
          </cell>
          <cell r="I33">
            <v>3.387</v>
          </cell>
        </row>
        <row r="34">
          <cell r="A34">
            <v>18031</v>
          </cell>
          <cell r="B34" t="str">
            <v>BTW</v>
          </cell>
          <cell r="C34">
            <v>18031</v>
          </cell>
          <cell r="E34" t="str">
            <v>LOVE ADULT</v>
          </cell>
          <cell r="H34">
            <v>3</v>
          </cell>
          <cell r="I34">
            <v>3.8679999999999999</v>
          </cell>
        </row>
        <row r="35">
          <cell r="A35">
            <v>18032</v>
          </cell>
          <cell r="B35" t="str">
            <v>BTW</v>
          </cell>
          <cell r="C35" t="str">
            <v>BK/61287</v>
          </cell>
          <cell r="D35" t="str">
            <v>MAWSON BOW TIE KIDS</v>
          </cell>
          <cell r="E35" t="str">
            <v>POLKA DOTS WALNUT</v>
          </cell>
          <cell r="H35">
            <v>2</v>
          </cell>
          <cell r="I35">
            <v>3.387</v>
          </cell>
        </row>
        <row r="36">
          <cell r="A36">
            <v>18033</v>
          </cell>
          <cell r="B36" t="str">
            <v>BTW</v>
          </cell>
          <cell r="C36" t="str">
            <v>BT/61287</v>
          </cell>
          <cell r="D36" t="str">
            <v>MAWSON BOW TIE</v>
          </cell>
          <cell r="E36" t="str">
            <v>POLKA DOTS WALNUT</v>
          </cell>
          <cell r="H36">
            <v>1</v>
          </cell>
          <cell r="I36">
            <v>3.8679999999999999</v>
          </cell>
        </row>
        <row r="37">
          <cell r="A37">
            <v>18034</v>
          </cell>
          <cell r="B37" t="str">
            <v>BTW</v>
          </cell>
          <cell r="C37" t="str">
            <v>BT/61387</v>
          </cell>
          <cell r="D37" t="str">
            <v>STANLEY BOW TIE</v>
          </cell>
          <cell r="E37" t="str">
            <v>FANCY CUTOUT WALNUT</v>
          </cell>
          <cell r="H37">
            <v>2</v>
          </cell>
          <cell r="I37">
            <v>2.899</v>
          </cell>
        </row>
        <row r="38">
          <cell r="A38">
            <v>18035</v>
          </cell>
          <cell r="B38" t="str">
            <v>BTW</v>
          </cell>
          <cell r="C38">
            <v>18035</v>
          </cell>
          <cell r="D38" t="str">
            <v>LINDBERGH BOW TIE</v>
          </cell>
          <cell r="E38" t="str">
            <v>WAVE SHAPE OAK</v>
          </cell>
          <cell r="H38">
            <v>1</v>
          </cell>
          <cell r="I38">
            <v>4.8360000000000003</v>
          </cell>
        </row>
        <row r="39">
          <cell r="A39">
            <v>18036</v>
          </cell>
          <cell r="B39" t="str">
            <v>BTW</v>
          </cell>
          <cell r="C39" t="str">
            <v>BT/6687</v>
          </cell>
          <cell r="D39" t="str">
            <v>LINDBERGH BOW TIE</v>
          </cell>
          <cell r="E39" t="str">
            <v>WAVE SHAPE WALNUT</v>
          </cell>
          <cell r="H39">
            <v>1</v>
          </cell>
          <cell r="I39">
            <v>4.8360000000000003</v>
          </cell>
        </row>
        <row r="40">
          <cell r="A40">
            <v>18037</v>
          </cell>
          <cell r="B40" t="str">
            <v>BTW</v>
          </cell>
          <cell r="C40">
            <v>18037</v>
          </cell>
          <cell r="D40" t="str">
            <v>GEOMETRIC CUTOUT</v>
          </cell>
          <cell r="E40" t="str">
            <v>OAK</v>
          </cell>
        </row>
        <row r="41">
          <cell r="A41">
            <v>18038</v>
          </cell>
          <cell r="B41" t="str">
            <v>BTW</v>
          </cell>
          <cell r="C41">
            <v>18038</v>
          </cell>
          <cell r="D41" t="str">
            <v>GEOMETRIC CUTOUT</v>
          </cell>
          <cell r="E41" t="str">
            <v>WALNUT</v>
          </cell>
        </row>
        <row r="42">
          <cell r="A42">
            <v>18039</v>
          </cell>
          <cell r="B42" t="str">
            <v>BTC</v>
          </cell>
          <cell r="C42" t="str">
            <v>BT/2456</v>
          </cell>
          <cell r="D42" t="str">
            <v>HUDSON BOW TIE</v>
          </cell>
          <cell r="E42" t="str">
            <v>DARK BLUE DENIM</v>
          </cell>
          <cell r="H42">
            <v>110</v>
          </cell>
          <cell r="I42">
            <v>1.3049999999999999</v>
          </cell>
        </row>
        <row r="43">
          <cell r="A43">
            <v>18040</v>
          </cell>
          <cell r="C43">
            <v>18040</v>
          </cell>
        </row>
        <row r="44">
          <cell r="A44">
            <v>18041</v>
          </cell>
          <cell r="C44">
            <v>18041</v>
          </cell>
        </row>
        <row r="45">
          <cell r="A45">
            <v>18042</v>
          </cell>
          <cell r="C45">
            <v>18042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H218"/>
  <sheetViews>
    <sheetView tabSelected="1" workbookViewId="0">
      <selection activeCell="C4" sqref="C4"/>
    </sheetView>
  </sheetViews>
  <sheetFormatPr baseColWidth="10" defaultRowHeight="15" x14ac:dyDescent="0"/>
  <cols>
    <col min="3" max="4" width="10.83203125" style="1"/>
    <col min="6" max="6" width="15.33203125" customWidth="1"/>
    <col min="8" max="8" width="10.83203125" style="2"/>
  </cols>
  <sheetData>
    <row r="1" spans="1:8">
      <c r="A1" t="s">
        <v>0</v>
      </c>
      <c r="C1" s="1" t="s">
        <v>0</v>
      </c>
      <c r="D1" s="1" t="s">
        <v>1</v>
      </c>
      <c r="E1" t="s">
        <v>2</v>
      </c>
      <c r="F1" t="s">
        <v>3</v>
      </c>
      <c r="G1" t="s">
        <v>4</v>
      </c>
      <c r="H1" s="2" t="s">
        <v>5</v>
      </c>
    </row>
    <row r="2" spans="1:8">
      <c r="A2">
        <v>18002</v>
      </c>
      <c r="C2">
        <v>18002</v>
      </c>
      <c r="D2" s="1" t="str">
        <f>IF(C2="","",(IF(VLOOKUP(C2,[1]LISTING!$A$4:$AE$45,3,0)=INVENTAIRE!C2,"",VLOOKUP(INVENTAIRE!C2,[1]LISTING!$A$4:$AE$45,3,0))))</f>
        <v/>
      </c>
      <c r="E2" t="str">
        <f>IF($C2="","",(VLOOKUP($C2,[1]LISTING!$A$4:$AE$45,2,0)))</f>
        <v>BTW</v>
      </c>
      <c r="F2" t="str">
        <f>IF($C2="","",(VLOOKUP($C2,[1]LISTING!$A$4:$AE$45,4,0)))</f>
        <v>Engraved anchor</v>
      </c>
      <c r="G2" t="str">
        <f>IF($C2="","",(VLOOKUP($C2,[1]LISTING!$A$4:$AE$45,5,0)))</f>
        <v>Walnut</v>
      </c>
      <c r="H2" s="2">
        <f>IF(C2="","",(COUNTIF(A:A,C2)))</f>
        <v>4</v>
      </c>
    </row>
    <row r="3" spans="1:8">
      <c r="A3">
        <v>18002</v>
      </c>
      <c r="C3">
        <v>18004</v>
      </c>
      <c r="D3" s="1" t="str">
        <f>IF(C3="","",(IF(VLOOKUP(C3,[1]LISTING!$A$4:$AE$45,3,0)=INVENTAIRE!C3,"",VLOOKUP(INVENTAIRE!C3,[1]LISTING!$A$4:$AE$45,3,0))))</f>
        <v/>
      </c>
      <c r="E3" t="str">
        <f>IF($C3="","",(VLOOKUP($C3,[1]LISTING!$A$4:$AE$45,2,0)))</f>
        <v>BTW</v>
      </c>
      <c r="F3" t="str">
        <f>IF($C3="","",(VLOOKUP($C3,[1]LISTING!$A$4:$AE$45,4,0)))</f>
        <v>Engaved waves</v>
      </c>
      <c r="G3" t="str">
        <f>IF($C3="","",(VLOOKUP($C3,[1]LISTING!$A$4:$AE$45,5,0)))</f>
        <v>Maple</v>
      </c>
      <c r="H3" s="2">
        <f t="shared" ref="H3:H66" si="0">IF(C3="","",(COUNTIF(A:A,C3)))</f>
        <v>5</v>
      </c>
    </row>
    <row r="4" spans="1:8">
      <c r="A4">
        <v>18004</v>
      </c>
      <c r="C4">
        <v>18015</v>
      </c>
      <c r="D4" s="1" t="str">
        <f>IF(C4="","",(IF(VLOOKUP(C4,[1]LISTING!$A$4:$AE$45,3,0)=INVENTAIRE!C4,"",VLOOKUP(INVENTAIRE!C4,[1]LISTING!$A$4:$AE$45,3,0))))</f>
        <v/>
      </c>
      <c r="E4" t="str">
        <f>IF($C4="","",(VLOOKUP($C4,[1]LISTING!$A$4:$AE$45,2,0)))</f>
        <v>BTC</v>
      </c>
      <c r="F4" t="str">
        <f>IF($C4="","",(VLOOKUP($C4,[1]LISTING!$A$4:$AE$45,4,0)))</f>
        <v>Carreaux beige</v>
      </c>
      <c r="G4" t="str">
        <f>IF($C4="","",(VLOOKUP($C4,[1]LISTING!$A$4:$AE$45,5,0)))</f>
        <v>10 mauve</v>
      </c>
      <c r="H4" s="2">
        <f t="shared" si="0"/>
        <v>4</v>
      </c>
    </row>
    <row r="5" spans="1:8">
      <c r="A5">
        <v>18004</v>
      </c>
      <c r="C5">
        <v>18013</v>
      </c>
      <c r="D5" s="1" t="str">
        <f>IF(C5="","",(IF(VLOOKUP(C5,[1]LISTING!$A$4:$AE$45,3,0)=INVENTAIRE!C5,"",VLOOKUP(INVENTAIRE!C5,[1]LISTING!$A$4:$AE$45,3,0))))</f>
        <v/>
      </c>
      <c r="E5" t="str">
        <f>IF($C5="","",(VLOOKUP($C5,[1]LISTING!$A$4:$AE$45,2,0)))</f>
        <v>BTC</v>
      </c>
      <c r="F5" t="str">
        <f>IF($C5="","",(VLOOKUP($C5,[1]LISTING!$A$4:$AE$45,4,0)))</f>
        <v>Carreaux beige</v>
      </c>
      <c r="G5" t="str">
        <f>IF($C5="","",(VLOOKUP($C5,[1]LISTING!$A$4:$AE$45,5,0)))</f>
        <v>4 ciel</v>
      </c>
      <c r="H5" s="2">
        <f t="shared" si="0"/>
        <v>3</v>
      </c>
    </row>
    <row r="6" spans="1:8">
      <c r="A6">
        <v>18004</v>
      </c>
      <c r="C6">
        <v>18020</v>
      </c>
      <c r="D6" s="1" t="str">
        <f>IF(C6="","",(IF(VLOOKUP(C6,[1]LISTING!$A$4:$AE$45,3,0)=INVENTAIRE!C6,"",VLOOKUP(INVENTAIRE!C6,[1]LISTING!$A$4:$AE$45,3,0))))</f>
        <v/>
      </c>
      <c r="E6" t="str">
        <f>IF($C6="","",(VLOOKUP($C6,[1]LISTING!$A$4:$AE$45,2,0)))</f>
        <v>BTC</v>
      </c>
      <c r="F6" t="str">
        <f>IF($C6="","",(VLOOKUP($C6,[1]LISTING!$A$4:$AE$45,4,0)))</f>
        <v>POIS BLANCS</v>
      </c>
      <c r="G6" t="str">
        <f>IF($C6="","",(VLOOKUP($C6,[1]LISTING!$A$4:$AE$45,5,0)))</f>
        <v>763 bordeaux</v>
      </c>
      <c r="H6" s="2">
        <f t="shared" si="0"/>
        <v>1</v>
      </c>
    </row>
    <row r="7" spans="1:8">
      <c r="A7">
        <v>18015</v>
      </c>
      <c r="C7">
        <v>18022</v>
      </c>
      <c r="D7" s="1" t="str">
        <f>IF(C7="","",(IF(VLOOKUP(C7,[1]LISTING!$A$4:$AE$45,3,0)=INVENTAIRE!C7,"",VLOOKUP(INVENTAIRE!C7,[1]LISTING!$A$4:$AE$45,3,0))))</f>
        <v/>
      </c>
      <c r="E7" t="str">
        <f>IF($C7="","",(VLOOKUP($C7,[1]LISTING!$A$4:$AE$45,2,0)))</f>
        <v>BTW</v>
      </c>
      <c r="F7">
        <f>IF($C7="","",(VLOOKUP($C7,[1]LISTING!$A$4:$AE$45,4,0)))</f>
        <v>0</v>
      </c>
      <c r="G7" t="str">
        <f>IF($C7="","",(VLOOKUP($C7,[1]LISTING!$A$4:$AE$45,5,0)))</f>
        <v>WALNUT</v>
      </c>
      <c r="H7" s="2">
        <f t="shared" si="0"/>
        <v>1</v>
      </c>
    </row>
    <row r="8" spans="1:8">
      <c r="A8">
        <v>18015</v>
      </c>
      <c r="C8"/>
      <c r="D8" s="1" t="str">
        <f>IF(C8="","",(IF(VLOOKUP(C8,[1]LISTING!$A$4:$AE$45,3,0)=INVENTAIRE!C8,"",VLOOKUP(INVENTAIRE!C8,[1]LISTING!$A$4:$AE$45,3,0))))</f>
        <v/>
      </c>
      <c r="E8" t="str">
        <f>IF($C8="","",(VLOOKUP($C8,[1]LISTING!$A$4:$AE$45,2,0)))</f>
        <v/>
      </c>
      <c r="F8" t="str">
        <f>IF($C8="","",(VLOOKUP($C8,[1]LISTING!$A$4:$AE$45,4,0)))</f>
        <v/>
      </c>
      <c r="G8" t="str">
        <f>IF($C8="","",(VLOOKUP($C8,[1]LISTING!$A$4:$AE$45,5,0)))</f>
        <v/>
      </c>
      <c r="H8" s="2" t="str">
        <f t="shared" si="0"/>
        <v/>
      </c>
    </row>
    <row r="9" spans="1:8">
      <c r="A9">
        <v>18004</v>
      </c>
      <c r="C9"/>
      <c r="D9" s="1" t="str">
        <f>IF(C9="","",(IF(VLOOKUP(C9,[1]LISTING!$A$4:$AE$45,3,0)=INVENTAIRE!C9,"",VLOOKUP(INVENTAIRE!C9,[1]LISTING!$A$4:$AE$45,3,0))))</f>
        <v/>
      </c>
      <c r="E9" t="str">
        <f>IF($C9="","",(VLOOKUP($C9,[1]LISTING!$A$4:$AE$45,2,0)))</f>
        <v/>
      </c>
      <c r="F9" t="str">
        <f>IF($C9="","",(VLOOKUP($C9,[1]LISTING!$A$4:$AE$45,4,0)))</f>
        <v/>
      </c>
      <c r="G9" t="str">
        <f>IF($C9="","",(VLOOKUP($C9,[1]LISTING!$A$4:$AE$45,5,0)))</f>
        <v/>
      </c>
      <c r="H9" s="2" t="str">
        <f t="shared" si="0"/>
        <v/>
      </c>
    </row>
    <row r="10" spans="1:8">
      <c r="A10">
        <v>18002</v>
      </c>
      <c r="D10" s="1" t="str">
        <f>IF(C10="","",(IF(VLOOKUP(C10,[1]LISTING!$A$4:$AE$45,3,0)=INVENTAIRE!C10,"",VLOOKUP(INVENTAIRE!C10,[1]LISTING!$A$4:$AE$45,3,0))))</f>
        <v/>
      </c>
      <c r="E10" t="str">
        <f>IF($C10="","",(VLOOKUP($C10,[1]LISTING!$A$4:$AE$45,2,0)))</f>
        <v/>
      </c>
      <c r="F10" t="str">
        <f>IF($C10="","",(VLOOKUP($C10,[1]LISTING!$A$4:$AE$45,4,0)))</f>
        <v/>
      </c>
      <c r="G10" t="str">
        <f>IF($C10="","",(VLOOKUP($C10,[1]LISTING!$A$4:$AE$45,5,0)))</f>
        <v/>
      </c>
      <c r="H10" s="2" t="str">
        <f t="shared" si="0"/>
        <v/>
      </c>
    </row>
    <row r="11" spans="1:8">
      <c r="A11">
        <v>18015</v>
      </c>
      <c r="D11" s="1" t="str">
        <f>IF(C11="","",(IF(VLOOKUP(C11,[1]LISTING!$A$4:$AE$45,3,0)=INVENTAIRE!C11,"",VLOOKUP(INVENTAIRE!C11,[1]LISTING!$A$4:$AE$45,3,0))))</f>
        <v/>
      </c>
      <c r="E11" t="str">
        <f>IF($C11="","",(VLOOKUP($C11,[1]LISTING!$A$4:$AE$45,2,0)))</f>
        <v/>
      </c>
      <c r="F11" t="str">
        <f>IF($C11="","",(VLOOKUP($C11,[1]LISTING!$A$4:$AE$45,4,0)))</f>
        <v/>
      </c>
      <c r="G11" t="str">
        <f>IF($C11="","",(VLOOKUP($C11,[1]LISTING!$A$4:$AE$45,5,0)))</f>
        <v/>
      </c>
      <c r="H11" s="2" t="str">
        <f t="shared" si="0"/>
        <v/>
      </c>
    </row>
    <row r="12" spans="1:8">
      <c r="A12">
        <v>18013</v>
      </c>
      <c r="D12" s="1" t="str">
        <f>IF(C12="","",(IF(VLOOKUP(C12,[1]LISTING!$A$4:$AE$45,3,0)=INVENTAIRE!C12,"",VLOOKUP(INVENTAIRE!C12,[1]LISTING!$A$4:$AE$45,3,0))))</f>
        <v/>
      </c>
      <c r="E12" t="str">
        <f>IF($C12="","",(VLOOKUP($C12,[1]LISTING!$A$4:$AE$45,2,0)))</f>
        <v/>
      </c>
      <c r="F12" t="str">
        <f>IF($C12="","",(VLOOKUP($C12,[1]LISTING!$A$4:$AE$45,4,0)))</f>
        <v/>
      </c>
      <c r="G12" t="str">
        <f>IF($C12="","",(VLOOKUP($C12,[1]LISTING!$A$4:$AE$45,5,0)))</f>
        <v/>
      </c>
      <c r="H12" s="2" t="str">
        <f t="shared" si="0"/>
        <v/>
      </c>
    </row>
    <row r="13" spans="1:8">
      <c r="A13">
        <v>18013</v>
      </c>
      <c r="D13" s="1" t="str">
        <f>IF(C13="","",(IF(VLOOKUP(C13,[1]LISTING!$A$4:$AE$45,3,0)=INVENTAIRE!C13,"",VLOOKUP(INVENTAIRE!C13,[1]LISTING!$A$4:$AE$45,3,0))))</f>
        <v/>
      </c>
      <c r="E13" t="str">
        <f>IF($C13="","",(VLOOKUP($C13,[1]LISTING!$A$4:$AE$45,2,0)))</f>
        <v/>
      </c>
      <c r="F13" t="str">
        <f>IF($C13="","",(VLOOKUP($C13,[1]LISTING!$A$4:$AE$45,4,0)))</f>
        <v/>
      </c>
      <c r="G13" t="str">
        <f>IF($C13="","",(VLOOKUP($C13,[1]LISTING!$A$4:$AE$45,5,0)))</f>
        <v/>
      </c>
      <c r="H13" s="2" t="str">
        <f t="shared" si="0"/>
        <v/>
      </c>
    </row>
    <row r="14" spans="1:8">
      <c r="A14">
        <v>18013</v>
      </c>
      <c r="D14" s="1" t="str">
        <f>IF(C14="","",(IF(VLOOKUP(C14,[1]LISTING!$A$4:$AE$45,3,0)=INVENTAIRE!C14,"",VLOOKUP(INVENTAIRE!C14,[1]LISTING!$A$4:$AE$45,3,0))))</f>
        <v/>
      </c>
      <c r="E14" t="str">
        <f>IF($C14="","",(VLOOKUP($C14,[1]LISTING!$A$4:$AE$45,2,0)))</f>
        <v/>
      </c>
      <c r="F14" t="str">
        <f>IF($C14="","",(VLOOKUP($C14,[1]LISTING!$A$4:$AE$45,4,0)))</f>
        <v/>
      </c>
      <c r="G14" t="str">
        <f>IF($C14="","",(VLOOKUP($C14,[1]LISTING!$A$4:$AE$45,5,0)))</f>
        <v/>
      </c>
      <c r="H14" s="2" t="str">
        <f t="shared" si="0"/>
        <v/>
      </c>
    </row>
    <row r="15" spans="1:8">
      <c r="A15">
        <v>18004</v>
      </c>
      <c r="D15" s="1" t="str">
        <f>IF(C15="","",(IF(VLOOKUP(C15,[1]LISTING!$A$4:$AE$45,3,0)=INVENTAIRE!C15,"",VLOOKUP(INVENTAIRE!C15,[1]LISTING!$A$4:$AE$45,3,0))))</f>
        <v/>
      </c>
      <c r="E15" t="str">
        <f>IF($C15="","",(VLOOKUP($C15,[1]LISTING!$A$4:$AE$45,2,0)))</f>
        <v/>
      </c>
      <c r="F15" t="str">
        <f>IF($C15="","",(VLOOKUP($C15,[1]LISTING!$A$4:$AE$45,4,0)))</f>
        <v/>
      </c>
      <c r="G15" t="str">
        <f>IF($C15="","",(VLOOKUP($C15,[1]LISTING!$A$4:$AE$45,5,0)))</f>
        <v/>
      </c>
      <c r="H15" s="2" t="str">
        <f t="shared" si="0"/>
        <v/>
      </c>
    </row>
    <row r="16" spans="1:8">
      <c r="A16">
        <v>18002</v>
      </c>
      <c r="D16" s="1" t="str">
        <f>IF(C16="","",(IF(VLOOKUP(C16,[1]LISTING!$A$4:$AE$45,3,0)=INVENTAIRE!C16,"",VLOOKUP(INVENTAIRE!C16,[1]LISTING!$A$4:$AE$45,3,0))))</f>
        <v/>
      </c>
      <c r="E16" t="str">
        <f>IF($C16="","",(VLOOKUP($C16,[1]LISTING!$A$4:$AE$45,2,0)))</f>
        <v/>
      </c>
      <c r="F16" t="str">
        <f>IF($C16="","",(VLOOKUP($C16,[1]LISTING!$A$4:$AE$45,4,0)))</f>
        <v/>
      </c>
      <c r="G16" t="str">
        <f>IF($C16="","",(VLOOKUP($C16,[1]LISTING!$A$4:$AE$45,5,0)))</f>
        <v/>
      </c>
      <c r="H16" s="2" t="str">
        <f t="shared" si="0"/>
        <v/>
      </c>
    </row>
    <row r="17" spans="1:8">
      <c r="A17">
        <v>18015</v>
      </c>
      <c r="D17" s="1" t="str">
        <f>IF(C17="","",(IF(VLOOKUP(C17,[1]LISTING!$A$4:$AE$45,3,0)=INVENTAIRE!C17,"",VLOOKUP(INVENTAIRE!C17,[1]LISTING!$A$4:$AE$45,3,0))))</f>
        <v/>
      </c>
      <c r="E17" t="str">
        <f>IF($C17="","",(VLOOKUP($C17,[1]LISTING!$A$4:$AE$45,2,0)))</f>
        <v/>
      </c>
      <c r="F17" t="str">
        <f>IF($C17="","",(VLOOKUP($C17,[1]LISTING!$A$4:$AE$45,4,0)))</f>
        <v/>
      </c>
      <c r="G17" t="str">
        <f>IF($C17="","",(VLOOKUP($C17,[1]LISTING!$A$4:$AE$45,5,0)))</f>
        <v/>
      </c>
      <c r="H17" s="2" t="str">
        <f t="shared" si="0"/>
        <v/>
      </c>
    </row>
    <row r="18" spans="1:8">
      <c r="A18">
        <v>18020</v>
      </c>
      <c r="D18" s="1" t="str">
        <f>IF(C18="","",(IF(VLOOKUP(C18,[1]LISTING!$A$4:$AE$45,3,0)=INVENTAIRE!C18,"",VLOOKUP(INVENTAIRE!C18,[1]LISTING!$A$4:$AE$45,3,0))))</f>
        <v/>
      </c>
      <c r="E18" t="str">
        <f>IF($C18="","",(VLOOKUP($C18,[1]LISTING!$A$4:$AE$45,2,0)))</f>
        <v/>
      </c>
      <c r="F18" t="str">
        <f>IF($C18="","",(VLOOKUP($C18,[1]LISTING!$A$4:$AE$45,4,0)))</f>
        <v/>
      </c>
      <c r="G18" t="str">
        <f>IF($C18="","",(VLOOKUP($C18,[1]LISTING!$A$4:$AE$45,5,0)))</f>
        <v/>
      </c>
      <c r="H18" s="2" t="str">
        <f t="shared" si="0"/>
        <v/>
      </c>
    </row>
    <row r="19" spans="1:8">
      <c r="A19">
        <v>18022</v>
      </c>
      <c r="D19" s="1" t="str">
        <f>IF(C19="","",(IF(VLOOKUP(C19,[1]LISTING!$A$4:$AE$45,3,0)=INVENTAIRE!C19,"",VLOOKUP(INVENTAIRE!C19,[1]LISTING!$A$4:$AE$45,3,0))))</f>
        <v/>
      </c>
      <c r="E19" t="str">
        <f>IF($C19="","",(VLOOKUP($C19,[1]LISTING!$A$4:$AE$45,2,0)))</f>
        <v/>
      </c>
      <c r="F19" t="str">
        <f>IF($C19="","",(VLOOKUP($C19,[1]LISTING!$A$4:$AE$45,4,0)))</f>
        <v/>
      </c>
      <c r="G19" t="str">
        <f>IF($C19="","",(VLOOKUP($C19,[1]LISTING!$A$4:$AE$45,5,0)))</f>
        <v/>
      </c>
      <c r="H19" s="2" t="str">
        <f t="shared" si="0"/>
        <v/>
      </c>
    </row>
    <row r="20" spans="1:8">
      <c r="D20" s="1" t="str">
        <f>IF(C20="","",(IF(VLOOKUP(C20,[1]LISTING!$A$4:$AE$45,3,0)=INVENTAIRE!C20,"",VLOOKUP(INVENTAIRE!C20,[1]LISTING!$A$4:$AE$45,3,0))))</f>
        <v/>
      </c>
      <c r="E20" t="str">
        <f>IF($C20="","",(VLOOKUP($C20,[1]LISTING!$A$4:$AE$45,2,0)))</f>
        <v/>
      </c>
      <c r="F20" t="str">
        <f>IF($C20="","",(VLOOKUP($C20,[1]LISTING!$A$4:$AE$45,4,0)))</f>
        <v/>
      </c>
      <c r="G20" t="str">
        <f>IF($C20="","",(VLOOKUP($C20,[1]LISTING!$A$4:$AE$45,5,0)))</f>
        <v/>
      </c>
      <c r="H20" s="2" t="str">
        <f t="shared" si="0"/>
        <v/>
      </c>
    </row>
    <row r="21" spans="1:8">
      <c r="D21" s="1" t="str">
        <f>IF(C21="","",(IF(VLOOKUP(C21,[1]LISTING!$A$4:$AE$45,3,0)=INVENTAIRE!C21,"",VLOOKUP(INVENTAIRE!C21,[1]LISTING!$A$4:$AE$45,3,0))))</f>
        <v/>
      </c>
      <c r="E21" t="str">
        <f>IF($C21="","",(VLOOKUP($C21,[1]LISTING!$A$4:$AE$45,2,0)))</f>
        <v/>
      </c>
      <c r="F21" t="str">
        <f>IF($C21="","",(VLOOKUP($C21,[1]LISTING!$A$4:$AE$45,4,0)))</f>
        <v/>
      </c>
      <c r="G21" t="str">
        <f>IF($C21="","",(VLOOKUP($C21,[1]LISTING!$A$4:$AE$45,5,0)))</f>
        <v/>
      </c>
      <c r="H21" s="2" t="str">
        <f t="shared" si="0"/>
        <v/>
      </c>
    </row>
    <row r="22" spans="1:8">
      <c r="D22" s="1" t="str">
        <f>IF(C22="","",(IF(VLOOKUP(C22,[1]LISTING!$A$4:$AE$45,3,0)=INVENTAIRE!C22,"",VLOOKUP(INVENTAIRE!C22,[1]LISTING!$A$4:$AE$45,3,0))))</f>
        <v/>
      </c>
      <c r="E22" t="str">
        <f>IF($C22="","",(VLOOKUP($C22,[1]LISTING!$A$4:$AE$45,2,0)))</f>
        <v/>
      </c>
      <c r="F22" t="str">
        <f>IF($C22="","",(VLOOKUP($C22,[1]LISTING!$A$4:$AE$45,4,0)))</f>
        <v/>
      </c>
      <c r="G22" t="str">
        <f>IF($C22="","",(VLOOKUP($C22,[1]LISTING!$A$4:$AE$45,5,0)))</f>
        <v/>
      </c>
      <c r="H22" s="2" t="str">
        <f t="shared" si="0"/>
        <v/>
      </c>
    </row>
    <row r="23" spans="1:8">
      <c r="D23" s="1" t="str">
        <f>IF(C23="","",(IF(VLOOKUP(C23,[1]LISTING!$A$4:$AE$45,3,0)=INVENTAIRE!C23,"",VLOOKUP(INVENTAIRE!C23,[1]LISTING!$A$4:$AE$45,3,0))))</f>
        <v/>
      </c>
      <c r="E23" t="str">
        <f>IF($C23="","",(VLOOKUP($C23,[1]LISTING!$A$4:$AE$45,2,0)))</f>
        <v/>
      </c>
      <c r="F23" t="str">
        <f>IF($C23="","",(VLOOKUP($C23,[1]LISTING!$A$4:$AE$45,4,0)))</f>
        <v/>
      </c>
      <c r="G23" t="str">
        <f>IF($C23="","",(VLOOKUP($C23,[1]LISTING!$A$4:$AE$45,5,0)))</f>
        <v/>
      </c>
      <c r="H23" s="2" t="str">
        <f t="shared" si="0"/>
        <v/>
      </c>
    </row>
    <row r="24" spans="1:8">
      <c r="D24" s="1" t="str">
        <f>IF(C24="","",(IF(VLOOKUP(C24,[1]LISTING!$A$4:$AE$45,3,0)=INVENTAIRE!C24,"",VLOOKUP(INVENTAIRE!C24,[1]LISTING!$A$4:$AE$45,3,0))))</f>
        <v/>
      </c>
      <c r="E24" t="str">
        <f>IF($C24="","",(VLOOKUP($C24,[1]LISTING!$A$4:$AE$45,2,0)))</f>
        <v/>
      </c>
      <c r="F24" t="str">
        <f>IF($C24="","",(VLOOKUP($C24,[1]LISTING!$A$4:$AE$45,4,0)))</f>
        <v/>
      </c>
      <c r="G24" t="str">
        <f>IF($C24="","",(VLOOKUP($C24,[1]LISTING!$A$4:$AE$45,5,0)))</f>
        <v/>
      </c>
      <c r="H24" s="2" t="str">
        <f t="shared" si="0"/>
        <v/>
      </c>
    </row>
    <row r="25" spans="1:8">
      <c r="D25" s="1" t="str">
        <f>IF(C25="","",(IF(VLOOKUP(C25,[1]LISTING!$A$4:$AE$45,3,0)=INVENTAIRE!C25,"",VLOOKUP(INVENTAIRE!C25,[1]LISTING!$A$4:$AE$45,3,0))))</f>
        <v/>
      </c>
      <c r="E25" t="str">
        <f>IF($C25="","",(VLOOKUP($C25,[1]LISTING!$A$4:$AE$45,2,0)))</f>
        <v/>
      </c>
      <c r="F25" t="str">
        <f>IF($C25="","",(VLOOKUP($C25,[1]LISTING!$A$4:$AE$45,4,0)))</f>
        <v/>
      </c>
      <c r="G25" t="str">
        <f>IF($C25="","",(VLOOKUP($C25,[1]LISTING!$A$4:$AE$45,5,0)))</f>
        <v/>
      </c>
      <c r="H25" s="2" t="str">
        <f t="shared" si="0"/>
        <v/>
      </c>
    </row>
    <row r="26" spans="1:8">
      <c r="D26" s="1" t="str">
        <f>IF(C26="","",(IF(VLOOKUP(C26,[1]LISTING!$A$4:$AE$45,3,0)=INVENTAIRE!C26,"",VLOOKUP(INVENTAIRE!C26,[1]LISTING!$A$4:$AE$45,3,0))))</f>
        <v/>
      </c>
      <c r="E26" t="str">
        <f>IF($C26="","",(VLOOKUP($C26,[1]LISTING!$A$4:$AE$45,2,0)))</f>
        <v/>
      </c>
      <c r="F26" t="str">
        <f>IF($C26="","",(VLOOKUP($C26,[1]LISTING!$A$4:$AE$45,4,0)))</f>
        <v/>
      </c>
      <c r="G26" t="str">
        <f>IF($C26="","",(VLOOKUP($C26,[1]LISTING!$A$4:$AE$45,5,0)))</f>
        <v/>
      </c>
      <c r="H26" s="2" t="str">
        <f t="shared" si="0"/>
        <v/>
      </c>
    </row>
    <row r="27" spans="1:8">
      <c r="D27" s="1" t="str">
        <f>IF(C27="","",(IF(VLOOKUP(C27,[1]LISTING!$A$4:$AE$45,3,0)=INVENTAIRE!C27,"",VLOOKUP(INVENTAIRE!C27,[1]LISTING!$A$4:$AE$45,3,0))))</f>
        <v/>
      </c>
      <c r="E27" t="str">
        <f>IF($C27="","",(VLOOKUP($C27,[1]LISTING!$A$4:$AE$45,2,0)))</f>
        <v/>
      </c>
      <c r="F27" t="str">
        <f>IF($C27="","",(VLOOKUP($C27,[1]LISTING!$A$4:$AE$45,4,0)))</f>
        <v/>
      </c>
      <c r="G27" t="str">
        <f>IF($C27="","",(VLOOKUP($C27,[1]LISTING!$A$4:$AE$45,5,0)))</f>
        <v/>
      </c>
      <c r="H27" s="2" t="str">
        <f t="shared" si="0"/>
        <v/>
      </c>
    </row>
    <row r="28" spans="1:8">
      <c r="D28" s="1" t="str">
        <f>IF(C28="","",(IF(VLOOKUP(C28,[1]LISTING!$A$4:$AE$45,3,0)=INVENTAIRE!C28,"",VLOOKUP(INVENTAIRE!C28,[1]LISTING!$A$4:$AE$45,3,0))))</f>
        <v/>
      </c>
      <c r="E28" t="str">
        <f>IF($C28="","",(VLOOKUP($C28,[1]LISTING!$A$4:$AE$45,2,0)))</f>
        <v/>
      </c>
      <c r="F28" t="str">
        <f>IF($C28="","",(VLOOKUP($C28,[1]LISTING!$A$4:$AE$45,4,0)))</f>
        <v/>
      </c>
      <c r="G28" t="str">
        <f>IF($C28="","",(VLOOKUP($C28,[1]LISTING!$A$4:$AE$45,5,0)))</f>
        <v/>
      </c>
      <c r="H28" s="2" t="str">
        <f t="shared" si="0"/>
        <v/>
      </c>
    </row>
    <row r="29" spans="1:8">
      <c r="D29" s="1" t="str">
        <f>IF(C29="","",(IF(VLOOKUP(C29,[1]LISTING!$A$4:$AE$45,3,0)=INVENTAIRE!C29,"",VLOOKUP(INVENTAIRE!C29,[1]LISTING!$A$4:$AE$45,3,0))))</f>
        <v/>
      </c>
      <c r="E29" t="str">
        <f>IF($C29="","",(VLOOKUP($C29,[1]LISTING!$A$4:$AE$45,2,0)))</f>
        <v/>
      </c>
      <c r="F29" t="str">
        <f>IF($C29="","",(VLOOKUP($C29,[1]LISTING!$A$4:$AE$45,4,0)))</f>
        <v/>
      </c>
      <c r="G29" t="str">
        <f>IF($C29="","",(VLOOKUP($C29,[1]LISTING!$A$4:$AE$45,5,0)))</f>
        <v/>
      </c>
      <c r="H29" s="2" t="str">
        <f t="shared" si="0"/>
        <v/>
      </c>
    </row>
    <row r="30" spans="1:8">
      <c r="D30" s="1" t="str">
        <f>IF(C30="","",(IF(VLOOKUP(C30,[1]LISTING!$A$4:$AE$45,3,0)=INVENTAIRE!C30,"",VLOOKUP(INVENTAIRE!C30,[1]LISTING!$A$4:$AE$45,3,0))))</f>
        <v/>
      </c>
      <c r="E30" t="str">
        <f>IF($C30="","",(VLOOKUP($C30,[1]LISTING!$A$4:$AE$45,2,0)))</f>
        <v/>
      </c>
      <c r="F30" t="str">
        <f>IF($C30="","",(VLOOKUP($C30,[1]LISTING!$A$4:$AE$45,4,0)))</f>
        <v/>
      </c>
      <c r="G30" t="str">
        <f>IF($C30="","",(VLOOKUP($C30,[1]LISTING!$A$4:$AE$45,5,0)))</f>
        <v/>
      </c>
      <c r="H30" s="2" t="str">
        <f t="shared" si="0"/>
        <v/>
      </c>
    </row>
    <row r="31" spans="1:8">
      <c r="D31" s="1" t="str">
        <f>IF(C31="","",(IF(VLOOKUP(C31,[1]LISTING!$A$4:$AE$45,3,0)=INVENTAIRE!C31,"",VLOOKUP(INVENTAIRE!C31,[1]LISTING!$A$4:$AE$45,3,0))))</f>
        <v/>
      </c>
      <c r="E31" t="str">
        <f>IF($C31="","",(VLOOKUP($C31,[1]LISTING!$A$4:$AE$45,2,0)))</f>
        <v/>
      </c>
      <c r="F31" t="str">
        <f>IF($C31="","",(VLOOKUP($C31,[1]LISTING!$A$4:$AE$45,4,0)))</f>
        <v/>
      </c>
      <c r="G31" t="str">
        <f>IF($C31="","",(VLOOKUP($C31,[1]LISTING!$A$4:$AE$45,5,0)))</f>
        <v/>
      </c>
      <c r="H31" s="2" t="str">
        <f t="shared" si="0"/>
        <v/>
      </c>
    </row>
    <row r="32" spans="1:8">
      <c r="D32" s="1" t="str">
        <f>IF(C32="","",(IF(VLOOKUP(C32,[1]LISTING!$A$4:$AE$45,3,0)=INVENTAIRE!C32,"",VLOOKUP(INVENTAIRE!C32,[1]LISTING!$A$4:$AE$45,3,0))))</f>
        <v/>
      </c>
      <c r="E32" t="str">
        <f>IF($C32="","",(VLOOKUP($C32,[1]LISTING!$A$4:$AE$45,2,0)))</f>
        <v/>
      </c>
      <c r="F32" t="str">
        <f>IF($C32="","",(VLOOKUP($C32,[1]LISTING!$A$4:$AE$45,4,0)))</f>
        <v/>
      </c>
      <c r="G32" t="str">
        <f>IF($C32="","",(VLOOKUP($C32,[1]LISTING!$A$4:$AE$45,5,0)))</f>
        <v/>
      </c>
      <c r="H32" s="2" t="str">
        <f t="shared" si="0"/>
        <v/>
      </c>
    </row>
    <row r="33" spans="4:8">
      <c r="D33" s="1" t="str">
        <f>IF(C33="","",(IF(VLOOKUP(C33,[1]LISTING!$A$4:$AE$45,3,0)=INVENTAIRE!C33,"",VLOOKUP(INVENTAIRE!C33,[1]LISTING!$A$4:$AE$45,3,0))))</f>
        <v/>
      </c>
      <c r="E33" t="str">
        <f>IF($C33="","",(VLOOKUP($C33,[1]LISTING!$A$4:$AE$45,2,0)))</f>
        <v/>
      </c>
      <c r="F33" t="str">
        <f>IF($C33="","",(VLOOKUP($C33,[1]LISTING!$A$4:$AE$45,4,0)))</f>
        <v/>
      </c>
      <c r="G33" t="str">
        <f>IF($C33="","",(VLOOKUP($C33,[1]LISTING!$A$4:$AE$45,5,0)))</f>
        <v/>
      </c>
      <c r="H33" s="2" t="str">
        <f t="shared" si="0"/>
        <v/>
      </c>
    </row>
    <row r="34" spans="4:8">
      <c r="D34" s="1" t="str">
        <f>IF(C34="","",(IF(VLOOKUP(C34,[1]LISTING!$A$4:$AE$45,3,0)=INVENTAIRE!C34,"",VLOOKUP(INVENTAIRE!C34,[1]LISTING!$A$4:$AE$45,3,0))))</f>
        <v/>
      </c>
      <c r="E34" t="str">
        <f>IF($C34="","",(VLOOKUP($C34,[1]LISTING!$A$4:$AE$45,2,0)))</f>
        <v/>
      </c>
      <c r="F34" t="str">
        <f>IF($C34="","",(VLOOKUP($C34,[1]LISTING!$A$4:$AE$45,4,0)))</f>
        <v/>
      </c>
      <c r="G34" t="str">
        <f>IF($C34="","",(VLOOKUP($C34,[1]LISTING!$A$4:$AE$45,5,0)))</f>
        <v/>
      </c>
      <c r="H34" s="2" t="str">
        <f t="shared" si="0"/>
        <v/>
      </c>
    </row>
    <row r="35" spans="4:8">
      <c r="D35" s="1" t="str">
        <f>IF(C35="","",(IF(VLOOKUP(C35,[1]LISTING!$A$4:$AE$45,3,0)=INVENTAIRE!C35,"",VLOOKUP(INVENTAIRE!C35,[1]LISTING!$A$4:$AE$45,3,0))))</f>
        <v/>
      </c>
      <c r="E35" t="str">
        <f>IF($C35="","",(VLOOKUP($C35,[1]LISTING!$A$4:$AE$45,2,0)))</f>
        <v/>
      </c>
      <c r="F35" t="str">
        <f>IF($C35="","",(VLOOKUP($C35,[1]LISTING!$A$4:$AE$45,4,0)))</f>
        <v/>
      </c>
      <c r="G35" t="str">
        <f>IF($C35="","",(VLOOKUP($C35,[1]LISTING!$A$4:$AE$45,5,0)))</f>
        <v/>
      </c>
      <c r="H35" s="2" t="str">
        <f t="shared" si="0"/>
        <v/>
      </c>
    </row>
    <row r="36" spans="4:8">
      <c r="D36" s="1" t="str">
        <f>IF(C36="","",(IF(VLOOKUP(C36,[1]LISTING!$A$4:$AE$45,3,0)=INVENTAIRE!C36,"",VLOOKUP(INVENTAIRE!C36,[1]LISTING!$A$4:$AE$45,3,0))))</f>
        <v/>
      </c>
      <c r="E36" t="str">
        <f>IF($C36="","",(VLOOKUP($C36,[1]LISTING!$A$4:$AE$45,2,0)))</f>
        <v/>
      </c>
      <c r="F36" t="str">
        <f>IF($C36="","",(VLOOKUP($C36,[1]LISTING!$A$4:$AE$45,4,0)))</f>
        <v/>
      </c>
      <c r="G36" t="str">
        <f>IF($C36="","",(VLOOKUP($C36,[1]LISTING!$A$4:$AE$45,5,0)))</f>
        <v/>
      </c>
      <c r="H36" s="2" t="str">
        <f t="shared" si="0"/>
        <v/>
      </c>
    </row>
    <row r="37" spans="4:8">
      <c r="D37" s="1" t="str">
        <f>IF(C37="","",(IF(VLOOKUP(C37,[1]LISTING!$A$4:$AE$45,3,0)=INVENTAIRE!C37,"",VLOOKUP(INVENTAIRE!C37,[1]LISTING!$A$4:$AE$45,3,0))))</f>
        <v/>
      </c>
      <c r="E37" t="str">
        <f>IF($C37="","",(VLOOKUP($C37,[1]LISTING!$A$4:$AE$45,2,0)))</f>
        <v/>
      </c>
      <c r="F37" t="str">
        <f>IF($C37="","",(VLOOKUP($C37,[1]LISTING!$A$4:$AE$45,4,0)))</f>
        <v/>
      </c>
      <c r="G37" t="str">
        <f>IF($C37="","",(VLOOKUP($C37,[1]LISTING!$A$4:$AE$45,5,0)))</f>
        <v/>
      </c>
      <c r="H37" s="2" t="str">
        <f t="shared" si="0"/>
        <v/>
      </c>
    </row>
    <row r="38" spans="4:8">
      <c r="D38" s="1" t="str">
        <f>IF(C38="","",(IF(VLOOKUP(C38,[1]LISTING!$A$4:$AE$45,3,0)=INVENTAIRE!C38,"",VLOOKUP(INVENTAIRE!C38,[1]LISTING!$A$4:$AE$45,3,0))))</f>
        <v/>
      </c>
      <c r="E38" t="str">
        <f>IF($C38="","",(VLOOKUP($C38,[1]LISTING!$A$4:$AE$45,2,0)))</f>
        <v/>
      </c>
      <c r="F38" t="str">
        <f>IF($C38="","",(VLOOKUP($C38,[1]LISTING!$A$4:$AE$45,4,0)))</f>
        <v/>
      </c>
      <c r="G38" t="str">
        <f>IF($C38="","",(VLOOKUP($C38,[1]LISTING!$A$4:$AE$45,5,0)))</f>
        <v/>
      </c>
      <c r="H38" s="2" t="str">
        <f t="shared" si="0"/>
        <v/>
      </c>
    </row>
    <row r="39" spans="4:8">
      <c r="D39" s="1" t="str">
        <f>IF(C39="","",(IF(VLOOKUP(C39,[1]LISTING!$A$4:$AE$45,3,0)=INVENTAIRE!C39,"",VLOOKUP(INVENTAIRE!C39,[1]LISTING!$A$4:$AE$45,3,0))))</f>
        <v/>
      </c>
      <c r="E39" t="str">
        <f>IF($C39="","",(VLOOKUP($C39,[1]LISTING!$A$4:$AE$45,2,0)))</f>
        <v/>
      </c>
      <c r="F39" t="str">
        <f>IF($C39="","",(VLOOKUP($C39,[1]LISTING!$A$4:$AE$45,4,0)))</f>
        <v/>
      </c>
      <c r="G39" t="str">
        <f>IF($C39="","",(VLOOKUP($C39,[1]LISTING!$A$4:$AE$45,5,0)))</f>
        <v/>
      </c>
      <c r="H39" s="2" t="str">
        <f t="shared" si="0"/>
        <v/>
      </c>
    </row>
    <row r="40" spans="4:8">
      <c r="D40" s="1" t="str">
        <f>IF(C40="","",(IF(VLOOKUP(C40,[1]LISTING!$A$4:$AE$45,3,0)=INVENTAIRE!C40,"",VLOOKUP(INVENTAIRE!C40,[1]LISTING!$A$4:$AE$45,3,0))))</f>
        <v/>
      </c>
      <c r="E40" t="str">
        <f>IF($C40="","",(VLOOKUP($C40,[1]LISTING!$A$4:$AE$45,2,0)))</f>
        <v/>
      </c>
      <c r="F40" t="str">
        <f>IF($C40="","",(VLOOKUP($C40,[1]LISTING!$A$4:$AE$45,4,0)))</f>
        <v/>
      </c>
      <c r="G40" t="str">
        <f>IF($C40="","",(VLOOKUP($C40,[1]LISTING!$A$4:$AE$45,5,0)))</f>
        <v/>
      </c>
      <c r="H40" s="2" t="str">
        <f t="shared" si="0"/>
        <v/>
      </c>
    </row>
    <row r="41" spans="4:8">
      <c r="D41" s="1" t="str">
        <f>IF(C41="","",(IF(VLOOKUP(C41,[1]LISTING!$A$4:$AE$45,3,0)=INVENTAIRE!C41,"",VLOOKUP(INVENTAIRE!C41,[1]LISTING!$A$4:$AE$45,3,0))))</f>
        <v/>
      </c>
      <c r="E41" t="str">
        <f>IF($C41="","",(VLOOKUP($C41,[1]LISTING!$A$4:$AE$45,2,0)))</f>
        <v/>
      </c>
      <c r="F41" t="str">
        <f>IF($C41="","",(VLOOKUP($C41,[1]LISTING!$A$4:$AE$45,4,0)))</f>
        <v/>
      </c>
      <c r="G41" t="str">
        <f>IF($C41="","",(VLOOKUP($C41,[1]LISTING!$A$4:$AE$45,5,0)))</f>
        <v/>
      </c>
      <c r="H41" s="2" t="str">
        <f t="shared" si="0"/>
        <v/>
      </c>
    </row>
    <row r="42" spans="4:8">
      <c r="D42" s="1" t="str">
        <f>IF(C42="","",(IF(VLOOKUP(C42,[1]LISTING!$A$4:$AE$45,3,0)=INVENTAIRE!C42,"",VLOOKUP(INVENTAIRE!C42,[1]LISTING!$A$4:$AE$45,3,0))))</f>
        <v/>
      </c>
      <c r="E42" t="str">
        <f>IF($C42="","",(VLOOKUP($C42,[1]LISTING!$A$4:$AE$45,2,0)))</f>
        <v/>
      </c>
      <c r="F42" t="str">
        <f>IF($C42="","",(VLOOKUP($C42,[1]LISTING!$A$4:$AE$45,4,0)))</f>
        <v/>
      </c>
      <c r="G42" t="str">
        <f>IF($C42="","",(VLOOKUP($C42,[1]LISTING!$A$4:$AE$45,5,0)))</f>
        <v/>
      </c>
      <c r="H42" s="2" t="str">
        <f t="shared" si="0"/>
        <v/>
      </c>
    </row>
    <row r="43" spans="4:8">
      <c r="D43" s="1" t="str">
        <f>IF(C43="","",(IF(VLOOKUP(C43,[1]LISTING!$A$4:$AE$45,3,0)=INVENTAIRE!C43,"",VLOOKUP(INVENTAIRE!C43,[1]LISTING!$A$4:$AE$45,3,0))))</f>
        <v/>
      </c>
      <c r="E43" t="str">
        <f>IF($C43="","",(VLOOKUP($C43,[1]LISTING!$A$4:$AE$45,2,0)))</f>
        <v/>
      </c>
      <c r="F43" t="str">
        <f>IF($C43="","",(VLOOKUP($C43,[1]LISTING!$A$4:$AE$45,4,0)))</f>
        <v/>
      </c>
      <c r="G43" t="str">
        <f>IF($C43="","",(VLOOKUP($C43,[1]LISTING!$A$4:$AE$45,5,0)))</f>
        <v/>
      </c>
      <c r="H43" s="2" t="str">
        <f t="shared" si="0"/>
        <v/>
      </c>
    </row>
    <row r="44" spans="4:8">
      <c r="D44" s="1" t="str">
        <f>IF(C44="","",(IF(VLOOKUP(C44,[1]LISTING!$A$4:$AE$45,3,0)=INVENTAIRE!C44,"",VLOOKUP(INVENTAIRE!C44,[1]LISTING!$A$4:$AE$45,3,0))))</f>
        <v/>
      </c>
      <c r="E44" t="str">
        <f>IF($C44="","",(VLOOKUP($C44,[1]LISTING!$A$4:$AE$45,2,0)))</f>
        <v/>
      </c>
      <c r="F44" t="str">
        <f>IF($C44="","",(VLOOKUP($C44,[1]LISTING!$A$4:$AE$45,4,0)))</f>
        <v/>
      </c>
      <c r="G44" t="str">
        <f>IF($C44="","",(VLOOKUP($C44,[1]LISTING!$A$4:$AE$45,5,0)))</f>
        <v/>
      </c>
      <c r="H44" s="2" t="str">
        <f t="shared" si="0"/>
        <v/>
      </c>
    </row>
    <row r="45" spans="4:8">
      <c r="D45" s="1" t="str">
        <f>IF(C45="","",(IF(VLOOKUP(C45,[1]LISTING!$A$4:$AE$45,3,0)=INVENTAIRE!C45,"",VLOOKUP(INVENTAIRE!C45,[1]LISTING!$A$4:$AE$45,3,0))))</f>
        <v/>
      </c>
      <c r="E45" t="str">
        <f>IF($C45="","",(VLOOKUP($C45,[1]LISTING!$A$4:$AE$45,2,0)))</f>
        <v/>
      </c>
      <c r="F45" t="str">
        <f>IF($C45="","",(VLOOKUP($C45,[1]LISTING!$A$4:$AE$45,4,0)))</f>
        <v/>
      </c>
      <c r="G45" t="str">
        <f>IF($C45="","",(VLOOKUP($C45,[1]LISTING!$A$4:$AE$45,5,0)))</f>
        <v/>
      </c>
      <c r="H45" s="2" t="str">
        <f t="shared" si="0"/>
        <v/>
      </c>
    </row>
    <row r="46" spans="4:8">
      <c r="D46" s="1" t="str">
        <f>IF(C46="","",(IF(VLOOKUP(C46,[1]LISTING!$A$4:$AE$45,3,0)=INVENTAIRE!C46,"",VLOOKUP(INVENTAIRE!C46,[1]LISTING!$A$4:$AE$45,3,0))))</f>
        <v/>
      </c>
      <c r="E46" t="str">
        <f>IF($C46="","",(VLOOKUP($C46,[1]LISTING!$A$4:$AE$45,2,0)))</f>
        <v/>
      </c>
      <c r="F46" t="str">
        <f>IF($C46="","",(VLOOKUP($C46,[1]LISTING!$A$4:$AE$45,4,0)))</f>
        <v/>
      </c>
      <c r="G46" t="str">
        <f>IF($C46="","",(VLOOKUP($C46,[1]LISTING!$A$4:$AE$45,5,0)))</f>
        <v/>
      </c>
      <c r="H46" s="2" t="str">
        <f t="shared" si="0"/>
        <v/>
      </c>
    </row>
    <row r="47" spans="4:8">
      <c r="D47" s="1" t="str">
        <f>IF(C47="","",(IF(VLOOKUP(C47,[1]LISTING!$A$4:$AE$45,3,0)=INVENTAIRE!C47,"",VLOOKUP(INVENTAIRE!C47,[1]LISTING!$A$4:$AE$45,3,0))))</f>
        <v/>
      </c>
      <c r="E47" t="str">
        <f>IF($C47="","",(VLOOKUP($C47,[1]LISTING!$A$4:$AE$45,2,0)))</f>
        <v/>
      </c>
      <c r="F47" t="str">
        <f>IF($C47="","",(VLOOKUP($C47,[1]LISTING!$A$4:$AE$45,4,0)))</f>
        <v/>
      </c>
      <c r="G47" t="str">
        <f>IF($C47="","",(VLOOKUP($C47,[1]LISTING!$A$4:$AE$45,5,0)))</f>
        <v/>
      </c>
      <c r="H47" s="2" t="str">
        <f t="shared" si="0"/>
        <v/>
      </c>
    </row>
    <row r="48" spans="4:8">
      <c r="D48" s="1" t="str">
        <f>IF(C48="","",(IF(VLOOKUP(C48,[1]LISTING!$A$4:$AE$45,3,0)=INVENTAIRE!C48,"",VLOOKUP(INVENTAIRE!C48,[1]LISTING!$A$4:$AE$45,3,0))))</f>
        <v/>
      </c>
      <c r="E48" t="str">
        <f>IF($C48="","",(VLOOKUP($C48,[1]LISTING!$A$4:$AE$45,2,0)))</f>
        <v/>
      </c>
      <c r="F48" t="str">
        <f>IF($C48="","",(VLOOKUP($C48,[1]LISTING!$A$4:$AE$45,4,0)))</f>
        <v/>
      </c>
      <c r="G48" t="str">
        <f>IF($C48="","",(VLOOKUP($C48,[1]LISTING!$A$4:$AE$45,5,0)))</f>
        <v/>
      </c>
      <c r="H48" s="2" t="str">
        <f t="shared" si="0"/>
        <v/>
      </c>
    </row>
    <row r="49" spans="4:8">
      <c r="D49" s="1" t="str">
        <f>IF(C49="","",(IF(VLOOKUP(C49,[1]LISTING!$A$4:$AE$45,3,0)=INVENTAIRE!C49,"",VLOOKUP(INVENTAIRE!C49,[1]LISTING!$A$4:$AE$45,3,0))))</f>
        <v/>
      </c>
      <c r="E49" t="str">
        <f>IF($C49="","",(VLOOKUP($C49,[1]LISTING!$A$4:$AE$45,2,0)))</f>
        <v/>
      </c>
      <c r="F49" t="str">
        <f>IF($C49="","",(VLOOKUP($C49,[1]LISTING!$A$4:$AE$45,4,0)))</f>
        <v/>
      </c>
      <c r="G49" t="str">
        <f>IF($C49="","",(VLOOKUP($C49,[1]LISTING!$A$4:$AE$45,5,0)))</f>
        <v/>
      </c>
      <c r="H49" s="2" t="str">
        <f t="shared" si="0"/>
        <v/>
      </c>
    </row>
    <row r="50" spans="4:8">
      <c r="D50" s="1" t="str">
        <f>IF(C50="","",(IF(VLOOKUP(C50,[1]LISTING!$A$4:$AE$45,3,0)=INVENTAIRE!C50,"",VLOOKUP(INVENTAIRE!C50,[1]LISTING!$A$4:$AE$45,3,0))))</f>
        <v/>
      </c>
      <c r="E50" t="str">
        <f>IF($C50="","",(VLOOKUP($C50,[1]LISTING!$A$4:$AE$45,2,0)))</f>
        <v/>
      </c>
      <c r="F50" t="str">
        <f>IF($C50="","",(VLOOKUP($C50,[1]LISTING!$A$4:$AE$45,4,0)))</f>
        <v/>
      </c>
      <c r="G50" t="str">
        <f>IF($C50="","",(VLOOKUP($C50,[1]LISTING!$A$4:$AE$45,5,0)))</f>
        <v/>
      </c>
      <c r="H50" s="2" t="str">
        <f t="shared" si="0"/>
        <v/>
      </c>
    </row>
    <row r="51" spans="4:8">
      <c r="D51" s="1" t="str">
        <f>IF(C51="","",(IF(VLOOKUP(C51,[1]LISTING!$A$4:$AE$45,3,0)=INVENTAIRE!C51,"",VLOOKUP(INVENTAIRE!C51,[1]LISTING!$A$4:$AE$45,3,0))))</f>
        <v/>
      </c>
      <c r="E51" t="str">
        <f>IF($C51="","",(VLOOKUP($C51,[1]LISTING!$A$4:$AE$45,2,0)))</f>
        <v/>
      </c>
      <c r="F51" t="str">
        <f>IF($C51="","",(VLOOKUP($C51,[1]LISTING!$A$4:$AE$45,4,0)))</f>
        <v/>
      </c>
      <c r="G51" t="str">
        <f>IF($C51="","",(VLOOKUP($C51,[1]LISTING!$A$4:$AE$45,5,0)))</f>
        <v/>
      </c>
      <c r="H51" s="2" t="str">
        <f t="shared" si="0"/>
        <v/>
      </c>
    </row>
    <row r="52" spans="4:8">
      <c r="D52" s="1" t="str">
        <f>IF(C52="","",(IF(VLOOKUP(C52,[1]LISTING!$A$4:$AE$45,3,0)=INVENTAIRE!C52,"",VLOOKUP(INVENTAIRE!C52,[1]LISTING!$A$4:$AE$45,3,0))))</f>
        <v/>
      </c>
      <c r="E52" t="str">
        <f>IF($C52="","",(VLOOKUP($C52,[1]LISTING!$A$4:$AE$45,2,0)))</f>
        <v/>
      </c>
      <c r="F52" t="str">
        <f>IF($C52="","",(VLOOKUP($C52,[1]LISTING!$A$4:$AE$45,4,0)))</f>
        <v/>
      </c>
      <c r="G52" t="str">
        <f>IF($C52="","",(VLOOKUP($C52,[1]LISTING!$A$4:$AE$45,5,0)))</f>
        <v/>
      </c>
      <c r="H52" s="2" t="str">
        <f t="shared" si="0"/>
        <v/>
      </c>
    </row>
    <row r="53" spans="4:8">
      <c r="D53" s="1" t="str">
        <f>IF(C53="","",(IF(VLOOKUP(C53,[1]LISTING!$A$4:$AE$45,3,0)=INVENTAIRE!C53,"",VLOOKUP(INVENTAIRE!C53,[1]LISTING!$A$4:$AE$45,3,0))))</f>
        <v/>
      </c>
      <c r="E53" t="str">
        <f>IF($C53="","",(VLOOKUP($C53,[1]LISTING!$A$4:$AE$45,2,0)))</f>
        <v/>
      </c>
      <c r="F53" t="str">
        <f>IF($C53="","",(VLOOKUP($C53,[1]LISTING!$A$4:$AE$45,4,0)))</f>
        <v/>
      </c>
      <c r="G53" t="str">
        <f>IF($C53="","",(VLOOKUP($C53,[1]LISTING!$A$4:$AE$45,5,0)))</f>
        <v/>
      </c>
      <c r="H53" s="2" t="str">
        <f t="shared" si="0"/>
        <v/>
      </c>
    </row>
    <row r="54" spans="4:8">
      <c r="D54" s="1" t="str">
        <f>IF(C54="","",(IF(VLOOKUP(C54,[1]LISTING!$A$4:$AE$45,3,0)=INVENTAIRE!C54,"",VLOOKUP(INVENTAIRE!C54,[1]LISTING!$A$4:$AE$45,3,0))))</f>
        <v/>
      </c>
      <c r="E54" t="str">
        <f>IF($C54="","",(VLOOKUP($C54,[1]LISTING!$A$4:$AE$45,2,0)))</f>
        <v/>
      </c>
      <c r="F54" t="str">
        <f>IF($C54="","",(VLOOKUP($C54,[1]LISTING!$A$4:$AE$45,4,0)))</f>
        <v/>
      </c>
      <c r="G54" t="str">
        <f>IF($C54="","",(VLOOKUP($C54,[1]LISTING!$A$4:$AE$45,5,0)))</f>
        <v/>
      </c>
      <c r="H54" s="2" t="str">
        <f t="shared" si="0"/>
        <v/>
      </c>
    </row>
    <row r="55" spans="4:8">
      <c r="D55" s="1" t="str">
        <f>IF(C55="","",(IF(VLOOKUP(C55,[1]LISTING!$A$4:$AE$45,3,0)=INVENTAIRE!C55,"",VLOOKUP(INVENTAIRE!C55,[1]LISTING!$A$4:$AE$45,3,0))))</f>
        <v/>
      </c>
      <c r="E55" t="str">
        <f>IF($C55="","",(VLOOKUP($C55,[1]LISTING!$A$4:$AE$45,2,0)))</f>
        <v/>
      </c>
      <c r="F55" t="str">
        <f>IF($C55="","",(VLOOKUP($C55,[1]LISTING!$A$4:$AE$45,4,0)))</f>
        <v/>
      </c>
      <c r="G55" t="str">
        <f>IF($C55="","",(VLOOKUP($C55,[1]LISTING!$A$4:$AE$45,5,0)))</f>
        <v/>
      </c>
      <c r="H55" s="2" t="str">
        <f t="shared" si="0"/>
        <v/>
      </c>
    </row>
    <row r="56" spans="4:8">
      <c r="D56" s="1" t="str">
        <f>IF(C56="","",(IF(VLOOKUP(C56,[1]LISTING!$A$4:$AE$45,3,0)=INVENTAIRE!C56,"",VLOOKUP(INVENTAIRE!C56,[1]LISTING!$A$4:$AE$45,3,0))))</f>
        <v/>
      </c>
      <c r="E56" t="str">
        <f>IF($C56="","",(VLOOKUP($C56,[1]LISTING!$A$4:$AE$45,2,0)))</f>
        <v/>
      </c>
      <c r="F56" t="str">
        <f>IF($C56="","",(VLOOKUP($C56,[1]LISTING!$A$4:$AE$45,4,0)))</f>
        <v/>
      </c>
      <c r="G56" t="str">
        <f>IF($C56="","",(VLOOKUP($C56,[1]LISTING!$A$4:$AE$45,5,0)))</f>
        <v/>
      </c>
      <c r="H56" s="2" t="str">
        <f t="shared" si="0"/>
        <v/>
      </c>
    </row>
    <row r="57" spans="4:8">
      <c r="D57" s="1" t="str">
        <f>IF(C57="","",(IF(VLOOKUP(C57,[1]LISTING!$A$4:$AE$45,3,0)=INVENTAIRE!C57,"",VLOOKUP(INVENTAIRE!C57,[1]LISTING!$A$4:$AE$45,3,0))))</f>
        <v/>
      </c>
      <c r="E57" t="str">
        <f>IF($C57="","",(VLOOKUP($C57,[1]LISTING!$A$4:$AE$45,2,0)))</f>
        <v/>
      </c>
      <c r="F57" t="str">
        <f>IF($C57="","",(VLOOKUP($C57,[1]LISTING!$A$4:$AE$45,4,0)))</f>
        <v/>
      </c>
      <c r="G57" t="str">
        <f>IF($C57="","",(VLOOKUP($C57,[1]LISTING!$A$4:$AE$45,5,0)))</f>
        <v/>
      </c>
      <c r="H57" s="2" t="str">
        <f t="shared" si="0"/>
        <v/>
      </c>
    </row>
    <row r="58" spans="4:8">
      <c r="D58" s="1" t="str">
        <f>IF(C58="","",(IF(VLOOKUP(C58,[1]LISTING!$A$4:$AE$45,3,0)=INVENTAIRE!C58,"",VLOOKUP(INVENTAIRE!C58,[1]LISTING!$A$4:$AE$45,3,0))))</f>
        <v/>
      </c>
      <c r="E58" t="str">
        <f>IF($C58="","",(VLOOKUP($C58,[1]LISTING!$A$4:$AE$45,2,0)))</f>
        <v/>
      </c>
      <c r="F58" t="str">
        <f>IF($C58="","",(VLOOKUP($C58,[1]LISTING!$A$4:$AE$45,4,0)))</f>
        <v/>
      </c>
      <c r="G58" t="str">
        <f>IF($C58="","",(VLOOKUP($C58,[1]LISTING!$A$4:$AE$45,5,0)))</f>
        <v/>
      </c>
      <c r="H58" s="2" t="str">
        <f t="shared" si="0"/>
        <v/>
      </c>
    </row>
    <row r="59" spans="4:8">
      <c r="D59" s="1" t="str">
        <f>IF(C59="","",(IF(VLOOKUP(C59,[1]LISTING!$A$4:$AE$45,3,0)=INVENTAIRE!C59,"",VLOOKUP(INVENTAIRE!C59,[1]LISTING!$A$4:$AE$45,3,0))))</f>
        <v/>
      </c>
      <c r="E59" t="str">
        <f>IF($C59="","",(VLOOKUP($C59,[1]LISTING!$A$4:$AE$45,2,0)))</f>
        <v/>
      </c>
      <c r="F59" t="str">
        <f>IF($C59="","",(VLOOKUP($C59,[1]LISTING!$A$4:$AE$45,4,0)))</f>
        <v/>
      </c>
      <c r="G59" t="str">
        <f>IF($C59="","",(VLOOKUP($C59,[1]LISTING!$A$4:$AE$45,5,0)))</f>
        <v/>
      </c>
      <c r="H59" s="2" t="str">
        <f t="shared" si="0"/>
        <v/>
      </c>
    </row>
    <row r="60" spans="4:8">
      <c r="D60" s="1" t="str">
        <f>IF(C60="","",(IF(VLOOKUP(C60,[1]LISTING!$A$4:$AE$45,3,0)=INVENTAIRE!C60,"",VLOOKUP(INVENTAIRE!C60,[1]LISTING!$A$4:$AE$45,3,0))))</f>
        <v/>
      </c>
      <c r="E60" t="str">
        <f>IF($C60="","",(VLOOKUP($C60,[1]LISTING!$A$4:$AE$45,2,0)))</f>
        <v/>
      </c>
      <c r="F60" t="str">
        <f>IF($C60="","",(VLOOKUP($C60,[1]LISTING!$A$4:$AE$45,4,0)))</f>
        <v/>
      </c>
      <c r="G60" t="str">
        <f>IF($C60="","",(VLOOKUP($C60,[1]LISTING!$A$4:$AE$45,5,0)))</f>
        <v/>
      </c>
      <c r="H60" s="2" t="str">
        <f t="shared" si="0"/>
        <v/>
      </c>
    </row>
    <row r="61" spans="4:8">
      <c r="D61" s="1" t="str">
        <f>IF(C61="","",(IF(VLOOKUP(C61,[1]LISTING!$A$4:$AE$45,3,0)=INVENTAIRE!C61,"",VLOOKUP(INVENTAIRE!C61,[1]LISTING!$A$4:$AE$45,3,0))))</f>
        <v/>
      </c>
      <c r="E61" t="str">
        <f>IF($C61="","",(VLOOKUP($C61,[1]LISTING!$A$4:$AE$45,2,0)))</f>
        <v/>
      </c>
      <c r="F61" t="str">
        <f>IF($C61="","",(VLOOKUP($C61,[1]LISTING!$A$4:$AE$45,4,0)))</f>
        <v/>
      </c>
      <c r="G61" t="str">
        <f>IF($C61="","",(VLOOKUP($C61,[1]LISTING!$A$4:$AE$45,5,0)))</f>
        <v/>
      </c>
      <c r="H61" s="2" t="str">
        <f t="shared" si="0"/>
        <v/>
      </c>
    </row>
    <row r="62" spans="4:8">
      <c r="D62" s="1" t="str">
        <f>IF(C62="","",(IF(VLOOKUP(C62,[1]LISTING!$A$4:$AE$45,3,0)=INVENTAIRE!C62,"",VLOOKUP(INVENTAIRE!C62,[1]LISTING!$A$4:$AE$45,3,0))))</f>
        <v/>
      </c>
      <c r="E62" t="str">
        <f>IF($C62="","",(VLOOKUP($C62,[1]LISTING!$A$4:$AE$45,2,0)))</f>
        <v/>
      </c>
      <c r="F62" t="str">
        <f>IF($C62="","",(VLOOKUP($C62,[1]LISTING!$A$4:$AE$45,4,0)))</f>
        <v/>
      </c>
      <c r="G62" t="str">
        <f>IF($C62="","",(VLOOKUP($C62,[1]LISTING!$A$4:$AE$45,5,0)))</f>
        <v/>
      </c>
      <c r="H62" s="2" t="str">
        <f t="shared" si="0"/>
        <v/>
      </c>
    </row>
    <row r="63" spans="4:8">
      <c r="D63" s="1" t="str">
        <f>IF(C63="","",(IF(VLOOKUP(C63,[1]LISTING!$A$4:$AE$45,3,0)=INVENTAIRE!C63,"",VLOOKUP(INVENTAIRE!C63,[1]LISTING!$A$4:$AE$45,3,0))))</f>
        <v/>
      </c>
      <c r="E63" t="str">
        <f>IF($C63="","",(VLOOKUP($C63,[1]LISTING!$A$4:$AE$45,2,0)))</f>
        <v/>
      </c>
      <c r="F63" t="str">
        <f>IF($C63="","",(VLOOKUP($C63,[1]LISTING!$A$4:$AE$45,4,0)))</f>
        <v/>
      </c>
      <c r="G63" t="str">
        <f>IF($C63="","",(VLOOKUP($C63,[1]LISTING!$A$4:$AE$45,5,0)))</f>
        <v/>
      </c>
      <c r="H63" s="2" t="str">
        <f t="shared" si="0"/>
        <v/>
      </c>
    </row>
    <row r="64" spans="4:8">
      <c r="D64" s="1" t="str">
        <f>IF(C64="","",(IF(VLOOKUP(C64,[1]LISTING!$A$4:$AE$45,3,0)=INVENTAIRE!C64,"",VLOOKUP(INVENTAIRE!C64,[1]LISTING!$A$4:$AE$45,3,0))))</f>
        <v/>
      </c>
      <c r="E64" t="str">
        <f>IF($C64="","",(VLOOKUP($C64,[1]LISTING!$A$4:$AE$45,2,0)))</f>
        <v/>
      </c>
      <c r="F64" t="str">
        <f>IF($C64="","",(VLOOKUP($C64,[1]LISTING!$A$4:$AE$45,4,0)))</f>
        <v/>
      </c>
      <c r="G64" t="str">
        <f>IF($C64="","",(VLOOKUP($C64,[1]LISTING!$A$4:$AE$45,5,0)))</f>
        <v/>
      </c>
      <c r="H64" s="2" t="str">
        <f t="shared" si="0"/>
        <v/>
      </c>
    </row>
    <row r="65" spans="4:8">
      <c r="D65" s="1" t="str">
        <f>IF(C65="","",(IF(VLOOKUP(C65,[1]LISTING!$A$4:$AE$45,3,0)=INVENTAIRE!C65,"",VLOOKUP(INVENTAIRE!C65,[1]LISTING!$A$4:$AE$45,3,0))))</f>
        <v/>
      </c>
      <c r="E65" t="str">
        <f>IF($C65="","",(VLOOKUP($C65,[1]LISTING!$A$4:$AE$45,2,0)))</f>
        <v/>
      </c>
      <c r="F65" t="str">
        <f>IF($C65="","",(VLOOKUP($C65,[1]LISTING!$A$4:$AE$45,4,0)))</f>
        <v/>
      </c>
      <c r="G65" t="str">
        <f>IF($C65="","",(VLOOKUP($C65,[1]LISTING!$A$4:$AE$45,5,0)))</f>
        <v/>
      </c>
      <c r="H65" s="2" t="str">
        <f t="shared" si="0"/>
        <v/>
      </c>
    </row>
    <row r="66" spans="4:8">
      <c r="D66" s="1" t="str">
        <f>IF(C66="","",(IF(VLOOKUP(C66,[1]LISTING!$A$4:$AE$45,3,0)=INVENTAIRE!C66,"",VLOOKUP(INVENTAIRE!C66,[1]LISTING!$A$4:$AE$45,3,0))))</f>
        <v/>
      </c>
      <c r="E66" t="str">
        <f>IF($C66="","",(VLOOKUP($C66,[1]LISTING!$A$4:$AE$45,2,0)))</f>
        <v/>
      </c>
      <c r="F66" t="str">
        <f>IF($C66="","",(VLOOKUP($C66,[1]LISTING!$A$4:$AE$45,4,0)))</f>
        <v/>
      </c>
      <c r="G66" t="str">
        <f>IF($C66="","",(VLOOKUP($C66,[1]LISTING!$A$4:$AE$45,5,0)))</f>
        <v/>
      </c>
      <c r="H66" s="2" t="str">
        <f t="shared" si="0"/>
        <v/>
      </c>
    </row>
    <row r="67" spans="4:8">
      <c r="D67" s="1" t="str">
        <f>IF(C67="","",(IF(VLOOKUP(C67,[1]LISTING!$A$4:$AE$45,3,0)=INVENTAIRE!C67,"",VLOOKUP(INVENTAIRE!C67,[1]LISTING!$A$4:$AE$45,3,0))))</f>
        <v/>
      </c>
      <c r="E67" t="str">
        <f>IF($C67="","",(VLOOKUP($C67,[1]LISTING!$A$4:$AE$45,2,0)))</f>
        <v/>
      </c>
      <c r="F67" t="str">
        <f>IF($C67="","",(VLOOKUP($C67,[1]LISTING!$A$4:$AE$45,4,0)))</f>
        <v/>
      </c>
      <c r="G67" t="str">
        <f>IF($C67="","",(VLOOKUP($C67,[1]LISTING!$A$4:$AE$45,5,0)))</f>
        <v/>
      </c>
      <c r="H67" s="2" t="str">
        <f t="shared" ref="H67:H130" si="1">IF(C67="","",(COUNTIF(A:A,C67)))</f>
        <v/>
      </c>
    </row>
    <row r="68" spans="4:8">
      <c r="D68" s="1" t="str">
        <f>IF(C68="","",(IF(VLOOKUP(C68,[1]LISTING!$A$4:$AE$45,3,0)=INVENTAIRE!C68,"",VLOOKUP(INVENTAIRE!C68,[1]LISTING!$A$4:$AE$45,3,0))))</f>
        <v/>
      </c>
      <c r="E68" t="str">
        <f>IF($C68="","",(VLOOKUP($C68,[1]LISTING!$A$4:$AE$45,2,0)))</f>
        <v/>
      </c>
      <c r="F68" t="str">
        <f>IF($C68="","",(VLOOKUP($C68,[1]LISTING!$A$4:$AE$45,4,0)))</f>
        <v/>
      </c>
      <c r="G68" t="str">
        <f>IF($C68="","",(VLOOKUP($C68,[1]LISTING!$A$4:$AE$45,5,0)))</f>
        <v/>
      </c>
      <c r="H68" s="2" t="str">
        <f t="shared" si="1"/>
        <v/>
      </c>
    </row>
    <row r="69" spans="4:8">
      <c r="D69" s="1" t="str">
        <f>IF(C69="","",(IF(VLOOKUP(C69,[1]LISTING!$A$4:$AE$45,3,0)=INVENTAIRE!C69,"",VLOOKUP(INVENTAIRE!C69,[1]LISTING!$A$4:$AE$45,3,0))))</f>
        <v/>
      </c>
      <c r="E69" t="str">
        <f>IF($C69="","",(VLOOKUP($C69,[1]LISTING!$A$4:$AE$45,2,0)))</f>
        <v/>
      </c>
      <c r="F69" t="str">
        <f>IF($C69="","",(VLOOKUP($C69,[1]LISTING!$A$4:$AE$45,4,0)))</f>
        <v/>
      </c>
      <c r="G69" t="str">
        <f>IF($C69="","",(VLOOKUP($C69,[1]LISTING!$A$4:$AE$45,5,0)))</f>
        <v/>
      </c>
      <c r="H69" s="2" t="str">
        <f t="shared" si="1"/>
        <v/>
      </c>
    </row>
    <row r="70" spans="4:8">
      <c r="D70" s="1" t="str">
        <f>IF(C70="","",(IF(VLOOKUP(C70,[1]LISTING!$A$4:$AE$45,3,0)=INVENTAIRE!C70,"",VLOOKUP(INVENTAIRE!C70,[1]LISTING!$A$4:$AE$45,3,0))))</f>
        <v/>
      </c>
      <c r="E70" t="str">
        <f>IF($C70="","",(VLOOKUP($C70,[1]LISTING!$A$4:$AE$45,2,0)))</f>
        <v/>
      </c>
      <c r="F70" t="str">
        <f>IF($C70="","",(VLOOKUP($C70,[1]LISTING!$A$4:$AE$45,4,0)))</f>
        <v/>
      </c>
      <c r="G70" t="str">
        <f>IF($C70="","",(VLOOKUP($C70,[1]LISTING!$A$4:$AE$45,5,0)))</f>
        <v/>
      </c>
      <c r="H70" s="2" t="str">
        <f t="shared" si="1"/>
        <v/>
      </c>
    </row>
    <row r="71" spans="4:8">
      <c r="D71" s="1" t="str">
        <f>IF(C71="","",(IF(VLOOKUP(C71,[1]LISTING!$A$4:$AE$45,3,0)=INVENTAIRE!C71,"",VLOOKUP(INVENTAIRE!C71,[1]LISTING!$A$4:$AE$45,3,0))))</f>
        <v/>
      </c>
      <c r="E71" t="str">
        <f>IF($C71="","",(VLOOKUP($C71,[1]LISTING!$A$4:$AE$45,2,0)))</f>
        <v/>
      </c>
      <c r="F71" t="str">
        <f>IF($C71="","",(VLOOKUP($C71,[1]LISTING!$A$4:$AE$45,4,0)))</f>
        <v/>
      </c>
      <c r="G71" t="str">
        <f>IF($C71="","",(VLOOKUP($C71,[1]LISTING!$A$4:$AE$45,5,0)))</f>
        <v/>
      </c>
      <c r="H71" s="2" t="str">
        <f t="shared" si="1"/>
        <v/>
      </c>
    </row>
    <row r="72" spans="4:8">
      <c r="D72" s="1" t="str">
        <f>IF(C72="","",(IF(VLOOKUP(C72,[1]LISTING!$A$4:$AE$45,3,0)=INVENTAIRE!C72,"",VLOOKUP(INVENTAIRE!C72,[1]LISTING!$A$4:$AE$45,3,0))))</f>
        <v/>
      </c>
      <c r="E72" t="str">
        <f>IF($C72="","",(VLOOKUP($C72,[1]LISTING!$A$4:$AE$45,2,0)))</f>
        <v/>
      </c>
      <c r="F72" t="str">
        <f>IF($C72="","",(VLOOKUP($C72,[1]LISTING!$A$4:$AE$45,4,0)))</f>
        <v/>
      </c>
      <c r="G72" t="str">
        <f>IF($C72="","",(VLOOKUP($C72,[1]LISTING!$A$4:$AE$45,5,0)))</f>
        <v/>
      </c>
      <c r="H72" s="2" t="str">
        <f t="shared" si="1"/>
        <v/>
      </c>
    </row>
    <row r="73" spans="4:8">
      <c r="D73" s="1" t="str">
        <f>IF(C73="","",(IF(VLOOKUP(C73,[1]LISTING!$A$4:$AE$45,3,0)=INVENTAIRE!C73,"",VLOOKUP(INVENTAIRE!C73,[1]LISTING!$A$4:$AE$45,3,0))))</f>
        <v/>
      </c>
      <c r="E73" t="str">
        <f>IF($C73="","",(VLOOKUP($C73,[1]LISTING!$A$4:$AE$45,2,0)))</f>
        <v/>
      </c>
      <c r="F73" t="str">
        <f>IF($C73="","",(VLOOKUP($C73,[1]LISTING!$A$4:$AE$45,4,0)))</f>
        <v/>
      </c>
      <c r="G73" t="str">
        <f>IF($C73="","",(VLOOKUP($C73,[1]LISTING!$A$4:$AE$45,5,0)))</f>
        <v/>
      </c>
      <c r="H73" s="2" t="str">
        <f t="shared" si="1"/>
        <v/>
      </c>
    </row>
    <row r="74" spans="4:8">
      <c r="D74" s="1" t="str">
        <f>IF(C74="","",(IF(VLOOKUP(C74,[1]LISTING!$A$4:$AE$45,3,0)=INVENTAIRE!C74,"",VLOOKUP(INVENTAIRE!C74,[1]LISTING!$A$4:$AE$45,3,0))))</f>
        <v/>
      </c>
      <c r="E74" t="str">
        <f>IF($C74="","",(VLOOKUP($C74,[1]LISTING!$A$4:$AE$45,2,0)))</f>
        <v/>
      </c>
      <c r="F74" t="str">
        <f>IF($C74="","",(VLOOKUP($C74,[1]LISTING!$A$4:$AE$45,4,0)))</f>
        <v/>
      </c>
      <c r="G74" t="str">
        <f>IF($C74="","",(VLOOKUP($C74,[1]LISTING!$A$4:$AE$45,5,0)))</f>
        <v/>
      </c>
      <c r="H74" s="2" t="str">
        <f t="shared" si="1"/>
        <v/>
      </c>
    </row>
    <row r="75" spans="4:8">
      <c r="D75" s="1" t="str">
        <f>IF(C75="","",(IF(VLOOKUP(C75,[1]LISTING!$A$4:$AE$45,3,0)=INVENTAIRE!C75,"",VLOOKUP(INVENTAIRE!C75,[1]LISTING!$A$4:$AE$45,3,0))))</f>
        <v/>
      </c>
      <c r="E75" t="str">
        <f>IF($C75="","",(VLOOKUP($C75,[1]LISTING!$A$4:$AE$45,2,0)))</f>
        <v/>
      </c>
      <c r="F75" t="str">
        <f>IF($C75="","",(VLOOKUP($C75,[1]LISTING!$A$4:$AE$45,4,0)))</f>
        <v/>
      </c>
      <c r="G75" t="str">
        <f>IF($C75="","",(VLOOKUP($C75,[1]LISTING!$A$4:$AE$45,5,0)))</f>
        <v/>
      </c>
      <c r="H75" s="2" t="str">
        <f t="shared" si="1"/>
        <v/>
      </c>
    </row>
    <row r="76" spans="4:8">
      <c r="D76" s="1" t="str">
        <f>IF(C76="","",(IF(VLOOKUP(C76,[1]LISTING!$A$4:$AE$45,3,0)=INVENTAIRE!C76,"",VLOOKUP(INVENTAIRE!C76,[1]LISTING!$A$4:$AE$45,3,0))))</f>
        <v/>
      </c>
      <c r="E76" t="str">
        <f>IF($C76="","",(VLOOKUP($C76,[1]LISTING!$A$4:$AE$45,2,0)))</f>
        <v/>
      </c>
      <c r="F76" t="str">
        <f>IF($C76="","",(VLOOKUP($C76,[1]LISTING!$A$4:$AE$45,4,0)))</f>
        <v/>
      </c>
      <c r="G76" t="str">
        <f>IF($C76="","",(VLOOKUP($C76,[1]LISTING!$A$4:$AE$45,5,0)))</f>
        <v/>
      </c>
      <c r="H76" s="2" t="str">
        <f t="shared" si="1"/>
        <v/>
      </c>
    </row>
    <row r="77" spans="4:8">
      <c r="D77" s="1" t="str">
        <f>IF(C77="","",(IF(VLOOKUP(C77,[1]LISTING!$A$4:$AE$45,3,0)=INVENTAIRE!C77,"",VLOOKUP(INVENTAIRE!C77,[1]LISTING!$A$4:$AE$45,3,0))))</f>
        <v/>
      </c>
      <c r="E77" t="str">
        <f>IF($C77="","",(VLOOKUP($C77,[1]LISTING!$A$4:$AE$45,2,0)))</f>
        <v/>
      </c>
      <c r="F77" t="str">
        <f>IF($C77="","",(VLOOKUP($C77,[1]LISTING!$A$4:$AE$45,4,0)))</f>
        <v/>
      </c>
      <c r="G77" t="str">
        <f>IF($C77="","",(VLOOKUP($C77,[1]LISTING!$A$4:$AE$45,5,0)))</f>
        <v/>
      </c>
      <c r="H77" s="2" t="str">
        <f t="shared" si="1"/>
        <v/>
      </c>
    </row>
    <row r="78" spans="4:8">
      <c r="D78" s="1" t="str">
        <f>IF(C78="","",(IF(VLOOKUP(C78,[1]LISTING!$A$4:$AE$45,3,0)=INVENTAIRE!C78,"",VLOOKUP(INVENTAIRE!C78,[1]LISTING!$A$4:$AE$45,3,0))))</f>
        <v/>
      </c>
      <c r="E78" t="str">
        <f>IF($C78="","",(VLOOKUP($C78,[1]LISTING!$A$4:$AE$45,2,0)))</f>
        <v/>
      </c>
      <c r="F78" t="str">
        <f>IF($C78="","",(VLOOKUP($C78,[1]LISTING!$A$4:$AE$45,4,0)))</f>
        <v/>
      </c>
      <c r="G78" t="str">
        <f>IF($C78="","",(VLOOKUP($C78,[1]LISTING!$A$4:$AE$45,5,0)))</f>
        <v/>
      </c>
      <c r="H78" s="2" t="str">
        <f t="shared" si="1"/>
        <v/>
      </c>
    </row>
    <row r="79" spans="4:8">
      <c r="D79" s="1" t="str">
        <f>IF(C79="","",(IF(VLOOKUP(C79,[1]LISTING!$A$4:$AE$45,3,0)=INVENTAIRE!C79,"",VLOOKUP(INVENTAIRE!C79,[1]LISTING!$A$4:$AE$45,3,0))))</f>
        <v/>
      </c>
      <c r="E79" t="str">
        <f>IF($C79="","",(VLOOKUP($C79,[1]LISTING!$A$4:$AE$45,2,0)))</f>
        <v/>
      </c>
      <c r="F79" t="str">
        <f>IF($C79="","",(VLOOKUP($C79,[1]LISTING!$A$4:$AE$45,4,0)))</f>
        <v/>
      </c>
      <c r="G79" t="str">
        <f>IF($C79="","",(VLOOKUP($C79,[1]LISTING!$A$4:$AE$45,5,0)))</f>
        <v/>
      </c>
      <c r="H79" s="2" t="str">
        <f t="shared" si="1"/>
        <v/>
      </c>
    </row>
    <row r="80" spans="4:8">
      <c r="D80" s="1" t="str">
        <f>IF(C80="","",(IF(VLOOKUP(C80,[1]LISTING!$A$4:$AE$45,3,0)=INVENTAIRE!C80,"",VLOOKUP(INVENTAIRE!C80,[1]LISTING!$A$4:$AE$45,3,0))))</f>
        <v/>
      </c>
      <c r="E80" t="str">
        <f>IF($C80="","",(VLOOKUP($C80,[1]LISTING!$A$4:$AE$45,2,0)))</f>
        <v/>
      </c>
      <c r="F80" t="str">
        <f>IF($C80="","",(VLOOKUP($C80,[1]LISTING!$A$4:$AE$45,4,0)))</f>
        <v/>
      </c>
      <c r="G80" t="str">
        <f>IF($C80="","",(VLOOKUP($C80,[1]LISTING!$A$4:$AE$45,5,0)))</f>
        <v/>
      </c>
      <c r="H80" s="2" t="str">
        <f t="shared" si="1"/>
        <v/>
      </c>
    </row>
    <row r="81" spans="4:8">
      <c r="D81" s="1" t="str">
        <f>IF(C81="","",(IF(VLOOKUP(C81,[1]LISTING!$A$4:$AE$45,3,0)=INVENTAIRE!C81,"",VLOOKUP(INVENTAIRE!C81,[1]LISTING!$A$4:$AE$45,3,0))))</f>
        <v/>
      </c>
      <c r="E81" t="str">
        <f>IF($C81="","",(VLOOKUP($C81,[1]LISTING!$A$4:$AE$45,2,0)))</f>
        <v/>
      </c>
      <c r="F81" t="str">
        <f>IF($C81="","",(VLOOKUP($C81,[1]LISTING!$A$4:$AE$45,4,0)))</f>
        <v/>
      </c>
      <c r="G81" t="str">
        <f>IF($C81="","",(VLOOKUP($C81,[1]LISTING!$A$4:$AE$45,5,0)))</f>
        <v/>
      </c>
      <c r="H81" s="2" t="str">
        <f t="shared" si="1"/>
        <v/>
      </c>
    </row>
    <row r="82" spans="4:8">
      <c r="D82" s="1" t="str">
        <f>IF(C82="","",(IF(VLOOKUP(C82,[1]LISTING!$A$4:$AE$45,3,0)=INVENTAIRE!C82,"",VLOOKUP(INVENTAIRE!C82,[1]LISTING!$A$4:$AE$45,3,0))))</f>
        <v/>
      </c>
      <c r="E82" t="str">
        <f>IF($C82="","",(VLOOKUP($C82,[1]LISTING!$A$4:$AE$45,2,0)))</f>
        <v/>
      </c>
      <c r="F82" t="str">
        <f>IF($C82="","",(VLOOKUP($C82,[1]LISTING!$A$4:$AE$45,4,0)))</f>
        <v/>
      </c>
      <c r="G82" t="str">
        <f>IF($C82="","",(VLOOKUP($C82,[1]LISTING!$A$4:$AE$45,5,0)))</f>
        <v/>
      </c>
      <c r="H82" s="2" t="str">
        <f t="shared" si="1"/>
        <v/>
      </c>
    </row>
    <row r="83" spans="4:8">
      <c r="D83" s="1" t="str">
        <f>IF(C83="","",(IF(VLOOKUP(C83,[1]LISTING!$A$4:$AE$45,3,0)=INVENTAIRE!C83,"",VLOOKUP(INVENTAIRE!C83,[1]LISTING!$A$4:$AE$45,3,0))))</f>
        <v/>
      </c>
      <c r="E83" t="str">
        <f>IF($C83="","",(VLOOKUP($C83,[1]LISTING!$A$4:$AE$45,2,0)))</f>
        <v/>
      </c>
      <c r="F83" t="str">
        <f>IF($C83="","",(VLOOKUP($C83,[1]LISTING!$A$4:$AE$45,4,0)))</f>
        <v/>
      </c>
      <c r="G83" t="str">
        <f>IF($C83="","",(VLOOKUP($C83,[1]LISTING!$A$4:$AE$45,5,0)))</f>
        <v/>
      </c>
      <c r="H83" s="2" t="str">
        <f t="shared" si="1"/>
        <v/>
      </c>
    </row>
    <row r="84" spans="4:8">
      <c r="D84" s="1" t="str">
        <f>IF(C84="","",(IF(VLOOKUP(C84,[1]LISTING!$A$4:$AE$45,3,0)=INVENTAIRE!C84,"",VLOOKUP(INVENTAIRE!C84,[1]LISTING!$A$4:$AE$45,3,0))))</f>
        <v/>
      </c>
      <c r="E84" t="str">
        <f>IF($C84="","",(VLOOKUP($C84,[1]LISTING!$A$4:$AE$45,2,0)))</f>
        <v/>
      </c>
      <c r="F84" t="str">
        <f>IF($C84="","",(VLOOKUP($C84,[1]LISTING!$A$4:$AE$45,4,0)))</f>
        <v/>
      </c>
      <c r="G84" t="str">
        <f>IF($C84="","",(VLOOKUP($C84,[1]LISTING!$A$4:$AE$45,5,0)))</f>
        <v/>
      </c>
      <c r="H84" s="2" t="str">
        <f t="shared" si="1"/>
        <v/>
      </c>
    </row>
    <row r="85" spans="4:8">
      <c r="D85" s="1" t="str">
        <f>IF(C85="","",(IF(VLOOKUP(C85,[1]LISTING!$A$4:$AE$45,3,0)=INVENTAIRE!C85,"",VLOOKUP(INVENTAIRE!C85,[1]LISTING!$A$4:$AE$45,3,0))))</f>
        <v/>
      </c>
      <c r="E85" t="str">
        <f>IF($C85="","",(VLOOKUP($C85,[1]LISTING!$A$4:$AE$45,2,0)))</f>
        <v/>
      </c>
      <c r="F85" t="str">
        <f>IF($C85="","",(VLOOKUP($C85,[1]LISTING!$A$4:$AE$45,4,0)))</f>
        <v/>
      </c>
      <c r="G85" t="str">
        <f>IF($C85="","",(VLOOKUP($C85,[1]LISTING!$A$4:$AE$45,5,0)))</f>
        <v/>
      </c>
      <c r="H85" s="2" t="str">
        <f t="shared" si="1"/>
        <v/>
      </c>
    </row>
    <row r="86" spans="4:8">
      <c r="D86" s="1" t="str">
        <f>IF(C86="","",(IF(VLOOKUP(C86,[1]LISTING!$A$4:$AE$45,3,0)=INVENTAIRE!C86,"",VLOOKUP(INVENTAIRE!C86,[1]LISTING!$A$4:$AE$45,3,0))))</f>
        <v/>
      </c>
      <c r="E86" t="str">
        <f>IF($C86="","",(VLOOKUP($C86,[1]LISTING!$A$4:$AE$45,2,0)))</f>
        <v/>
      </c>
      <c r="F86" t="str">
        <f>IF($C86="","",(VLOOKUP($C86,[1]LISTING!$A$4:$AE$45,4,0)))</f>
        <v/>
      </c>
      <c r="G86" t="str">
        <f>IF($C86="","",(VLOOKUP($C86,[1]LISTING!$A$4:$AE$45,5,0)))</f>
        <v/>
      </c>
      <c r="H86" s="2" t="str">
        <f t="shared" si="1"/>
        <v/>
      </c>
    </row>
    <row r="87" spans="4:8">
      <c r="D87" s="1" t="str">
        <f>IF(C87="","",(IF(VLOOKUP(C87,[1]LISTING!$A$4:$AE$45,3,0)=INVENTAIRE!C87,"",VLOOKUP(INVENTAIRE!C87,[1]LISTING!$A$4:$AE$45,3,0))))</f>
        <v/>
      </c>
      <c r="E87" t="str">
        <f>IF($C87="","",(VLOOKUP($C87,[1]LISTING!$A$4:$AE$45,2,0)))</f>
        <v/>
      </c>
      <c r="F87" t="str">
        <f>IF($C87="","",(VLOOKUP($C87,[1]LISTING!$A$4:$AE$45,4,0)))</f>
        <v/>
      </c>
      <c r="G87" t="str">
        <f>IF($C87="","",(VLOOKUP($C87,[1]LISTING!$A$4:$AE$45,5,0)))</f>
        <v/>
      </c>
      <c r="H87" s="2" t="str">
        <f t="shared" si="1"/>
        <v/>
      </c>
    </row>
    <row r="88" spans="4:8">
      <c r="D88" s="1" t="str">
        <f>IF(C88="","",(IF(VLOOKUP(C88,[1]LISTING!$A$4:$AE$45,3,0)=INVENTAIRE!C88,"",VLOOKUP(INVENTAIRE!C88,[1]LISTING!$A$4:$AE$45,3,0))))</f>
        <v/>
      </c>
      <c r="E88" t="str">
        <f>IF($C88="","",(VLOOKUP($C88,[1]LISTING!$A$4:$AE$45,2,0)))</f>
        <v/>
      </c>
      <c r="F88" t="str">
        <f>IF($C88="","",(VLOOKUP($C88,[1]LISTING!$A$4:$AE$45,4,0)))</f>
        <v/>
      </c>
      <c r="G88" t="str">
        <f>IF($C88="","",(VLOOKUP($C88,[1]LISTING!$A$4:$AE$45,5,0)))</f>
        <v/>
      </c>
      <c r="H88" s="2" t="str">
        <f t="shared" si="1"/>
        <v/>
      </c>
    </row>
    <row r="89" spans="4:8">
      <c r="D89" s="1" t="str">
        <f>IF(C89="","",(IF(VLOOKUP(C89,[1]LISTING!$A$4:$AE$45,3,0)=INVENTAIRE!C89,"",VLOOKUP(INVENTAIRE!C89,[1]LISTING!$A$4:$AE$45,3,0))))</f>
        <v/>
      </c>
      <c r="E89" t="str">
        <f>IF($C89="","",(VLOOKUP($C89,[1]LISTING!$A$4:$AE$45,2,0)))</f>
        <v/>
      </c>
      <c r="F89" t="str">
        <f>IF($C89="","",(VLOOKUP($C89,[1]LISTING!$A$4:$AE$45,4,0)))</f>
        <v/>
      </c>
      <c r="G89" t="str">
        <f>IF($C89="","",(VLOOKUP($C89,[1]LISTING!$A$4:$AE$45,5,0)))</f>
        <v/>
      </c>
      <c r="H89" s="2" t="str">
        <f t="shared" si="1"/>
        <v/>
      </c>
    </row>
    <row r="90" spans="4:8">
      <c r="D90" s="1" t="str">
        <f>IF(C90="","",(IF(VLOOKUP(C90,[1]LISTING!$A$4:$AE$45,3,0)=INVENTAIRE!C90,"",VLOOKUP(INVENTAIRE!C90,[1]LISTING!$A$4:$AE$45,3,0))))</f>
        <v/>
      </c>
      <c r="E90" t="str">
        <f>IF($C90="","",(VLOOKUP($C90,[1]LISTING!$A$4:$AE$45,2,0)))</f>
        <v/>
      </c>
      <c r="F90" t="str">
        <f>IF($C90="","",(VLOOKUP($C90,[1]LISTING!$A$4:$AE$45,4,0)))</f>
        <v/>
      </c>
      <c r="G90" t="str">
        <f>IF($C90="","",(VLOOKUP($C90,[1]LISTING!$A$4:$AE$45,5,0)))</f>
        <v/>
      </c>
      <c r="H90" s="2" t="str">
        <f t="shared" si="1"/>
        <v/>
      </c>
    </row>
    <row r="91" spans="4:8">
      <c r="D91" s="1" t="str">
        <f>IF(C91="","",(IF(VLOOKUP(C91,[1]LISTING!$A$4:$AE$45,3,0)=INVENTAIRE!C91,"",VLOOKUP(INVENTAIRE!C91,[1]LISTING!$A$4:$AE$45,3,0))))</f>
        <v/>
      </c>
      <c r="E91" t="str">
        <f>IF($C91="","",(VLOOKUP($C91,[1]LISTING!$A$4:$AE$45,2,0)))</f>
        <v/>
      </c>
      <c r="F91" t="str">
        <f>IF($C91="","",(VLOOKUP($C91,[1]LISTING!$A$4:$AE$45,4,0)))</f>
        <v/>
      </c>
      <c r="G91" t="str">
        <f>IF($C91="","",(VLOOKUP($C91,[1]LISTING!$A$4:$AE$45,5,0)))</f>
        <v/>
      </c>
      <c r="H91" s="2" t="str">
        <f t="shared" si="1"/>
        <v/>
      </c>
    </row>
    <row r="92" spans="4:8">
      <c r="D92" s="1" t="str">
        <f>IF(C92="","",(IF(VLOOKUP(C92,[1]LISTING!$A$4:$AE$45,3,0)=INVENTAIRE!C92,"",VLOOKUP(INVENTAIRE!C92,[1]LISTING!$A$4:$AE$45,3,0))))</f>
        <v/>
      </c>
      <c r="E92" t="str">
        <f>IF($C92="","",(VLOOKUP($C92,[1]LISTING!$A$4:$AE$45,2,0)))</f>
        <v/>
      </c>
      <c r="F92" t="str">
        <f>IF($C92="","",(VLOOKUP($C92,[1]LISTING!$A$4:$AE$45,4,0)))</f>
        <v/>
      </c>
      <c r="G92" t="str">
        <f>IF($C92="","",(VLOOKUP($C92,[1]LISTING!$A$4:$AE$45,5,0)))</f>
        <v/>
      </c>
      <c r="H92" s="2" t="str">
        <f t="shared" si="1"/>
        <v/>
      </c>
    </row>
    <row r="93" spans="4:8">
      <c r="D93" s="1" t="str">
        <f>IF(C93="","",(IF(VLOOKUP(C93,[1]LISTING!$A$4:$AE$45,3,0)=INVENTAIRE!C93,"",VLOOKUP(INVENTAIRE!C93,[1]LISTING!$A$4:$AE$45,3,0))))</f>
        <v/>
      </c>
      <c r="E93" t="str">
        <f>IF($C93="","",(VLOOKUP($C93,[1]LISTING!$A$4:$AE$45,2,0)))</f>
        <v/>
      </c>
      <c r="F93" t="str">
        <f>IF($C93="","",(VLOOKUP($C93,[1]LISTING!$A$4:$AE$45,4,0)))</f>
        <v/>
      </c>
      <c r="G93" t="str">
        <f>IF($C93="","",(VLOOKUP($C93,[1]LISTING!$A$4:$AE$45,5,0)))</f>
        <v/>
      </c>
      <c r="H93" s="2" t="str">
        <f t="shared" si="1"/>
        <v/>
      </c>
    </row>
    <row r="94" spans="4:8">
      <c r="D94" s="1" t="str">
        <f>IF(C94="","",(IF(VLOOKUP(C94,[1]LISTING!$A$4:$AE$45,3,0)=INVENTAIRE!C94,"",VLOOKUP(INVENTAIRE!C94,[1]LISTING!$A$4:$AE$45,3,0))))</f>
        <v/>
      </c>
      <c r="E94" t="str">
        <f>IF($C94="","",(VLOOKUP($C94,[1]LISTING!$A$4:$AE$45,2,0)))</f>
        <v/>
      </c>
      <c r="F94" t="str">
        <f>IF($C94="","",(VLOOKUP($C94,[1]LISTING!$A$4:$AE$45,4,0)))</f>
        <v/>
      </c>
      <c r="G94" t="str">
        <f>IF($C94="","",(VLOOKUP($C94,[1]LISTING!$A$4:$AE$45,5,0)))</f>
        <v/>
      </c>
      <c r="H94" s="2" t="str">
        <f t="shared" si="1"/>
        <v/>
      </c>
    </row>
    <row r="95" spans="4:8">
      <c r="D95" s="1" t="str">
        <f>IF(C95="","",(IF(VLOOKUP(C95,[1]LISTING!$A$4:$AE$45,3,0)=INVENTAIRE!C95,"",VLOOKUP(INVENTAIRE!C95,[1]LISTING!$A$4:$AE$45,3,0))))</f>
        <v/>
      </c>
      <c r="E95" t="str">
        <f>IF($C95="","",(VLOOKUP($C95,[1]LISTING!$A$4:$AE$45,2,0)))</f>
        <v/>
      </c>
      <c r="F95" t="str">
        <f>IF($C95="","",(VLOOKUP($C95,[1]LISTING!$A$4:$AE$45,4,0)))</f>
        <v/>
      </c>
      <c r="G95" t="str">
        <f>IF($C95="","",(VLOOKUP($C95,[1]LISTING!$A$4:$AE$45,5,0)))</f>
        <v/>
      </c>
      <c r="H95" s="2" t="str">
        <f t="shared" si="1"/>
        <v/>
      </c>
    </row>
    <row r="96" spans="4:8">
      <c r="D96" s="1" t="str">
        <f>IF(C96="","",(IF(VLOOKUP(C96,[1]LISTING!$A$4:$AE$45,3,0)=INVENTAIRE!C96,"",VLOOKUP(INVENTAIRE!C96,[1]LISTING!$A$4:$AE$45,3,0))))</f>
        <v/>
      </c>
      <c r="E96" t="str">
        <f>IF($C96="","",(VLOOKUP($C96,[1]LISTING!$A$4:$AE$45,2,0)))</f>
        <v/>
      </c>
      <c r="F96" t="str">
        <f>IF($C96="","",(VLOOKUP($C96,[1]LISTING!$A$4:$AE$45,4,0)))</f>
        <v/>
      </c>
      <c r="G96" t="str">
        <f>IF($C96="","",(VLOOKUP($C96,[1]LISTING!$A$4:$AE$45,5,0)))</f>
        <v/>
      </c>
      <c r="H96" s="2" t="str">
        <f t="shared" si="1"/>
        <v/>
      </c>
    </row>
    <row r="97" spans="4:8">
      <c r="D97" s="1" t="str">
        <f>IF(C97="","",(IF(VLOOKUP(C97,[1]LISTING!$A$4:$AE$45,3,0)=INVENTAIRE!C97,"",VLOOKUP(INVENTAIRE!C97,[1]LISTING!$A$4:$AE$45,3,0))))</f>
        <v/>
      </c>
      <c r="E97" t="str">
        <f>IF($C97="","",(VLOOKUP($C97,[1]LISTING!$A$4:$AE$45,2,0)))</f>
        <v/>
      </c>
      <c r="F97" t="str">
        <f>IF($C97="","",(VLOOKUP($C97,[1]LISTING!$A$4:$AE$45,4,0)))</f>
        <v/>
      </c>
      <c r="G97" t="str">
        <f>IF($C97="","",(VLOOKUP($C97,[1]LISTING!$A$4:$AE$45,5,0)))</f>
        <v/>
      </c>
      <c r="H97" s="2" t="str">
        <f t="shared" si="1"/>
        <v/>
      </c>
    </row>
    <row r="98" spans="4:8">
      <c r="D98" s="1" t="str">
        <f>IF(C98="","",(IF(VLOOKUP(C98,[1]LISTING!$A$4:$AE$45,3,0)=INVENTAIRE!C98,"",VLOOKUP(INVENTAIRE!C98,[1]LISTING!$A$4:$AE$45,3,0))))</f>
        <v/>
      </c>
      <c r="E98" t="str">
        <f>IF($C98="","",(VLOOKUP($C98,[1]LISTING!$A$4:$AE$45,2,0)))</f>
        <v/>
      </c>
      <c r="F98" t="str">
        <f>IF($C98="","",(VLOOKUP($C98,[1]LISTING!$A$4:$AE$45,4,0)))</f>
        <v/>
      </c>
      <c r="G98" t="str">
        <f>IF($C98="","",(VLOOKUP($C98,[1]LISTING!$A$4:$AE$45,5,0)))</f>
        <v/>
      </c>
      <c r="H98" s="2" t="str">
        <f t="shared" si="1"/>
        <v/>
      </c>
    </row>
    <row r="99" spans="4:8">
      <c r="D99" s="1" t="str">
        <f>IF(C99="","",(IF(VLOOKUP(C99,[1]LISTING!$A$4:$AE$45,3,0)=INVENTAIRE!C99,"",VLOOKUP(INVENTAIRE!C99,[1]LISTING!$A$4:$AE$45,3,0))))</f>
        <v/>
      </c>
      <c r="E99" t="str">
        <f>IF($C99="","",(VLOOKUP($C99,[1]LISTING!$A$4:$AE$45,2,0)))</f>
        <v/>
      </c>
      <c r="F99" t="str">
        <f>IF($C99="","",(VLOOKUP($C99,[1]LISTING!$A$4:$AE$45,4,0)))</f>
        <v/>
      </c>
      <c r="G99" t="str">
        <f>IF($C99="","",(VLOOKUP($C99,[1]LISTING!$A$4:$AE$45,5,0)))</f>
        <v/>
      </c>
      <c r="H99" s="2" t="str">
        <f t="shared" si="1"/>
        <v/>
      </c>
    </row>
    <row r="100" spans="4:8">
      <c r="D100" s="1" t="str">
        <f>IF(C100="","",(IF(VLOOKUP(C100,[1]LISTING!$A$4:$AE$45,3,0)=INVENTAIRE!C100,"",VLOOKUP(INVENTAIRE!C100,[1]LISTING!$A$4:$AE$45,3,0))))</f>
        <v/>
      </c>
      <c r="E100" t="str">
        <f>IF($C100="","",(VLOOKUP($C100,[1]LISTING!$A$4:$AE$45,2,0)))</f>
        <v/>
      </c>
      <c r="F100" t="str">
        <f>IF($C100="","",(VLOOKUP($C100,[1]LISTING!$A$4:$AE$45,4,0)))</f>
        <v/>
      </c>
      <c r="G100" t="str">
        <f>IF($C100="","",(VLOOKUP($C100,[1]LISTING!$A$4:$AE$45,5,0)))</f>
        <v/>
      </c>
      <c r="H100" s="2" t="str">
        <f t="shared" si="1"/>
        <v/>
      </c>
    </row>
    <row r="101" spans="4:8">
      <c r="D101" s="1" t="str">
        <f>IF(C101="","",(IF(VLOOKUP(C101,[1]LISTING!$A$4:$AE$45,3,0)=INVENTAIRE!C101,"",VLOOKUP(INVENTAIRE!C101,[1]LISTING!$A$4:$AE$45,3,0))))</f>
        <v/>
      </c>
      <c r="E101" t="str">
        <f>IF($C101="","",(VLOOKUP($C101,[1]LISTING!$A$4:$AE$45,2,0)))</f>
        <v/>
      </c>
      <c r="F101" t="str">
        <f>IF($C101="","",(VLOOKUP($C101,[1]LISTING!$A$4:$AE$45,4,0)))</f>
        <v/>
      </c>
      <c r="G101" t="str">
        <f>IF($C101="","",(VLOOKUP($C101,[1]LISTING!$A$4:$AE$45,5,0)))</f>
        <v/>
      </c>
      <c r="H101" s="2" t="str">
        <f t="shared" si="1"/>
        <v/>
      </c>
    </row>
    <row r="102" spans="4:8">
      <c r="D102" s="1" t="str">
        <f>IF(C102="","",(IF(VLOOKUP(C102,[1]LISTING!$A$4:$AE$45,3,0)=INVENTAIRE!C102,"",VLOOKUP(INVENTAIRE!C102,[1]LISTING!$A$4:$AE$45,3,0))))</f>
        <v/>
      </c>
      <c r="E102" t="str">
        <f>IF($C102="","",(VLOOKUP($C102,[1]LISTING!$A$4:$AE$45,2,0)))</f>
        <v/>
      </c>
      <c r="F102" t="str">
        <f>IF($C102="","",(VLOOKUP($C102,[1]LISTING!$A$4:$AE$45,4,0)))</f>
        <v/>
      </c>
      <c r="G102" t="str">
        <f>IF($C102="","",(VLOOKUP($C102,[1]LISTING!$A$4:$AE$45,5,0)))</f>
        <v/>
      </c>
      <c r="H102" s="2" t="str">
        <f t="shared" si="1"/>
        <v/>
      </c>
    </row>
    <row r="103" spans="4:8">
      <c r="D103" s="1" t="str">
        <f>IF(C103="","",(IF(VLOOKUP(C103,[1]LISTING!$A$4:$AE$45,3,0)=INVENTAIRE!C103,"",VLOOKUP(INVENTAIRE!C103,[1]LISTING!$A$4:$AE$45,3,0))))</f>
        <v/>
      </c>
      <c r="E103" t="str">
        <f>IF($C103="","",(VLOOKUP($C103,[1]LISTING!$A$4:$AE$45,2,0)))</f>
        <v/>
      </c>
      <c r="F103" t="str">
        <f>IF($C103="","",(VLOOKUP($C103,[1]LISTING!$A$4:$AE$45,4,0)))</f>
        <v/>
      </c>
      <c r="G103" t="str">
        <f>IF($C103="","",(VLOOKUP($C103,[1]LISTING!$A$4:$AE$45,5,0)))</f>
        <v/>
      </c>
      <c r="H103" s="2" t="str">
        <f t="shared" si="1"/>
        <v/>
      </c>
    </row>
    <row r="104" spans="4:8">
      <c r="D104" s="1" t="str">
        <f>IF(C104="","",(IF(VLOOKUP(C104,[1]LISTING!$A$4:$AE$45,3,0)=INVENTAIRE!C104,"",VLOOKUP(INVENTAIRE!C104,[1]LISTING!$A$4:$AE$45,3,0))))</f>
        <v/>
      </c>
      <c r="E104" t="str">
        <f>IF($C104="","",(VLOOKUP($C104,[1]LISTING!$A$4:$AE$45,2,0)))</f>
        <v/>
      </c>
      <c r="F104" t="str">
        <f>IF($C104="","",(VLOOKUP($C104,[1]LISTING!$A$4:$AE$45,4,0)))</f>
        <v/>
      </c>
      <c r="G104" t="str">
        <f>IF($C104="","",(VLOOKUP($C104,[1]LISTING!$A$4:$AE$45,5,0)))</f>
        <v/>
      </c>
      <c r="H104" s="2" t="str">
        <f t="shared" si="1"/>
        <v/>
      </c>
    </row>
    <row r="105" spans="4:8">
      <c r="D105" s="1" t="str">
        <f>IF(C105="","",(IF(VLOOKUP(C105,[1]LISTING!$A$4:$AE$45,3,0)=INVENTAIRE!C105,"",VLOOKUP(INVENTAIRE!C105,[1]LISTING!$A$4:$AE$45,3,0))))</f>
        <v/>
      </c>
      <c r="E105" t="str">
        <f>IF($C105="","",(VLOOKUP($C105,[1]LISTING!$A$4:$AE$45,2,0)))</f>
        <v/>
      </c>
      <c r="F105" t="str">
        <f>IF($C105="","",(VLOOKUP($C105,[1]LISTING!$A$4:$AE$45,4,0)))</f>
        <v/>
      </c>
      <c r="G105" t="str">
        <f>IF($C105="","",(VLOOKUP($C105,[1]LISTING!$A$4:$AE$45,5,0)))</f>
        <v/>
      </c>
      <c r="H105" s="2" t="str">
        <f t="shared" si="1"/>
        <v/>
      </c>
    </row>
    <row r="106" spans="4:8">
      <c r="D106" s="1" t="str">
        <f>IF(C106="","",(IF(VLOOKUP(C106,[1]LISTING!$A$4:$AE$45,3,0)=INVENTAIRE!C106,"",VLOOKUP(INVENTAIRE!C106,[1]LISTING!$A$4:$AE$45,3,0))))</f>
        <v/>
      </c>
      <c r="E106" t="str">
        <f>IF($C106="","",(VLOOKUP($C106,[1]LISTING!$A$4:$AE$45,2,0)))</f>
        <v/>
      </c>
      <c r="F106" t="str">
        <f>IF($C106="","",(VLOOKUP($C106,[1]LISTING!$A$4:$AE$45,4,0)))</f>
        <v/>
      </c>
      <c r="G106" t="str">
        <f>IF($C106="","",(VLOOKUP($C106,[1]LISTING!$A$4:$AE$45,5,0)))</f>
        <v/>
      </c>
      <c r="H106" s="2" t="str">
        <f t="shared" si="1"/>
        <v/>
      </c>
    </row>
    <row r="107" spans="4:8">
      <c r="D107" s="1" t="str">
        <f>IF(C107="","",(IF(VLOOKUP(C107,[1]LISTING!$A$4:$AE$45,3,0)=INVENTAIRE!C107,"",VLOOKUP(INVENTAIRE!C107,[1]LISTING!$A$4:$AE$45,3,0))))</f>
        <v/>
      </c>
      <c r="E107" t="str">
        <f>IF($C107="","",(VLOOKUP($C107,[1]LISTING!$A$4:$AE$45,2,0)))</f>
        <v/>
      </c>
      <c r="F107" t="str">
        <f>IF($C107="","",(VLOOKUP($C107,[1]LISTING!$A$4:$AE$45,4,0)))</f>
        <v/>
      </c>
      <c r="G107" t="str">
        <f>IF($C107="","",(VLOOKUP($C107,[1]LISTING!$A$4:$AE$45,5,0)))</f>
        <v/>
      </c>
      <c r="H107" s="2" t="str">
        <f t="shared" si="1"/>
        <v/>
      </c>
    </row>
    <row r="108" spans="4:8">
      <c r="D108" s="1" t="str">
        <f>IF(C108="","",(IF(VLOOKUP(C108,[1]LISTING!$A$4:$AE$45,3,0)=INVENTAIRE!C108,"",VLOOKUP(INVENTAIRE!C108,[1]LISTING!$A$4:$AE$45,3,0))))</f>
        <v/>
      </c>
      <c r="E108" t="str">
        <f>IF($C108="","",(VLOOKUP($C108,[1]LISTING!$A$4:$AE$45,2,0)))</f>
        <v/>
      </c>
      <c r="F108" t="str">
        <f>IF($C108="","",(VLOOKUP($C108,[1]LISTING!$A$4:$AE$45,4,0)))</f>
        <v/>
      </c>
      <c r="G108" t="str">
        <f>IF($C108="","",(VLOOKUP($C108,[1]LISTING!$A$4:$AE$45,5,0)))</f>
        <v/>
      </c>
      <c r="H108" s="2" t="str">
        <f t="shared" si="1"/>
        <v/>
      </c>
    </row>
    <row r="109" spans="4:8">
      <c r="D109" s="1" t="str">
        <f>IF(C109="","",(IF(VLOOKUP(C109,[1]LISTING!$A$4:$AE$45,3,0)=INVENTAIRE!C109,"",VLOOKUP(INVENTAIRE!C109,[1]LISTING!$A$4:$AE$45,3,0))))</f>
        <v/>
      </c>
      <c r="E109" t="str">
        <f>IF($C109="","",(VLOOKUP($C109,[1]LISTING!$A$4:$AE$45,2,0)))</f>
        <v/>
      </c>
      <c r="F109" t="str">
        <f>IF($C109="","",(VLOOKUP($C109,[1]LISTING!$A$4:$AE$45,4,0)))</f>
        <v/>
      </c>
      <c r="G109" t="str">
        <f>IF($C109="","",(VLOOKUP($C109,[1]LISTING!$A$4:$AE$45,5,0)))</f>
        <v/>
      </c>
      <c r="H109" s="2" t="str">
        <f t="shared" si="1"/>
        <v/>
      </c>
    </row>
    <row r="110" spans="4:8">
      <c r="D110" s="1" t="str">
        <f>IF(C110="","",(IF(VLOOKUP(C110,[1]LISTING!$A$4:$AE$45,3,0)=INVENTAIRE!C110,"",VLOOKUP(INVENTAIRE!C110,[1]LISTING!$A$4:$AE$45,3,0))))</f>
        <v/>
      </c>
      <c r="E110" t="str">
        <f>IF($C110="","",(VLOOKUP($C110,[1]LISTING!$A$4:$AE$45,2,0)))</f>
        <v/>
      </c>
      <c r="F110" t="str">
        <f>IF($C110="","",(VLOOKUP($C110,[1]LISTING!$A$4:$AE$45,4,0)))</f>
        <v/>
      </c>
      <c r="G110" t="str">
        <f>IF($C110="","",(VLOOKUP($C110,[1]LISTING!$A$4:$AE$45,5,0)))</f>
        <v/>
      </c>
      <c r="H110" s="2" t="str">
        <f t="shared" si="1"/>
        <v/>
      </c>
    </row>
    <row r="111" spans="4:8">
      <c r="D111" s="1" t="str">
        <f>IF(C111="","",(IF(VLOOKUP(C111,[1]LISTING!$A$4:$AE$45,3,0)=INVENTAIRE!C111,"",VLOOKUP(INVENTAIRE!C111,[1]LISTING!$A$4:$AE$45,3,0))))</f>
        <v/>
      </c>
      <c r="E111" t="str">
        <f>IF($C111="","",(VLOOKUP($C111,[1]LISTING!$A$4:$AE$45,2,0)))</f>
        <v/>
      </c>
      <c r="F111" t="str">
        <f>IF($C111="","",(VLOOKUP($C111,[1]LISTING!$A$4:$AE$45,4,0)))</f>
        <v/>
      </c>
      <c r="G111" t="str">
        <f>IF($C111="","",(VLOOKUP($C111,[1]LISTING!$A$4:$AE$45,5,0)))</f>
        <v/>
      </c>
      <c r="H111" s="2" t="str">
        <f t="shared" si="1"/>
        <v/>
      </c>
    </row>
    <row r="112" spans="4:8">
      <c r="D112" s="1" t="str">
        <f>IF(C112="","",(IF(VLOOKUP(C112,[1]LISTING!$A$4:$AE$45,3,0)=INVENTAIRE!C112,"",VLOOKUP(INVENTAIRE!C112,[1]LISTING!$A$4:$AE$45,3,0))))</f>
        <v/>
      </c>
      <c r="E112" t="str">
        <f>IF($C112="","",(VLOOKUP($C112,[1]LISTING!$A$4:$AE$45,2,0)))</f>
        <v/>
      </c>
      <c r="F112" t="str">
        <f>IF($C112="","",(VLOOKUP($C112,[1]LISTING!$A$4:$AE$45,4,0)))</f>
        <v/>
      </c>
      <c r="G112" t="str">
        <f>IF($C112="","",(VLOOKUP($C112,[1]LISTING!$A$4:$AE$45,5,0)))</f>
        <v/>
      </c>
      <c r="H112" s="2" t="str">
        <f t="shared" si="1"/>
        <v/>
      </c>
    </row>
    <row r="113" spans="4:8">
      <c r="D113" s="1" t="str">
        <f>IF(C113="","",(IF(VLOOKUP(C113,[1]LISTING!$A$4:$AE$45,3,0)=INVENTAIRE!C113,"",VLOOKUP(INVENTAIRE!C113,[1]LISTING!$A$4:$AE$45,3,0))))</f>
        <v/>
      </c>
      <c r="E113" t="str">
        <f>IF($C113="","",(VLOOKUP($C113,[1]LISTING!$A$4:$AE$45,2,0)))</f>
        <v/>
      </c>
      <c r="F113" t="str">
        <f>IF($C113="","",(VLOOKUP($C113,[1]LISTING!$A$4:$AE$45,4,0)))</f>
        <v/>
      </c>
      <c r="G113" t="str">
        <f>IF($C113="","",(VLOOKUP($C113,[1]LISTING!$A$4:$AE$45,5,0)))</f>
        <v/>
      </c>
      <c r="H113" s="2" t="str">
        <f t="shared" si="1"/>
        <v/>
      </c>
    </row>
    <row r="114" spans="4:8">
      <c r="D114" s="1" t="str">
        <f>IF(C114="","",(IF(VLOOKUP(C114,[1]LISTING!$A$4:$AE$45,3,0)=INVENTAIRE!C114,"",VLOOKUP(INVENTAIRE!C114,[1]LISTING!$A$4:$AE$45,3,0))))</f>
        <v/>
      </c>
      <c r="E114" t="str">
        <f>IF($C114="","",(VLOOKUP($C114,[1]LISTING!$A$4:$AE$45,2,0)))</f>
        <v/>
      </c>
      <c r="F114" t="str">
        <f>IF($C114="","",(VLOOKUP($C114,[1]LISTING!$A$4:$AE$45,4,0)))</f>
        <v/>
      </c>
      <c r="G114" t="str">
        <f>IF($C114="","",(VLOOKUP($C114,[1]LISTING!$A$4:$AE$45,5,0)))</f>
        <v/>
      </c>
      <c r="H114" s="2" t="str">
        <f t="shared" si="1"/>
        <v/>
      </c>
    </row>
    <row r="115" spans="4:8">
      <c r="D115" s="1" t="str">
        <f>IF(C115="","",(IF(VLOOKUP(C115,[1]LISTING!$A$4:$AE$45,3,0)=INVENTAIRE!C115,"",VLOOKUP(INVENTAIRE!C115,[1]LISTING!$A$4:$AE$45,3,0))))</f>
        <v/>
      </c>
      <c r="E115" t="str">
        <f>IF($C115="","",(VLOOKUP($C115,[1]LISTING!$A$4:$AE$45,2,0)))</f>
        <v/>
      </c>
      <c r="F115" t="str">
        <f>IF($C115="","",(VLOOKUP($C115,[1]LISTING!$A$4:$AE$45,4,0)))</f>
        <v/>
      </c>
      <c r="G115" t="str">
        <f>IF($C115="","",(VLOOKUP($C115,[1]LISTING!$A$4:$AE$45,5,0)))</f>
        <v/>
      </c>
      <c r="H115" s="2" t="str">
        <f t="shared" si="1"/>
        <v/>
      </c>
    </row>
    <row r="116" spans="4:8">
      <c r="D116" s="1" t="str">
        <f>IF(C116="","",(IF(VLOOKUP(C116,[1]LISTING!$A$4:$AE$45,3,0)=INVENTAIRE!C116,"",VLOOKUP(INVENTAIRE!C116,[1]LISTING!$A$4:$AE$45,3,0))))</f>
        <v/>
      </c>
      <c r="E116" t="str">
        <f>IF($C116="","",(VLOOKUP($C116,[1]LISTING!$A$4:$AE$45,2,0)))</f>
        <v/>
      </c>
      <c r="F116" t="str">
        <f>IF($C116="","",(VLOOKUP($C116,[1]LISTING!$A$4:$AE$45,4,0)))</f>
        <v/>
      </c>
      <c r="G116" t="str">
        <f>IF($C116="","",(VLOOKUP($C116,[1]LISTING!$A$4:$AE$45,5,0)))</f>
        <v/>
      </c>
      <c r="H116" s="2" t="str">
        <f t="shared" si="1"/>
        <v/>
      </c>
    </row>
    <row r="117" spans="4:8">
      <c r="D117" s="1" t="str">
        <f>IF(C117="","",(IF(VLOOKUP(C117,[1]LISTING!$A$4:$AE$45,3,0)=INVENTAIRE!C117,"",VLOOKUP(INVENTAIRE!C117,[1]LISTING!$A$4:$AE$45,3,0))))</f>
        <v/>
      </c>
      <c r="E117" t="str">
        <f>IF($C117="","",(VLOOKUP($C117,[1]LISTING!$A$4:$AE$45,2,0)))</f>
        <v/>
      </c>
      <c r="F117" t="str">
        <f>IF($C117="","",(VLOOKUP($C117,[1]LISTING!$A$4:$AE$45,4,0)))</f>
        <v/>
      </c>
      <c r="G117" t="str">
        <f>IF($C117="","",(VLOOKUP($C117,[1]LISTING!$A$4:$AE$45,5,0)))</f>
        <v/>
      </c>
      <c r="H117" s="2" t="str">
        <f t="shared" si="1"/>
        <v/>
      </c>
    </row>
    <row r="118" spans="4:8">
      <c r="D118" s="1" t="str">
        <f>IF(C118="","",(IF(VLOOKUP(C118,[1]LISTING!$A$4:$AE$45,3,0)=INVENTAIRE!C118,"",VLOOKUP(INVENTAIRE!C118,[1]LISTING!$A$4:$AE$45,3,0))))</f>
        <v/>
      </c>
      <c r="E118" t="str">
        <f>IF($C118="","",(VLOOKUP($C118,[1]LISTING!$A$4:$AE$45,2,0)))</f>
        <v/>
      </c>
      <c r="F118" t="str">
        <f>IF($C118="","",(VLOOKUP($C118,[1]LISTING!$A$4:$AE$45,4,0)))</f>
        <v/>
      </c>
      <c r="G118" t="str">
        <f>IF($C118="","",(VLOOKUP($C118,[1]LISTING!$A$4:$AE$45,5,0)))</f>
        <v/>
      </c>
      <c r="H118" s="2" t="str">
        <f t="shared" si="1"/>
        <v/>
      </c>
    </row>
    <row r="119" spans="4:8">
      <c r="D119" s="1" t="str">
        <f>IF(C119="","",(IF(VLOOKUP(C119,[1]LISTING!$A$4:$AE$45,3,0)=INVENTAIRE!C119,"",VLOOKUP(INVENTAIRE!C119,[1]LISTING!$A$4:$AE$45,3,0))))</f>
        <v/>
      </c>
      <c r="E119" t="str">
        <f>IF($C119="","",(VLOOKUP($C119,[1]LISTING!$A$4:$AE$45,2,0)))</f>
        <v/>
      </c>
      <c r="F119" t="str">
        <f>IF($C119="","",(VLOOKUP($C119,[1]LISTING!$A$4:$AE$45,4,0)))</f>
        <v/>
      </c>
      <c r="G119" t="str">
        <f>IF($C119="","",(VLOOKUP($C119,[1]LISTING!$A$4:$AE$45,5,0)))</f>
        <v/>
      </c>
      <c r="H119" s="2" t="str">
        <f t="shared" si="1"/>
        <v/>
      </c>
    </row>
    <row r="120" spans="4:8">
      <c r="D120" s="1" t="str">
        <f>IF(C120="","",(IF(VLOOKUP(C120,[1]LISTING!$A$4:$AE$45,3,0)=INVENTAIRE!C120,"",VLOOKUP(INVENTAIRE!C120,[1]LISTING!$A$4:$AE$45,3,0))))</f>
        <v/>
      </c>
      <c r="E120" t="str">
        <f>IF($C120="","",(VLOOKUP($C120,[1]LISTING!$A$4:$AE$45,2,0)))</f>
        <v/>
      </c>
      <c r="F120" t="str">
        <f>IF($C120="","",(VLOOKUP($C120,[1]LISTING!$A$4:$AE$45,4,0)))</f>
        <v/>
      </c>
      <c r="G120" t="str">
        <f>IF($C120="","",(VLOOKUP($C120,[1]LISTING!$A$4:$AE$45,5,0)))</f>
        <v/>
      </c>
      <c r="H120" s="2" t="str">
        <f t="shared" si="1"/>
        <v/>
      </c>
    </row>
    <row r="121" spans="4:8">
      <c r="D121" s="1" t="str">
        <f>IF(C121="","",(IF(VLOOKUP(C121,[1]LISTING!$A$4:$AE$45,3,0)=INVENTAIRE!C121,"",VLOOKUP(INVENTAIRE!C121,[1]LISTING!$A$4:$AE$45,3,0))))</f>
        <v/>
      </c>
      <c r="E121" t="str">
        <f>IF($C121="","",(VLOOKUP($C121,[1]LISTING!$A$4:$AE$45,2,0)))</f>
        <v/>
      </c>
      <c r="F121" t="str">
        <f>IF($C121="","",(VLOOKUP($C121,[1]LISTING!$A$4:$AE$45,4,0)))</f>
        <v/>
      </c>
      <c r="G121" t="str">
        <f>IF($C121="","",(VLOOKUP($C121,[1]LISTING!$A$4:$AE$45,5,0)))</f>
        <v/>
      </c>
      <c r="H121" s="2" t="str">
        <f t="shared" si="1"/>
        <v/>
      </c>
    </row>
    <row r="122" spans="4:8">
      <c r="D122" s="1" t="str">
        <f>IF(C122="","",(IF(VLOOKUP(C122,[1]LISTING!$A$4:$AE$45,3,0)=INVENTAIRE!C122,"",VLOOKUP(INVENTAIRE!C122,[1]LISTING!$A$4:$AE$45,3,0))))</f>
        <v/>
      </c>
      <c r="E122" t="str">
        <f>IF($C122="","",(VLOOKUP($C122,[1]LISTING!$A$4:$AE$45,2,0)))</f>
        <v/>
      </c>
      <c r="F122" t="str">
        <f>IF($C122="","",(VLOOKUP($C122,[1]LISTING!$A$4:$AE$45,4,0)))</f>
        <v/>
      </c>
      <c r="G122" t="str">
        <f>IF($C122="","",(VLOOKUP($C122,[1]LISTING!$A$4:$AE$45,5,0)))</f>
        <v/>
      </c>
      <c r="H122" s="2" t="str">
        <f t="shared" si="1"/>
        <v/>
      </c>
    </row>
    <row r="123" spans="4:8">
      <c r="D123" s="1" t="str">
        <f>IF(C123="","",(IF(VLOOKUP(C123,[1]LISTING!$A$4:$AE$45,3,0)=INVENTAIRE!C123,"",VLOOKUP(INVENTAIRE!C123,[1]LISTING!$A$4:$AE$45,3,0))))</f>
        <v/>
      </c>
      <c r="E123" t="str">
        <f>IF($C123="","",(VLOOKUP($C123,[1]LISTING!$A$4:$AE$45,2,0)))</f>
        <v/>
      </c>
      <c r="F123" t="str">
        <f>IF($C123="","",(VLOOKUP($C123,[1]LISTING!$A$4:$AE$45,4,0)))</f>
        <v/>
      </c>
      <c r="G123" t="str">
        <f>IF($C123="","",(VLOOKUP($C123,[1]LISTING!$A$4:$AE$45,5,0)))</f>
        <v/>
      </c>
      <c r="H123" s="2" t="str">
        <f t="shared" si="1"/>
        <v/>
      </c>
    </row>
    <row r="124" spans="4:8">
      <c r="D124" s="1" t="str">
        <f>IF(C124="","",(IF(VLOOKUP(C124,[1]LISTING!$A$4:$AE$45,3,0)=INVENTAIRE!C124,"",VLOOKUP(INVENTAIRE!C124,[1]LISTING!$A$4:$AE$45,3,0))))</f>
        <v/>
      </c>
      <c r="E124" t="str">
        <f>IF($C124="","",(VLOOKUP($C124,[1]LISTING!$A$4:$AE$45,2,0)))</f>
        <v/>
      </c>
      <c r="F124" t="str">
        <f>IF($C124="","",(VLOOKUP($C124,[1]LISTING!$A$4:$AE$45,4,0)))</f>
        <v/>
      </c>
      <c r="G124" t="str">
        <f>IF($C124="","",(VLOOKUP($C124,[1]LISTING!$A$4:$AE$45,5,0)))</f>
        <v/>
      </c>
      <c r="H124" s="2" t="str">
        <f t="shared" si="1"/>
        <v/>
      </c>
    </row>
    <row r="125" spans="4:8">
      <c r="D125" s="1" t="str">
        <f>IF(C125="","",(IF(VLOOKUP(C125,[1]LISTING!$A$4:$AE$45,3,0)=INVENTAIRE!C125,"",VLOOKUP(INVENTAIRE!C125,[1]LISTING!$A$4:$AE$45,3,0))))</f>
        <v/>
      </c>
      <c r="E125" t="str">
        <f>IF($C125="","",(VLOOKUP($C125,[1]LISTING!$A$4:$AE$45,2,0)))</f>
        <v/>
      </c>
      <c r="F125" t="str">
        <f>IF($C125="","",(VLOOKUP($C125,[1]LISTING!$A$4:$AE$45,4,0)))</f>
        <v/>
      </c>
      <c r="G125" t="str">
        <f>IF($C125="","",(VLOOKUP($C125,[1]LISTING!$A$4:$AE$45,5,0)))</f>
        <v/>
      </c>
      <c r="H125" s="2" t="str">
        <f t="shared" si="1"/>
        <v/>
      </c>
    </row>
    <row r="126" spans="4:8">
      <c r="D126" s="1" t="str">
        <f>IF(C126="","",(IF(VLOOKUP(C126,[1]LISTING!$A$4:$AE$45,3,0)=INVENTAIRE!C126,"",VLOOKUP(INVENTAIRE!C126,[1]LISTING!$A$4:$AE$45,3,0))))</f>
        <v/>
      </c>
      <c r="E126" t="str">
        <f>IF($C126="","",(VLOOKUP($C126,[1]LISTING!$A$4:$AE$45,2,0)))</f>
        <v/>
      </c>
      <c r="F126" t="str">
        <f>IF($C126="","",(VLOOKUP($C126,[1]LISTING!$A$4:$AE$45,4,0)))</f>
        <v/>
      </c>
      <c r="G126" t="str">
        <f>IF($C126="","",(VLOOKUP($C126,[1]LISTING!$A$4:$AE$45,5,0)))</f>
        <v/>
      </c>
      <c r="H126" s="2" t="str">
        <f t="shared" si="1"/>
        <v/>
      </c>
    </row>
    <row r="127" spans="4:8">
      <c r="D127" s="1" t="str">
        <f>IF(C127="","",(IF(VLOOKUP(C127,[1]LISTING!$A$4:$AE$45,3,0)=INVENTAIRE!C127,"",VLOOKUP(INVENTAIRE!C127,[1]LISTING!$A$4:$AE$45,3,0))))</f>
        <v/>
      </c>
      <c r="E127" t="str">
        <f>IF($C127="","",(VLOOKUP($C127,[1]LISTING!$A$4:$AE$45,2,0)))</f>
        <v/>
      </c>
      <c r="F127" t="str">
        <f>IF($C127="","",(VLOOKUP($C127,[1]LISTING!$A$4:$AE$45,4,0)))</f>
        <v/>
      </c>
      <c r="G127" t="str">
        <f>IF($C127="","",(VLOOKUP($C127,[1]LISTING!$A$4:$AE$45,5,0)))</f>
        <v/>
      </c>
      <c r="H127" s="2" t="str">
        <f t="shared" si="1"/>
        <v/>
      </c>
    </row>
    <row r="128" spans="4:8">
      <c r="D128" s="1" t="str">
        <f>IF(C128="","",(IF(VLOOKUP(C128,[1]LISTING!$A$4:$AE$45,3,0)=INVENTAIRE!C128,"",VLOOKUP(INVENTAIRE!C128,[1]LISTING!$A$4:$AE$45,3,0))))</f>
        <v/>
      </c>
      <c r="E128" t="str">
        <f>IF($C128="","",(VLOOKUP($C128,[1]LISTING!$A$4:$AE$45,2,0)))</f>
        <v/>
      </c>
      <c r="F128" t="str">
        <f>IF($C128="","",(VLOOKUP($C128,[1]LISTING!$A$4:$AE$45,4,0)))</f>
        <v/>
      </c>
      <c r="G128" t="str">
        <f>IF($C128="","",(VLOOKUP($C128,[1]LISTING!$A$4:$AE$45,5,0)))</f>
        <v/>
      </c>
      <c r="H128" s="2" t="str">
        <f t="shared" si="1"/>
        <v/>
      </c>
    </row>
    <row r="129" spans="4:8">
      <c r="D129" s="1" t="str">
        <f>IF(C129="","",(IF(VLOOKUP(C129,[1]LISTING!$A$4:$AE$45,3,0)=INVENTAIRE!C129,"",VLOOKUP(INVENTAIRE!C129,[1]LISTING!$A$4:$AE$45,3,0))))</f>
        <v/>
      </c>
      <c r="E129" t="str">
        <f>IF($C129="","",(VLOOKUP($C129,[1]LISTING!$A$4:$AE$45,2,0)))</f>
        <v/>
      </c>
      <c r="F129" t="str">
        <f>IF($C129="","",(VLOOKUP($C129,[1]LISTING!$A$4:$AE$45,4,0)))</f>
        <v/>
      </c>
      <c r="G129" t="str">
        <f>IF($C129="","",(VLOOKUP($C129,[1]LISTING!$A$4:$AE$45,5,0)))</f>
        <v/>
      </c>
      <c r="H129" s="2" t="str">
        <f t="shared" si="1"/>
        <v/>
      </c>
    </row>
    <row r="130" spans="4:8">
      <c r="D130" s="1" t="str">
        <f>IF(C130="","",(IF(VLOOKUP(C130,[1]LISTING!$A$4:$AE$45,3,0)=INVENTAIRE!C130,"",VLOOKUP(INVENTAIRE!C130,[1]LISTING!$A$4:$AE$45,3,0))))</f>
        <v/>
      </c>
      <c r="E130" t="str">
        <f>IF($C130="","",(VLOOKUP($C130,[1]LISTING!$A$4:$AE$45,2,0)))</f>
        <v/>
      </c>
      <c r="F130" t="str">
        <f>IF($C130="","",(VLOOKUP($C130,[1]LISTING!$A$4:$AE$45,4,0)))</f>
        <v/>
      </c>
      <c r="G130" t="str">
        <f>IF($C130="","",(VLOOKUP($C130,[1]LISTING!$A$4:$AE$45,5,0)))</f>
        <v/>
      </c>
      <c r="H130" s="2" t="str">
        <f t="shared" si="1"/>
        <v/>
      </c>
    </row>
    <row r="131" spans="4:8">
      <c r="D131" s="1" t="str">
        <f>IF(C131="","",(IF(VLOOKUP(C131,[1]LISTING!$A$4:$AE$45,3,0)=INVENTAIRE!C131,"",VLOOKUP(INVENTAIRE!C131,[1]LISTING!$A$4:$AE$45,3,0))))</f>
        <v/>
      </c>
      <c r="E131" t="str">
        <f>IF($C131="","",(VLOOKUP($C131,[1]LISTING!$A$4:$AE$45,2,0)))</f>
        <v/>
      </c>
      <c r="F131" t="str">
        <f>IF($C131="","",(VLOOKUP($C131,[1]LISTING!$A$4:$AE$45,4,0)))</f>
        <v/>
      </c>
      <c r="G131" t="str">
        <f>IF($C131="","",(VLOOKUP($C131,[1]LISTING!$A$4:$AE$45,5,0)))</f>
        <v/>
      </c>
      <c r="H131" s="2" t="str">
        <f t="shared" ref="H131:H194" si="2">IF(C131="","",(COUNTIF(A:A,C131)))</f>
        <v/>
      </c>
    </row>
    <row r="132" spans="4:8">
      <c r="D132" s="1" t="str">
        <f>IF(C132="","",(IF(VLOOKUP(C132,[1]LISTING!$A$4:$AE$45,3,0)=INVENTAIRE!C132,"",VLOOKUP(INVENTAIRE!C132,[1]LISTING!$A$4:$AE$45,3,0))))</f>
        <v/>
      </c>
      <c r="E132" t="str">
        <f>IF($C132="","",(VLOOKUP($C132,[1]LISTING!$A$4:$AE$45,2,0)))</f>
        <v/>
      </c>
      <c r="F132" t="str">
        <f>IF($C132="","",(VLOOKUP($C132,[1]LISTING!$A$4:$AE$45,4,0)))</f>
        <v/>
      </c>
      <c r="G132" t="str">
        <f>IF($C132="","",(VLOOKUP($C132,[1]LISTING!$A$4:$AE$45,5,0)))</f>
        <v/>
      </c>
      <c r="H132" s="2" t="str">
        <f t="shared" si="2"/>
        <v/>
      </c>
    </row>
    <row r="133" spans="4:8">
      <c r="D133" s="1" t="str">
        <f>IF(C133="","",(IF(VLOOKUP(C133,[1]LISTING!$A$4:$AE$45,3,0)=INVENTAIRE!C133,"",VLOOKUP(INVENTAIRE!C133,[1]LISTING!$A$4:$AE$45,3,0))))</f>
        <v/>
      </c>
      <c r="E133" t="str">
        <f>IF($C133="","",(VLOOKUP($C133,[1]LISTING!$A$4:$AE$45,2,0)))</f>
        <v/>
      </c>
      <c r="F133" t="str">
        <f>IF($C133="","",(VLOOKUP($C133,[1]LISTING!$A$4:$AE$45,4,0)))</f>
        <v/>
      </c>
      <c r="G133" t="str">
        <f>IF($C133="","",(VLOOKUP($C133,[1]LISTING!$A$4:$AE$45,5,0)))</f>
        <v/>
      </c>
      <c r="H133" s="2" t="str">
        <f t="shared" si="2"/>
        <v/>
      </c>
    </row>
    <row r="134" spans="4:8">
      <c r="D134" s="1" t="str">
        <f>IF(C134="","",(IF(VLOOKUP(C134,[1]LISTING!$A$4:$AE$45,3,0)=INVENTAIRE!C134,"",VLOOKUP(INVENTAIRE!C134,[1]LISTING!$A$4:$AE$45,3,0))))</f>
        <v/>
      </c>
      <c r="E134" t="str">
        <f>IF($C134="","",(VLOOKUP($C134,[1]LISTING!$A$4:$AE$45,2,0)))</f>
        <v/>
      </c>
      <c r="F134" t="str">
        <f>IF($C134="","",(VLOOKUP($C134,[1]LISTING!$A$4:$AE$45,4,0)))</f>
        <v/>
      </c>
      <c r="G134" t="str">
        <f>IF($C134="","",(VLOOKUP($C134,[1]LISTING!$A$4:$AE$45,5,0)))</f>
        <v/>
      </c>
      <c r="H134" s="2" t="str">
        <f t="shared" si="2"/>
        <v/>
      </c>
    </row>
    <row r="135" spans="4:8">
      <c r="D135" s="1" t="str">
        <f>IF(C135="","",(IF(VLOOKUP(C135,[1]LISTING!$A$4:$AE$45,3,0)=INVENTAIRE!C135,"",VLOOKUP(INVENTAIRE!C135,[1]LISTING!$A$4:$AE$45,3,0))))</f>
        <v/>
      </c>
      <c r="E135" t="str">
        <f>IF($C135="","",(VLOOKUP($C135,[1]LISTING!$A$4:$AE$45,2,0)))</f>
        <v/>
      </c>
      <c r="F135" t="str">
        <f>IF($C135="","",(VLOOKUP($C135,[1]LISTING!$A$4:$AE$45,4,0)))</f>
        <v/>
      </c>
      <c r="G135" t="str">
        <f>IF($C135="","",(VLOOKUP($C135,[1]LISTING!$A$4:$AE$45,5,0)))</f>
        <v/>
      </c>
      <c r="H135" s="2" t="str">
        <f t="shared" si="2"/>
        <v/>
      </c>
    </row>
    <row r="136" spans="4:8">
      <c r="D136" s="1" t="str">
        <f>IF(C136="","",(IF(VLOOKUP(C136,[1]LISTING!$A$4:$AE$45,3,0)=INVENTAIRE!C136,"",VLOOKUP(INVENTAIRE!C136,[1]LISTING!$A$4:$AE$45,3,0))))</f>
        <v/>
      </c>
      <c r="E136" t="str">
        <f>IF($C136="","",(VLOOKUP($C136,[1]LISTING!$A$4:$AE$45,2,0)))</f>
        <v/>
      </c>
      <c r="F136" t="str">
        <f>IF($C136="","",(VLOOKUP($C136,[1]LISTING!$A$4:$AE$45,4,0)))</f>
        <v/>
      </c>
      <c r="G136" t="str">
        <f>IF($C136="","",(VLOOKUP($C136,[1]LISTING!$A$4:$AE$45,5,0)))</f>
        <v/>
      </c>
      <c r="H136" s="2" t="str">
        <f t="shared" si="2"/>
        <v/>
      </c>
    </row>
    <row r="137" spans="4:8">
      <c r="D137" s="1" t="str">
        <f>IF(C137="","",(IF(VLOOKUP(C137,[1]LISTING!$A$4:$AE$45,3,0)=INVENTAIRE!C137,"",VLOOKUP(INVENTAIRE!C137,[1]LISTING!$A$4:$AE$45,3,0))))</f>
        <v/>
      </c>
      <c r="E137" t="str">
        <f>IF($C137="","",(VLOOKUP($C137,[1]LISTING!$A$4:$AE$45,2,0)))</f>
        <v/>
      </c>
      <c r="F137" t="str">
        <f>IF($C137="","",(VLOOKUP($C137,[1]LISTING!$A$4:$AE$45,4,0)))</f>
        <v/>
      </c>
      <c r="G137" t="str">
        <f>IF($C137="","",(VLOOKUP($C137,[1]LISTING!$A$4:$AE$45,5,0)))</f>
        <v/>
      </c>
      <c r="H137" s="2" t="str">
        <f t="shared" si="2"/>
        <v/>
      </c>
    </row>
    <row r="138" spans="4:8">
      <c r="D138" s="1" t="str">
        <f>IF(C138="","",(IF(VLOOKUP(C138,[1]LISTING!$A$4:$AE$45,3,0)=INVENTAIRE!C138,"",VLOOKUP(INVENTAIRE!C138,[1]LISTING!$A$4:$AE$45,3,0))))</f>
        <v/>
      </c>
      <c r="E138" t="str">
        <f>IF($C138="","",(VLOOKUP($C138,[1]LISTING!$A$4:$AE$45,2,0)))</f>
        <v/>
      </c>
      <c r="F138" t="str">
        <f>IF($C138="","",(VLOOKUP($C138,[1]LISTING!$A$4:$AE$45,4,0)))</f>
        <v/>
      </c>
      <c r="G138" t="str">
        <f>IF($C138="","",(VLOOKUP($C138,[1]LISTING!$A$4:$AE$45,5,0)))</f>
        <v/>
      </c>
      <c r="H138" s="2" t="str">
        <f t="shared" si="2"/>
        <v/>
      </c>
    </row>
    <row r="139" spans="4:8">
      <c r="D139" s="1" t="str">
        <f>IF(C139="","",(IF(VLOOKUP(C139,[1]LISTING!$A$4:$AE$45,3,0)=INVENTAIRE!C139,"",VLOOKUP(INVENTAIRE!C139,[1]LISTING!$A$4:$AE$45,3,0))))</f>
        <v/>
      </c>
      <c r="E139" t="str">
        <f>IF($C139="","",(VLOOKUP($C139,[1]LISTING!$A$4:$AE$45,2,0)))</f>
        <v/>
      </c>
      <c r="F139" t="str">
        <f>IF($C139="","",(VLOOKUP($C139,[1]LISTING!$A$4:$AE$45,4,0)))</f>
        <v/>
      </c>
      <c r="G139" t="str">
        <f>IF($C139="","",(VLOOKUP($C139,[1]LISTING!$A$4:$AE$45,5,0)))</f>
        <v/>
      </c>
      <c r="H139" s="2" t="str">
        <f t="shared" si="2"/>
        <v/>
      </c>
    </row>
    <row r="140" spans="4:8">
      <c r="D140" s="1" t="str">
        <f>IF(C140="","",(IF(VLOOKUP(C140,[1]LISTING!$A$4:$AE$45,3,0)=INVENTAIRE!C140,"",VLOOKUP(INVENTAIRE!C140,[1]LISTING!$A$4:$AE$45,3,0))))</f>
        <v/>
      </c>
      <c r="E140" t="str">
        <f>IF($C140="","",(VLOOKUP($C140,[1]LISTING!$A$4:$AE$45,2,0)))</f>
        <v/>
      </c>
      <c r="F140" t="str">
        <f>IF($C140="","",(VLOOKUP($C140,[1]LISTING!$A$4:$AE$45,4,0)))</f>
        <v/>
      </c>
      <c r="G140" t="str">
        <f>IF($C140="","",(VLOOKUP($C140,[1]LISTING!$A$4:$AE$45,5,0)))</f>
        <v/>
      </c>
      <c r="H140" s="2" t="str">
        <f t="shared" si="2"/>
        <v/>
      </c>
    </row>
    <row r="141" spans="4:8">
      <c r="D141" s="1" t="str">
        <f>IF(C141="","",(IF(VLOOKUP(C141,[1]LISTING!$A$4:$AE$45,3,0)=INVENTAIRE!C141,"",VLOOKUP(INVENTAIRE!C141,[1]LISTING!$A$4:$AE$45,3,0))))</f>
        <v/>
      </c>
      <c r="E141" t="str">
        <f>IF($C141="","",(VLOOKUP($C141,[1]LISTING!$A$4:$AE$45,2,0)))</f>
        <v/>
      </c>
      <c r="F141" t="str">
        <f>IF($C141="","",(VLOOKUP($C141,[1]LISTING!$A$4:$AE$45,4,0)))</f>
        <v/>
      </c>
      <c r="G141" t="str">
        <f>IF($C141="","",(VLOOKUP($C141,[1]LISTING!$A$4:$AE$45,5,0)))</f>
        <v/>
      </c>
      <c r="H141" s="2" t="str">
        <f t="shared" si="2"/>
        <v/>
      </c>
    </row>
    <row r="142" spans="4:8">
      <c r="D142" s="1" t="str">
        <f>IF(C142="","",(IF(VLOOKUP(C142,[1]LISTING!$A$4:$AE$45,3,0)=INVENTAIRE!C142,"",VLOOKUP(INVENTAIRE!C142,[1]LISTING!$A$4:$AE$45,3,0))))</f>
        <v/>
      </c>
      <c r="E142" t="str">
        <f>IF($C142="","",(VLOOKUP($C142,[1]LISTING!$A$4:$AE$45,2,0)))</f>
        <v/>
      </c>
      <c r="F142" t="str">
        <f>IF($C142="","",(VLOOKUP($C142,[1]LISTING!$A$4:$AE$45,4,0)))</f>
        <v/>
      </c>
      <c r="G142" t="str">
        <f>IF($C142="","",(VLOOKUP($C142,[1]LISTING!$A$4:$AE$45,5,0)))</f>
        <v/>
      </c>
      <c r="H142" s="2" t="str">
        <f t="shared" si="2"/>
        <v/>
      </c>
    </row>
    <row r="143" spans="4:8">
      <c r="D143" s="1" t="str">
        <f>IF(C143="","",(IF(VLOOKUP(C143,[1]LISTING!$A$4:$AE$45,3,0)=INVENTAIRE!C143,"",VLOOKUP(INVENTAIRE!C143,[1]LISTING!$A$4:$AE$45,3,0))))</f>
        <v/>
      </c>
      <c r="E143" t="str">
        <f>IF($C143="","",(VLOOKUP($C143,[1]LISTING!$A$4:$AE$45,2,0)))</f>
        <v/>
      </c>
      <c r="F143" t="str">
        <f>IF($C143="","",(VLOOKUP($C143,[1]LISTING!$A$4:$AE$45,4,0)))</f>
        <v/>
      </c>
      <c r="G143" t="str">
        <f>IF($C143="","",(VLOOKUP($C143,[1]LISTING!$A$4:$AE$45,5,0)))</f>
        <v/>
      </c>
      <c r="H143" s="2" t="str">
        <f t="shared" si="2"/>
        <v/>
      </c>
    </row>
    <row r="144" spans="4:8">
      <c r="D144" s="1" t="str">
        <f>IF(C144="","",(IF(VLOOKUP(C144,[1]LISTING!$A$4:$AE$45,3,0)=INVENTAIRE!C144,"",VLOOKUP(INVENTAIRE!C144,[1]LISTING!$A$4:$AE$45,3,0))))</f>
        <v/>
      </c>
      <c r="E144" t="str">
        <f>IF($C144="","",(VLOOKUP($C144,[1]LISTING!$A$4:$AE$45,2,0)))</f>
        <v/>
      </c>
      <c r="F144" t="str">
        <f>IF($C144="","",(VLOOKUP($C144,[1]LISTING!$A$4:$AE$45,4,0)))</f>
        <v/>
      </c>
      <c r="G144" t="str">
        <f>IF($C144="","",(VLOOKUP($C144,[1]LISTING!$A$4:$AE$45,5,0)))</f>
        <v/>
      </c>
      <c r="H144" s="2" t="str">
        <f t="shared" si="2"/>
        <v/>
      </c>
    </row>
    <row r="145" spans="4:8">
      <c r="D145" s="1" t="str">
        <f>IF(C145="","",(IF(VLOOKUP(C145,[1]LISTING!$A$4:$AE$45,3,0)=INVENTAIRE!C145,"",VLOOKUP(INVENTAIRE!C145,[1]LISTING!$A$4:$AE$45,3,0))))</f>
        <v/>
      </c>
      <c r="E145" t="str">
        <f>IF($C145="","",(VLOOKUP($C145,[1]LISTING!$A$4:$AE$45,2,0)))</f>
        <v/>
      </c>
      <c r="F145" t="str">
        <f>IF($C145="","",(VLOOKUP($C145,[1]LISTING!$A$4:$AE$45,4,0)))</f>
        <v/>
      </c>
      <c r="G145" t="str">
        <f>IF($C145="","",(VLOOKUP($C145,[1]LISTING!$A$4:$AE$45,5,0)))</f>
        <v/>
      </c>
      <c r="H145" s="2" t="str">
        <f t="shared" si="2"/>
        <v/>
      </c>
    </row>
    <row r="146" spans="4:8">
      <c r="D146" s="1" t="str">
        <f>IF(C146="","",(IF(VLOOKUP(C146,[1]LISTING!$A$4:$AE$45,3,0)=INVENTAIRE!C146,"",VLOOKUP(INVENTAIRE!C146,[1]LISTING!$A$4:$AE$45,3,0))))</f>
        <v/>
      </c>
      <c r="E146" t="str">
        <f>IF($C146="","",(VLOOKUP($C146,[1]LISTING!$A$4:$AE$45,2,0)))</f>
        <v/>
      </c>
      <c r="F146" t="str">
        <f>IF($C146="","",(VLOOKUP($C146,[1]LISTING!$A$4:$AE$45,4,0)))</f>
        <v/>
      </c>
      <c r="G146" t="str">
        <f>IF($C146="","",(VLOOKUP($C146,[1]LISTING!$A$4:$AE$45,5,0)))</f>
        <v/>
      </c>
      <c r="H146" s="2" t="str">
        <f t="shared" si="2"/>
        <v/>
      </c>
    </row>
    <row r="147" spans="4:8">
      <c r="D147" s="1" t="str">
        <f>IF(C147="","",(IF(VLOOKUP(C147,[1]LISTING!$A$4:$AE$45,3,0)=INVENTAIRE!C147,"",VLOOKUP(INVENTAIRE!C147,[1]LISTING!$A$4:$AE$45,3,0))))</f>
        <v/>
      </c>
      <c r="E147" t="str">
        <f>IF($C147="","",(VLOOKUP($C147,[1]LISTING!$A$4:$AE$45,2,0)))</f>
        <v/>
      </c>
      <c r="F147" t="str">
        <f>IF($C147="","",(VLOOKUP($C147,[1]LISTING!$A$4:$AE$45,4,0)))</f>
        <v/>
      </c>
      <c r="G147" t="str">
        <f>IF($C147="","",(VLOOKUP($C147,[1]LISTING!$A$4:$AE$45,5,0)))</f>
        <v/>
      </c>
      <c r="H147" s="2" t="str">
        <f t="shared" si="2"/>
        <v/>
      </c>
    </row>
    <row r="148" spans="4:8">
      <c r="D148" s="1" t="str">
        <f>IF(C148="","",(IF(VLOOKUP(C148,[1]LISTING!$A$4:$AE$45,3,0)=INVENTAIRE!C148,"",VLOOKUP(INVENTAIRE!C148,[1]LISTING!$A$4:$AE$45,3,0))))</f>
        <v/>
      </c>
      <c r="E148" t="str">
        <f>IF($C148="","",(VLOOKUP($C148,[1]LISTING!$A$4:$AE$45,2,0)))</f>
        <v/>
      </c>
      <c r="F148" t="str">
        <f>IF($C148="","",(VLOOKUP($C148,[1]LISTING!$A$4:$AE$45,4,0)))</f>
        <v/>
      </c>
      <c r="G148" t="str">
        <f>IF($C148="","",(VLOOKUP($C148,[1]LISTING!$A$4:$AE$45,5,0)))</f>
        <v/>
      </c>
      <c r="H148" s="2" t="str">
        <f t="shared" si="2"/>
        <v/>
      </c>
    </row>
    <row r="149" spans="4:8">
      <c r="D149" s="1" t="str">
        <f>IF(C149="","",(IF(VLOOKUP(C149,[1]LISTING!$A$4:$AE$45,3,0)=INVENTAIRE!C149,"",VLOOKUP(INVENTAIRE!C149,[1]LISTING!$A$4:$AE$45,3,0))))</f>
        <v/>
      </c>
      <c r="E149" t="str">
        <f>IF($C149="","",(VLOOKUP($C149,[1]LISTING!$A$4:$AE$45,2,0)))</f>
        <v/>
      </c>
      <c r="F149" t="str">
        <f>IF($C149="","",(VLOOKUP($C149,[1]LISTING!$A$4:$AE$45,4,0)))</f>
        <v/>
      </c>
      <c r="G149" t="str">
        <f>IF($C149="","",(VLOOKUP($C149,[1]LISTING!$A$4:$AE$45,5,0)))</f>
        <v/>
      </c>
      <c r="H149" s="2" t="str">
        <f t="shared" si="2"/>
        <v/>
      </c>
    </row>
    <row r="150" spans="4:8">
      <c r="D150" s="1" t="str">
        <f>IF(C150="","",(IF(VLOOKUP(C150,[1]LISTING!$A$4:$AE$45,3,0)=INVENTAIRE!C150,"",VLOOKUP(INVENTAIRE!C150,[1]LISTING!$A$4:$AE$45,3,0))))</f>
        <v/>
      </c>
      <c r="E150" t="str">
        <f>IF($C150="","",(VLOOKUP($C150,[1]LISTING!$A$4:$AE$45,2,0)))</f>
        <v/>
      </c>
      <c r="F150" t="str">
        <f>IF($C150="","",(VLOOKUP($C150,[1]LISTING!$A$4:$AE$45,4,0)))</f>
        <v/>
      </c>
      <c r="G150" t="str">
        <f>IF($C150="","",(VLOOKUP($C150,[1]LISTING!$A$4:$AE$45,5,0)))</f>
        <v/>
      </c>
      <c r="H150" s="2" t="str">
        <f t="shared" si="2"/>
        <v/>
      </c>
    </row>
    <row r="151" spans="4:8">
      <c r="D151" s="1" t="str">
        <f>IF(C151="","",(IF(VLOOKUP(C151,[1]LISTING!$A$4:$AE$45,3,0)=INVENTAIRE!C151,"",VLOOKUP(INVENTAIRE!C151,[1]LISTING!$A$4:$AE$45,3,0))))</f>
        <v/>
      </c>
      <c r="E151" t="str">
        <f>IF($C151="","",(VLOOKUP($C151,[1]LISTING!$A$4:$AE$45,2,0)))</f>
        <v/>
      </c>
      <c r="F151" t="str">
        <f>IF($C151="","",(VLOOKUP($C151,[1]LISTING!$A$4:$AE$45,4,0)))</f>
        <v/>
      </c>
      <c r="G151" t="str">
        <f>IF($C151="","",(VLOOKUP($C151,[1]LISTING!$A$4:$AE$45,5,0)))</f>
        <v/>
      </c>
      <c r="H151" s="2" t="str">
        <f t="shared" si="2"/>
        <v/>
      </c>
    </row>
    <row r="152" spans="4:8">
      <c r="D152" s="1" t="str">
        <f>IF(C152="","",(IF(VLOOKUP(C152,[1]LISTING!$A$4:$AE$45,3,0)=INVENTAIRE!C152,"",VLOOKUP(INVENTAIRE!C152,[1]LISTING!$A$4:$AE$45,3,0))))</f>
        <v/>
      </c>
      <c r="E152" t="str">
        <f>IF($C152="","",(VLOOKUP($C152,[1]LISTING!$A$4:$AE$45,2,0)))</f>
        <v/>
      </c>
      <c r="F152" t="str">
        <f>IF($C152="","",(VLOOKUP($C152,[1]LISTING!$A$4:$AE$45,4,0)))</f>
        <v/>
      </c>
      <c r="G152" t="str">
        <f>IF($C152="","",(VLOOKUP($C152,[1]LISTING!$A$4:$AE$45,5,0)))</f>
        <v/>
      </c>
      <c r="H152" s="2" t="str">
        <f t="shared" si="2"/>
        <v/>
      </c>
    </row>
    <row r="153" spans="4:8">
      <c r="D153" s="1" t="str">
        <f>IF(C153="","",(IF(VLOOKUP(C153,[1]LISTING!$A$4:$AE$45,3,0)=INVENTAIRE!C153,"",VLOOKUP(INVENTAIRE!C153,[1]LISTING!$A$4:$AE$45,3,0))))</f>
        <v/>
      </c>
      <c r="E153" t="str">
        <f>IF($C153="","",(VLOOKUP($C153,[1]LISTING!$A$4:$AE$45,2,0)))</f>
        <v/>
      </c>
      <c r="F153" t="str">
        <f>IF($C153="","",(VLOOKUP($C153,[1]LISTING!$A$4:$AE$45,4,0)))</f>
        <v/>
      </c>
      <c r="G153" t="str">
        <f>IF($C153="","",(VLOOKUP($C153,[1]LISTING!$A$4:$AE$45,5,0)))</f>
        <v/>
      </c>
      <c r="H153" s="2" t="str">
        <f t="shared" si="2"/>
        <v/>
      </c>
    </row>
    <row r="154" spans="4:8">
      <c r="D154" s="1" t="str">
        <f>IF(C154="","",(IF(VLOOKUP(C154,[1]LISTING!$A$4:$AE$45,3,0)=INVENTAIRE!C154,"",VLOOKUP(INVENTAIRE!C154,[1]LISTING!$A$4:$AE$45,3,0))))</f>
        <v/>
      </c>
      <c r="E154" t="str">
        <f>IF($C154="","",(VLOOKUP($C154,[1]LISTING!$A$4:$AE$45,2,0)))</f>
        <v/>
      </c>
      <c r="F154" t="str">
        <f>IF($C154="","",(VLOOKUP($C154,[1]LISTING!$A$4:$AE$45,4,0)))</f>
        <v/>
      </c>
      <c r="G154" t="str">
        <f>IF($C154="","",(VLOOKUP($C154,[1]LISTING!$A$4:$AE$45,5,0)))</f>
        <v/>
      </c>
      <c r="H154" s="2" t="str">
        <f t="shared" si="2"/>
        <v/>
      </c>
    </row>
    <row r="155" spans="4:8">
      <c r="D155" s="1" t="str">
        <f>IF(C155="","",(IF(VLOOKUP(C155,[1]LISTING!$A$4:$AE$45,3,0)=INVENTAIRE!C155,"",VLOOKUP(INVENTAIRE!C155,[1]LISTING!$A$4:$AE$45,3,0))))</f>
        <v/>
      </c>
      <c r="E155" t="str">
        <f>IF($C155="","",(VLOOKUP($C155,[1]LISTING!$A$4:$AE$45,2,0)))</f>
        <v/>
      </c>
      <c r="F155" t="str">
        <f>IF($C155="","",(VLOOKUP($C155,[1]LISTING!$A$4:$AE$45,4,0)))</f>
        <v/>
      </c>
      <c r="G155" t="str">
        <f>IF($C155="","",(VLOOKUP($C155,[1]LISTING!$A$4:$AE$45,5,0)))</f>
        <v/>
      </c>
      <c r="H155" s="2" t="str">
        <f t="shared" si="2"/>
        <v/>
      </c>
    </row>
    <row r="156" spans="4:8">
      <c r="D156" s="1" t="str">
        <f>IF(C156="","",(IF(VLOOKUP(C156,[1]LISTING!$A$4:$AE$45,3,0)=INVENTAIRE!C156,"",VLOOKUP(INVENTAIRE!C156,[1]LISTING!$A$4:$AE$45,3,0))))</f>
        <v/>
      </c>
      <c r="E156" t="str">
        <f>IF($C156="","",(VLOOKUP($C156,[1]LISTING!$A$4:$AE$45,2,0)))</f>
        <v/>
      </c>
      <c r="F156" t="str">
        <f>IF($C156="","",(VLOOKUP($C156,[1]LISTING!$A$4:$AE$45,4,0)))</f>
        <v/>
      </c>
      <c r="G156" t="str">
        <f>IF($C156="","",(VLOOKUP($C156,[1]LISTING!$A$4:$AE$45,5,0)))</f>
        <v/>
      </c>
      <c r="H156" s="2" t="str">
        <f t="shared" si="2"/>
        <v/>
      </c>
    </row>
    <row r="157" spans="4:8">
      <c r="D157" s="1" t="str">
        <f>IF(C157="","",(IF(VLOOKUP(C157,[1]LISTING!$A$4:$AE$45,3,0)=INVENTAIRE!C157,"",VLOOKUP(INVENTAIRE!C157,[1]LISTING!$A$4:$AE$45,3,0))))</f>
        <v/>
      </c>
      <c r="E157" t="str">
        <f>IF($C157="","",(VLOOKUP($C157,[1]LISTING!$A$4:$AE$45,2,0)))</f>
        <v/>
      </c>
      <c r="F157" t="str">
        <f>IF($C157="","",(VLOOKUP($C157,[1]LISTING!$A$4:$AE$45,4,0)))</f>
        <v/>
      </c>
      <c r="G157" t="str">
        <f>IF($C157="","",(VLOOKUP($C157,[1]LISTING!$A$4:$AE$45,5,0)))</f>
        <v/>
      </c>
      <c r="H157" s="2" t="str">
        <f t="shared" si="2"/>
        <v/>
      </c>
    </row>
    <row r="158" spans="4:8">
      <c r="D158" s="1" t="str">
        <f>IF(C158="","",(IF(VLOOKUP(C158,[1]LISTING!$A$4:$AE$45,3,0)=INVENTAIRE!C158,"",VLOOKUP(INVENTAIRE!C158,[1]LISTING!$A$4:$AE$45,3,0))))</f>
        <v/>
      </c>
      <c r="E158" t="str">
        <f>IF($C158="","",(VLOOKUP($C158,[1]LISTING!$A$4:$AE$45,2,0)))</f>
        <v/>
      </c>
      <c r="F158" t="str">
        <f>IF($C158="","",(VLOOKUP($C158,[1]LISTING!$A$4:$AE$45,4,0)))</f>
        <v/>
      </c>
      <c r="G158" t="str">
        <f>IF($C158="","",(VLOOKUP($C158,[1]LISTING!$A$4:$AE$45,5,0)))</f>
        <v/>
      </c>
      <c r="H158" s="2" t="str">
        <f t="shared" si="2"/>
        <v/>
      </c>
    </row>
    <row r="159" spans="4:8">
      <c r="D159" s="1" t="str">
        <f>IF(C159="","",(IF(VLOOKUP(C159,[1]LISTING!$A$4:$AE$45,3,0)=INVENTAIRE!C159,"",VLOOKUP(INVENTAIRE!C159,[1]LISTING!$A$4:$AE$45,3,0))))</f>
        <v/>
      </c>
      <c r="E159" t="str">
        <f>IF($C159="","",(VLOOKUP($C159,[1]LISTING!$A$4:$AE$45,2,0)))</f>
        <v/>
      </c>
      <c r="F159" t="str">
        <f>IF($C159="","",(VLOOKUP($C159,[1]LISTING!$A$4:$AE$45,4,0)))</f>
        <v/>
      </c>
      <c r="G159" t="str">
        <f>IF($C159="","",(VLOOKUP($C159,[1]LISTING!$A$4:$AE$45,5,0)))</f>
        <v/>
      </c>
      <c r="H159" s="2" t="str">
        <f t="shared" si="2"/>
        <v/>
      </c>
    </row>
    <row r="160" spans="4:8">
      <c r="D160" s="1" t="str">
        <f>IF(C160="","",(IF(VLOOKUP(C160,[1]LISTING!$A$4:$AE$45,3,0)=INVENTAIRE!C160,"",VLOOKUP(INVENTAIRE!C160,[1]LISTING!$A$4:$AE$45,3,0))))</f>
        <v/>
      </c>
      <c r="E160" t="str">
        <f>IF($C160="","",(VLOOKUP($C160,[1]LISTING!$A$4:$AE$45,2,0)))</f>
        <v/>
      </c>
      <c r="F160" t="str">
        <f>IF($C160="","",(VLOOKUP($C160,[1]LISTING!$A$4:$AE$45,4,0)))</f>
        <v/>
      </c>
      <c r="G160" t="str">
        <f>IF($C160="","",(VLOOKUP($C160,[1]LISTING!$A$4:$AE$45,5,0)))</f>
        <v/>
      </c>
      <c r="H160" s="2" t="str">
        <f t="shared" si="2"/>
        <v/>
      </c>
    </row>
    <row r="161" spans="4:8">
      <c r="D161" s="1" t="str">
        <f>IF(C161="","",(IF(VLOOKUP(C161,[1]LISTING!$A$4:$AE$45,3,0)=INVENTAIRE!C161,"",VLOOKUP(INVENTAIRE!C161,[1]LISTING!$A$4:$AE$45,3,0))))</f>
        <v/>
      </c>
      <c r="E161" t="str">
        <f>IF($C161="","",(VLOOKUP($C161,[1]LISTING!$A$4:$AE$45,2,0)))</f>
        <v/>
      </c>
      <c r="F161" t="str">
        <f>IF($C161="","",(VLOOKUP($C161,[1]LISTING!$A$4:$AE$45,4,0)))</f>
        <v/>
      </c>
      <c r="G161" t="str">
        <f>IF($C161="","",(VLOOKUP($C161,[1]LISTING!$A$4:$AE$45,5,0)))</f>
        <v/>
      </c>
      <c r="H161" s="2" t="str">
        <f t="shared" si="2"/>
        <v/>
      </c>
    </row>
    <row r="162" spans="4:8">
      <c r="D162" s="1" t="str">
        <f>IF(C162="","",(IF(VLOOKUP(C162,[1]LISTING!$A$4:$AE$45,3,0)=INVENTAIRE!C162,"",VLOOKUP(INVENTAIRE!C162,[1]LISTING!$A$4:$AE$45,3,0))))</f>
        <v/>
      </c>
      <c r="E162" t="str">
        <f>IF($C162="","",(VLOOKUP($C162,[1]LISTING!$A$4:$AE$45,2,0)))</f>
        <v/>
      </c>
      <c r="F162" t="str">
        <f>IF($C162="","",(VLOOKUP($C162,[1]LISTING!$A$4:$AE$45,4,0)))</f>
        <v/>
      </c>
      <c r="G162" t="str">
        <f>IF($C162="","",(VLOOKUP($C162,[1]LISTING!$A$4:$AE$45,5,0)))</f>
        <v/>
      </c>
      <c r="H162" s="2" t="str">
        <f t="shared" si="2"/>
        <v/>
      </c>
    </row>
    <row r="163" spans="4:8">
      <c r="D163" s="1" t="str">
        <f>IF(C163="","",(IF(VLOOKUP(C163,[1]LISTING!$A$4:$AE$45,3,0)=INVENTAIRE!C163,"",VLOOKUP(INVENTAIRE!C163,[1]LISTING!$A$4:$AE$45,3,0))))</f>
        <v/>
      </c>
      <c r="E163" t="str">
        <f>IF($C163="","",(VLOOKUP($C163,[1]LISTING!$A$4:$AE$45,2,0)))</f>
        <v/>
      </c>
      <c r="F163" t="str">
        <f>IF($C163="","",(VLOOKUP($C163,[1]LISTING!$A$4:$AE$45,4,0)))</f>
        <v/>
      </c>
      <c r="G163" t="str">
        <f>IF($C163="","",(VLOOKUP($C163,[1]LISTING!$A$4:$AE$45,5,0)))</f>
        <v/>
      </c>
      <c r="H163" s="2" t="str">
        <f t="shared" si="2"/>
        <v/>
      </c>
    </row>
    <row r="164" spans="4:8">
      <c r="D164" s="1" t="str">
        <f>IF(C164="","",(IF(VLOOKUP(C164,[1]LISTING!$A$4:$AE$45,3,0)=INVENTAIRE!C164,"",VLOOKUP(INVENTAIRE!C164,[1]LISTING!$A$4:$AE$45,3,0))))</f>
        <v/>
      </c>
      <c r="E164" t="str">
        <f>IF($C164="","",(VLOOKUP($C164,[1]LISTING!$A$4:$AE$45,2,0)))</f>
        <v/>
      </c>
      <c r="F164" t="str">
        <f>IF($C164="","",(VLOOKUP($C164,[1]LISTING!$A$4:$AE$45,4,0)))</f>
        <v/>
      </c>
      <c r="G164" t="str">
        <f>IF($C164="","",(VLOOKUP($C164,[1]LISTING!$A$4:$AE$45,5,0)))</f>
        <v/>
      </c>
      <c r="H164" s="2" t="str">
        <f t="shared" si="2"/>
        <v/>
      </c>
    </row>
    <row r="165" spans="4:8">
      <c r="D165" s="1" t="str">
        <f>IF(C165="","",(IF(VLOOKUP(C165,[1]LISTING!$A$4:$AE$45,3,0)=INVENTAIRE!C165,"",VLOOKUP(INVENTAIRE!C165,[1]LISTING!$A$4:$AE$45,3,0))))</f>
        <v/>
      </c>
      <c r="E165" t="str">
        <f>IF($C165="","",(VLOOKUP($C165,[1]LISTING!$A$4:$AE$45,2,0)))</f>
        <v/>
      </c>
      <c r="F165" t="str">
        <f>IF($C165="","",(VLOOKUP($C165,[1]LISTING!$A$4:$AE$45,4,0)))</f>
        <v/>
      </c>
      <c r="G165" t="str">
        <f>IF($C165="","",(VLOOKUP($C165,[1]LISTING!$A$4:$AE$45,5,0)))</f>
        <v/>
      </c>
      <c r="H165" s="2" t="str">
        <f t="shared" si="2"/>
        <v/>
      </c>
    </row>
    <row r="166" spans="4:8">
      <c r="D166" s="1" t="str">
        <f>IF(C166="","",(IF(VLOOKUP(C166,[1]LISTING!$A$4:$AE$45,3,0)=INVENTAIRE!C166,"",VLOOKUP(INVENTAIRE!C166,[1]LISTING!$A$4:$AE$45,3,0))))</f>
        <v/>
      </c>
      <c r="E166" t="str">
        <f>IF($C166="","",(VLOOKUP($C166,[1]LISTING!$A$4:$AE$45,2,0)))</f>
        <v/>
      </c>
      <c r="F166" t="str">
        <f>IF($C166="","",(VLOOKUP($C166,[1]LISTING!$A$4:$AE$45,4,0)))</f>
        <v/>
      </c>
      <c r="G166" t="str">
        <f>IF($C166="","",(VLOOKUP($C166,[1]LISTING!$A$4:$AE$45,5,0)))</f>
        <v/>
      </c>
      <c r="H166" s="2" t="str">
        <f t="shared" si="2"/>
        <v/>
      </c>
    </row>
    <row r="167" spans="4:8">
      <c r="D167" s="1" t="str">
        <f>IF(C167="","",(IF(VLOOKUP(C167,[1]LISTING!$A$4:$AE$45,3,0)=INVENTAIRE!C167,"",VLOOKUP(INVENTAIRE!C167,[1]LISTING!$A$4:$AE$45,3,0))))</f>
        <v/>
      </c>
      <c r="E167" t="str">
        <f>IF($C167="","",(VLOOKUP($C167,[1]LISTING!$A$4:$AE$45,2,0)))</f>
        <v/>
      </c>
      <c r="F167" t="str">
        <f>IF($C167="","",(VLOOKUP($C167,[1]LISTING!$A$4:$AE$45,4,0)))</f>
        <v/>
      </c>
      <c r="G167" t="str">
        <f>IF($C167="","",(VLOOKUP($C167,[1]LISTING!$A$4:$AE$45,5,0)))</f>
        <v/>
      </c>
      <c r="H167" s="2" t="str">
        <f t="shared" si="2"/>
        <v/>
      </c>
    </row>
    <row r="168" spans="4:8">
      <c r="D168" s="1" t="str">
        <f>IF(C168="","",(IF(VLOOKUP(C168,[1]LISTING!$A$4:$AE$45,3,0)=INVENTAIRE!C168,"",VLOOKUP(INVENTAIRE!C168,[1]LISTING!$A$4:$AE$45,3,0))))</f>
        <v/>
      </c>
      <c r="E168" t="str">
        <f>IF($C168="","",(VLOOKUP($C168,[1]LISTING!$A$4:$AE$45,2,0)))</f>
        <v/>
      </c>
      <c r="F168" t="str">
        <f>IF($C168="","",(VLOOKUP($C168,[1]LISTING!$A$4:$AE$45,4,0)))</f>
        <v/>
      </c>
      <c r="G168" t="str">
        <f>IF($C168="","",(VLOOKUP($C168,[1]LISTING!$A$4:$AE$45,5,0)))</f>
        <v/>
      </c>
      <c r="H168" s="2" t="str">
        <f t="shared" si="2"/>
        <v/>
      </c>
    </row>
    <row r="169" spans="4:8">
      <c r="D169" s="1" t="str">
        <f>IF(C169="","",(IF(VLOOKUP(C169,[1]LISTING!$A$4:$AE$45,3,0)=INVENTAIRE!C169,"",VLOOKUP(INVENTAIRE!C169,[1]LISTING!$A$4:$AE$45,3,0))))</f>
        <v/>
      </c>
      <c r="E169" t="str">
        <f>IF($C169="","",(VLOOKUP($C169,[1]LISTING!$A$4:$AE$45,2,0)))</f>
        <v/>
      </c>
      <c r="F169" t="str">
        <f>IF($C169="","",(VLOOKUP($C169,[1]LISTING!$A$4:$AE$45,4,0)))</f>
        <v/>
      </c>
      <c r="G169" t="str">
        <f>IF($C169="","",(VLOOKUP($C169,[1]LISTING!$A$4:$AE$45,5,0)))</f>
        <v/>
      </c>
      <c r="H169" s="2" t="str">
        <f t="shared" si="2"/>
        <v/>
      </c>
    </row>
    <row r="170" spans="4:8">
      <c r="D170" s="1" t="str">
        <f>IF(C170="","",(IF(VLOOKUP(C170,[1]LISTING!$A$4:$AE$45,3,0)=INVENTAIRE!C170,"",VLOOKUP(INVENTAIRE!C170,[1]LISTING!$A$4:$AE$45,3,0))))</f>
        <v/>
      </c>
      <c r="E170" t="str">
        <f>IF($C170="","",(VLOOKUP($C170,[1]LISTING!$A$4:$AE$45,2,0)))</f>
        <v/>
      </c>
      <c r="F170" t="str">
        <f>IF($C170="","",(VLOOKUP($C170,[1]LISTING!$A$4:$AE$45,4,0)))</f>
        <v/>
      </c>
      <c r="G170" t="str">
        <f>IF($C170="","",(VLOOKUP($C170,[1]LISTING!$A$4:$AE$45,5,0)))</f>
        <v/>
      </c>
      <c r="H170" s="2" t="str">
        <f t="shared" si="2"/>
        <v/>
      </c>
    </row>
    <row r="171" spans="4:8">
      <c r="D171" s="1" t="str">
        <f>IF(C171="","",(IF(VLOOKUP(C171,[1]LISTING!$A$4:$AE$45,3,0)=INVENTAIRE!C171,"",VLOOKUP(INVENTAIRE!C171,[1]LISTING!$A$4:$AE$45,3,0))))</f>
        <v/>
      </c>
      <c r="E171" t="str">
        <f>IF($C171="","",(VLOOKUP($C171,[1]LISTING!$A$4:$AE$45,2,0)))</f>
        <v/>
      </c>
      <c r="F171" t="str">
        <f>IF($C171="","",(VLOOKUP($C171,[1]LISTING!$A$4:$AE$45,4,0)))</f>
        <v/>
      </c>
      <c r="G171" t="str">
        <f>IF($C171="","",(VLOOKUP($C171,[1]LISTING!$A$4:$AE$45,5,0)))</f>
        <v/>
      </c>
      <c r="H171" s="2" t="str">
        <f t="shared" si="2"/>
        <v/>
      </c>
    </row>
    <row r="172" spans="4:8">
      <c r="D172" s="1" t="str">
        <f>IF(C172="","",(IF(VLOOKUP(C172,[1]LISTING!$A$4:$AE$45,3,0)=INVENTAIRE!C172,"",VLOOKUP(INVENTAIRE!C172,[1]LISTING!$A$4:$AE$45,3,0))))</f>
        <v/>
      </c>
      <c r="E172" t="str">
        <f>IF($C172="","",(VLOOKUP($C172,[1]LISTING!$A$4:$AE$45,2,0)))</f>
        <v/>
      </c>
      <c r="F172" t="str">
        <f>IF($C172="","",(VLOOKUP($C172,[1]LISTING!$A$4:$AE$45,4,0)))</f>
        <v/>
      </c>
      <c r="G172" t="str">
        <f>IF($C172="","",(VLOOKUP($C172,[1]LISTING!$A$4:$AE$45,5,0)))</f>
        <v/>
      </c>
      <c r="H172" s="2" t="str">
        <f t="shared" si="2"/>
        <v/>
      </c>
    </row>
    <row r="173" spans="4:8">
      <c r="D173" s="1" t="str">
        <f>IF(C173="","",(IF(VLOOKUP(C173,[1]LISTING!$A$4:$AE$45,3,0)=INVENTAIRE!C173,"",VLOOKUP(INVENTAIRE!C173,[1]LISTING!$A$4:$AE$45,3,0))))</f>
        <v/>
      </c>
      <c r="E173" t="str">
        <f>IF($C173="","",(VLOOKUP($C173,[1]LISTING!$A$4:$AE$45,2,0)))</f>
        <v/>
      </c>
      <c r="F173" t="str">
        <f>IF($C173="","",(VLOOKUP($C173,[1]LISTING!$A$4:$AE$45,4,0)))</f>
        <v/>
      </c>
      <c r="G173" t="str">
        <f>IF($C173="","",(VLOOKUP($C173,[1]LISTING!$A$4:$AE$45,5,0)))</f>
        <v/>
      </c>
      <c r="H173" s="2" t="str">
        <f t="shared" si="2"/>
        <v/>
      </c>
    </row>
    <row r="174" spans="4:8">
      <c r="D174" s="1" t="str">
        <f>IF(C174="","",(IF(VLOOKUP(C174,[1]LISTING!$A$4:$AE$45,3,0)=INVENTAIRE!C174,"",VLOOKUP(INVENTAIRE!C174,[1]LISTING!$A$4:$AE$45,3,0))))</f>
        <v/>
      </c>
      <c r="E174" t="str">
        <f>IF($C174="","",(VLOOKUP($C174,[1]LISTING!$A$4:$AE$45,2,0)))</f>
        <v/>
      </c>
      <c r="F174" t="str">
        <f>IF($C174="","",(VLOOKUP($C174,[1]LISTING!$A$4:$AE$45,4,0)))</f>
        <v/>
      </c>
      <c r="G174" t="str">
        <f>IF($C174="","",(VLOOKUP($C174,[1]LISTING!$A$4:$AE$45,5,0)))</f>
        <v/>
      </c>
      <c r="H174" s="2" t="str">
        <f t="shared" si="2"/>
        <v/>
      </c>
    </row>
    <row r="175" spans="4:8">
      <c r="D175" s="1" t="str">
        <f>IF(C175="","",(IF(VLOOKUP(C175,[1]LISTING!$A$4:$AE$45,3,0)=INVENTAIRE!C175,"",VLOOKUP(INVENTAIRE!C175,[1]LISTING!$A$4:$AE$45,3,0))))</f>
        <v/>
      </c>
      <c r="E175" t="str">
        <f>IF($C175="","",(VLOOKUP($C175,[1]LISTING!$A$4:$AE$45,2,0)))</f>
        <v/>
      </c>
      <c r="F175" t="str">
        <f>IF($C175="","",(VLOOKUP($C175,[1]LISTING!$A$4:$AE$45,4,0)))</f>
        <v/>
      </c>
      <c r="G175" t="str">
        <f>IF($C175="","",(VLOOKUP($C175,[1]LISTING!$A$4:$AE$45,5,0)))</f>
        <v/>
      </c>
      <c r="H175" s="2" t="str">
        <f t="shared" si="2"/>
        <v/>
      </c>
    </row>
    <row r="176" spans="4:8">
      <c r="D176" s="1" t="str">
        <f>IF(C176="","",(IF(VLOOKUP(C176,[1]LISTING!$A$4:$AE$45,3,0)=INVENTAIRE!C176,"",VLOOKUP(INVENTAIRE!C176,[1]LISTING!$A$4:$AE$45,3,0))))</f>
        <v/>
      </c>
      <c r="E176" t="str">
        <f>IF($C176="","",(VLOOKUP($C176,[1]LISTING!$A$4:$AE$45,2,0)))</f>
        <v/>
      </c>
      <c r="F176" t="str">
        <f>IF($C176="","",(VLOOKUP($C176,[1]LISTING!$A$4:$AE$45,4,0)))</f>
        <v/>
      </c>
      <c r="G176" t="str">
        <f>IF($C176="","",(VLOOKUP($C176,[1]LISTING!$A$4:$AE$45,5,0)))</f>
        <v/>
      </c>
      <c r="H176" s="2" t="str">
        <f t="shared" si="2"/>
        <v/>
      </c>
    </row>
    <row r="177" spans="4:8">
      <c r="D177" s="1" t="str">
        <f>IF(C177="","",(IF(VLOOKUP(C177,[1]LISTING!$A$4:$AE$45,3,0)=INVENTAIRE!C177,"",VLOOKUP(INVENTAIRE!C177,[1]LISTING!$A$4:$AE$45,3,0))))</f>
        <v/>
      </c>
      <c r="E177" t="str">
        <f>IF($C177="","",(VLOOKUP($C177,[1]LISTING!$A$4:$AE$45,2,0)))</f>
        <v/>
      </c>
      <c r="F177" t="str">
        <f>IF($C177="","",(VLOOKUP($C177,[1]LISTING!$A$4:$AE$45,4,0)))</f>
        <v/>
      </c>
      <c r="G177" t="str">
        <f>IF($C177="","",(VLOOKUP($C177,[1]LISTING!$A$4:$AE$45,5,0)))</f>
        <v/>
      </c>
      <c r="H177" s="2" t="str">
        <f t="shared" si="2"/>
        <v/>
      </c>
    </row>
    <row r="178" spans="4:8">
      <c r="D178" s="1" t="str">
        <f>IF(C178="","",(IF(VLOOKUP(C178,[1]LISTING!$A$4:$AE$45,3,0)=INVENTAIRE!C178,"",VLOOKUP(INVENTAIRE!C178,[1]LISTING!$A$4:$AE$45,3,0))))</f>
        <v/>
      </c>
      <c r="E178" t="str">
        <f>IF($C178="","",(VLOOKUP($C178,[1]LISTING!$A$4:$AE$45,2,0)))</f>
        <v/>
      </c>
      <c r="F178" t="str">
        <f>IF($C178="","",(VLOOKUP($C178,[1]LISTING!$A$4:$AE$45,4,0)))</f>
        <v/>
      </c>
      <c r="G178" t="str">
        <f>IF($C178="","",(VLOOKUP($C178,[1]LISTING!$A$4:$AE$45,5,0)))</f>
        <v/>
      </c>
      <c r="H178" s="2" t="str">
        <f t="shared" si="2"/>
        <v/>
      </c>
    </row>
    <row r="179" spans="4:8">
      <c r="D179" s="1" t="str">
        <f>IF(C179="","",(IF(VLOOKUP(C179,[1]LISTING!$A$4:$AE$45,3,0)=INVENTAIRE!C179,"",VLOOKUP(INVENTAIRE!C179,[1]LISTING!$A$4:$AE$45,3,0))))</f>
        <v/>
      </c>
      <c r="E179" t="str">
        <f>IF($C179="","",(VLOOKUP($C179,[1]LISTING!$A$4:$AE$45,2,0)))</f>
        <v/>
      </c>
      <c r="F179" t="str">
        <f>IF($C179="","",(VLOOKUP($C179,[1]LISTING!$A$4:$AE$45,4,0)))</f>
        <v/>
      </c>
      <c r="G179" t="str">
        <f>IF($C179="","",(VLOOKUP($C179,[1]LISTING!$A$4:$AE$45,5,0)))</f>
        <v/>
      </c>
      <c r="H179" s="2" t="str">
        <f t="shared" si="2"/>
        <v/>
      </c>
    </row>
    <row r="180" spans="4:8">
      <c r="D180" s="1" t="str">
        <f>IF(C180="","",(IF(VLOOKUP(C180,[1]LISTING!$A$4:$AE$45,3,0)=INVENTAIRE!C180,"",VLOOKUP(INVENTAIRE!C180,[1]LISTING!$A$4:$AE$45,3,0))))</f>
        <v/>
      </c>
      <c r="E180" t="str">
        <f>IF($C180="","",(VLOOKUP($C180,[1]LISTING!$A$4:$AE$45,2,0)))</f>
        <v/>
      </c>
      <c r="F180" t="str">
        <f>IF($C180="","",(VLOOKUP($C180,[1]LISTING!$A$4:$AE$45,4,0)))</f>
        <v/>
      </c>
      <c r="G180" t="str">
        <f>IF($C180="","",(VLOOKUP($C180,[1]LISTING!$A$4:$AE$45,5,0)))</f>
        <v/>
      </c>
      <c r="H180" s="2" t="str">
        <f t="shared" si="2"/>
        <v/>
      </c>
    </row>
    <row r="181" spans="4:8">
      <c r="D181" s="1" t="str">
        <f>IF(C181="","",(IF(VLOOKUP(C181,[1]LISTING!$A$4:$AE$45,3,0)=INVENTAIRE!C181,"",VLOOKUP(INVENTAIRE!C181,[1]LISTING!$A$4:$AE$45,3,0))))</f>
        <v/>
      </c>
      <c r="E181" t="str">
        <f>IF($C181="","",(VLOOKUP($C181,[1]LISTING!$A$4:$AE$45,2,0)))</f>
        <v/>
      </c>
      <c r="F181" t="str">
        <f>IF($C181="","",(VLOOKUP($C181,[1]LISTING!$A$4:$AE$45,4,0)))</f>
        <v/>
      </c>
      <c r="G181" t="str">
        <f>IF($C181="","",(VLOOKUP($C181,[1]LISTING!$A$4:$AE$45,5,0)))</f>
        <v/>
      </c>
      <c r="H181" s="2" t="str">
        <f t="shared" si="2"/>
        <v/>
      </c>
    </row>
    <row r="182" spans="4:8">
      <c r="D182" s="1" t="str">
        <f>IF(C182="","",(IF(VLOOKUP(C182,[1]LISTING!$A$4:$AE$45,3,0)=INVENTAIRE!C182,"",VLOOKUP(INVENTAIRE!C182,[1]LISTING!$A$4:$AE$45,3,0))))</f>
        <v/>
      </c>
      <c r="E182" t="str">
        <f>IF($C182="","",(VLOOKUP($C182,[1]LISTING!$A$4:$AE$45,2,0)))</f>
        <v/>
      </c>
      <c r="F182" t="str">
        <f>IF($C182="","",(VLOOKUP($C182,[1]LISTING!$A$4:$AE$45,4,0)))</f>
        <v/>
      </c>
      <c r="G182" t="str">
        <f>IF($C182="","",(VLOOKUP($C182,[1]LISTING!$A$4:$AE$45,5,0)))</f>
        <v/>
      </c>
      <c r="H182" s="2" t="str">
        <f t="shared" si="2"/>
        <v/>
      </c>
    </row>
    <row r="183" spans="4:8">
      <c r="D183" s="1" t="str">
        <f>IF(C183="","",(IF(VLOOKUP(C183,[1]LISTING!$A$4:$AE$45,3,0)=INVENTAIRE!C183,"",VLOOKUP(INVENTAIRE!C183,[1]LISTING!$A$4:$AE$45,3,0))))</f>
        <v/>
      </c>
      <c r="E183" t="str">
        <f>IF($C183="","",(VLOOKUP($C183,[1]LISTING!$A$4:$AE$45,2,0)))</f>
        <v/>
      </c>
      <c r="F183" t="str">
        <f>IF($C183="","",(VLOOKUP($C183,[1]LISTING!$A$4:$AE$45,4,0)))</f>
        <v/>
      </c>
      <c r="G183" t="str">
        <f>IF($C183="","",(VLOOKUP($C183,[1]LISTING!$A$4:$AE$45,5,0)))</f>
        <v/>
      </c>
      <c r="H183" s="2" t="str">
        <f t="shared" si="2"/>
        <v/>
      </c>
    </row>
    <row r="184" spans="4:8">
      <c r="D184" s="1" t="str">
        <f>IF(C184="","",(IF(VLOOKUP(C184,[1]LISTING!$A$4:$AE$45,3,0)=INVENTAIRE!C184,"",VLOOKUP(INVENTAIRE!C184,[1]LISTING!$A$4:$AE$45,3,0))))</f>
        <v/>
      </c>
      <c r="E184" t="str">
        <f>IF($C184="","",(VLOOKUP($C184,[1]LISTING!$A$4:$AE$45,2,0)))</f>
        <v/>
      </c>
      <c r="F184" t="str">
        <f>IF($C184="","",(VLOOKUP($C184,[1]LISTING!$A$4:$AE$45,4,0)))</f>
        <v/>
      </c>
      <c r="G184" t="str">
        <f>IF($C184="","",(VLOOKUP($C184,[1]LISTING!$A$4:$AE$45,5,0)))</f>
        <v/>
      </c>
      <c r="H184" s="2" t="str">
        <f t="shared" si="2"/>
        <v/>
      </c>
    </row>
    <row r="185" spans="4:8">
      <c r="D185" s="1" t="str">
        <f>IF(C185="","",(IF(VLOOKUP(C185,[1]LISTING!$A$4:$AE$45,3,0)=INVENTAIRE!C185,"",VLOOKUP(INVENTAIRE!C185,[1]LISTING!$A$4:$AE$45,3,0))))</f>
        <v/>
      </c>
      <c r="E185" t="str">
        <f>IF($C185="","",(VLOOKUP($C185,[1]LISTING!$A$4:$AE$45,2,0)))</f>
        <v/>
      </c>
      <c r="F185" t="str">
        <f>IF($C185="","",(VLOOKUP($C185,[1]LISTING!$A$4:$AE$45,4,0)))</f>
        <v/>
      </c>
      <c r="G185" t="str">
        <f>IF($C185="","",(VLOOKUP($C185,[1]LISTING!$A$4:$AE$45,5,0)))</f>
        <v/>
      </c>
      <c r="H185" s="2" t="str">
        <f t="shared" si="2"/>
        <v/>
      </c>
    </row>
    <row r="186" spans="4:8">
      <c r="D186" s="1" t="str">
        <f>IF(C186="","",(IF(VLOOKUP(C186,[1]LISTING!$A$4:$AE$45,3,0)=INVENTAIRE!C186,"",VLOOKUP(INVENTAIRE!C186,[1]LISTING!$A$4:$AE$45,3,0))))</f>
        <v/>
      </c>
      <c r="E186" t="str">
        <f>IF($C186="","",(VLOOKUP($C186,[1]LISTING!$A$4:$AE$45,2,0)))</f>
        <v/>
      </c>
      <c r="F186" t="str">
        <f>IF($C186="","",(VLOOKUP($C186,[1]LISTING!$A$4:$AE$45,4,0)))</f>
        <v/>
      </c>
      <c r="G186" t="str">
        <f>IF($C186="","",(VLOOKUP($C186,[1]LISTING!$A$4:$AE$45,5,0)))</f>
        <v/>
      </c>
      <c r="H186" s="2" t="str">
        <f t="shared" si="2"/>
        <v/>
      </c>
    </row>
    <row r="187" spans="4:8">
      <c r="D187" s="1" t="str">
        <f>IF(C187="","",(IF(VLOOKUP(C187,[1]LISTING!$A$4:$AE$45,3,0)=INVENTAIRE!C187,"",VLOOKUP(INVENTAIRE!C187,[1]LISTING!$A$4:$AE$45,3,0))))</f>
        <v/>
      </c>
      <c r="E187" t="str">
        <f>IF($C187="","",(VLOOKUP($C187,[1]LISTING!$A$4:$AE$45,2,0)))</f>
        <v/>
      </c>
      <c r="F187" t="str">
        <f>IF($C187="","",(VLOOKUP($C187,[1]LISTING!$A$4:$AE$45,4,0)))</f>
        <v/>
      </c>
      <c r="G187" t="str">
        <f>IF($C187="","",(VLOOKUP($C187,[1]LISTING!$A$4:$AE$45,5,0)))</f>
        <v/>
      </c>
      <c r="H187" s="2" t="str">
        <f t="shared" si="2"/>
        <v/>
      </c>
    </row>
    <row r="188" spans="4:8">
      <c r="D188" s="1" t="str">
        <f>IF(C188="","",(IF(VLOOKUP(C188,[1]LISTING!$A$4:$AE$45,3,0)=INVENTAIRE!C188,"",VLOOKUP(INVENTAIRE!C188,[1]LISTING!$A$4:$AE$45,3,0))))</f>
        <v/>
      </c>
      <c r="E188" t="str">
        <f>IF($C188="","",(VLOOKUP($C188,[1]LISTING!$A$4:$AE$45,2,0)))</f>
        <v/>
      </c>
      <c r="F188" t="str">
        <f>IF($C188="","",(VLOOKUP($C188,[1]LISTING!$A$4:$AE$45,4,0)))</f>
        <v/>
      </c>
      <c r="G188" t="str">
        <f>IF($C188="","",(VLOOKUP($C188,[1]LISTING!$A$4:$AE$45,5,0)))</f>
        <v/>
      </c>
      <c r="H188" s="2" t="str">
        <f t="shared" si="2"/>
        <v/>
      </c>
    </row>
    <row r="189" spans="4:8">
      <c r="D189" s="1" t="str">
        <f>IF(C189="","",(IF(VLOOKUP(C189,[1]LISTING!$A$4:$AE$45,3,0)=INVENTAIRE!C189,"",VLOOKUP(INVENTAIRE!C189,[1]LISTING!$A$4:$AE$45,3,0))))</f>
        <v/>
      </c>
      <c r="E189" t="str">
        <f>IF($C189="","",(VLOOKUP($C189,[1]LISTING!$A$4:$AE$45,2,0)))</f>
        <v/>
      </c>
      <c r="F189" t="str">
        <f>IF($C189="","",(VLOOKUP($C189,[1]LISTING!$A$4:$AE$45,4,0)))</f>
        <v/>
      </c>
      <c r="G189" t="str">
        <f>IF($C189="","",(VLOOKUP($C189,[1]LISTING!$A$4:$AE$45,5,0)))</f>
        <v/>
      </c>
      <c r="H189" s="2" t="str">
        <f t="shared" si="2"/>
        <v/>
      </c>
    </row>
    <row r="190" spans="4:8">
      <c r="D190" s="1" t="str">
        <f>IF(C190="","",(IF(VLOOKUP(C190,[1]LISTING!$A$4:$AE$45,3,0)=INVENTAIRE!C190,"",VLOOKUP(INVENTAIRE!C190,[1]LISTING!$A$4:$AE$45,3,0))))</f>
        <v/>
      </c>
      <c r="E190" t="str">
        <f>IF($C190="","",(VLOOKUP($C190,[1]LISTING!$A$4:$AE$45,2,0)))</f>
        <v/>
      </c>
      <c r="F190" t="str">
        <f>IF($C190="","",(VLOOKUP($C190,[1]LISTING!$A$4:$AE$45,4,0)))</f>
        <v/>
      </c>
      <c r="G190" t="str">
        <f>IF($C190="","",(VLOOKUP($C190,[1]LISTING!$A$4:$AE$45,5,0)))</f>
        <v/>
      </c>
      <c r="H190" s="2" t="str">
        <f t="shared" si="2"/>
        <v/>
      </c>
    </row>
    <row r="191" spans="4:8">
      <c r="D191" s="1" t="str">
        <f>IF(C191="","",(IF(VLOOKUP(C191,[1]LISTING!$A$4:$AE$45,3,0)=INVENTAIRE!C191,"",VLOOKUP(INVENTAIRE!C191,[1]LISTING!$A$4:$AE$45,3,0))))</f>
        <v/>
      </c>
      <c r="E191" t="str">
        <f>IF($C191="","",(VLOOKUP($C191,[1]LISTING!$A$4:$AE$45,2,0)))</f>
        <v/>
      </c>
      <c r="F191" t="str">
        <f>IF($C191="","",(VLOOKUP($C191,[1]LISTING!$A$4:$AE$45,4,0)))</f>
        <v/>
      </c>
      <c r="G191" t="str">
        <f>IF($C191="","",(VLOOKUP($C191,[1]LISTING!$A$4:$AE$45,5,0)))</f>
        <v/>
      </c>
      <c r="H191" s="2" t="str">
        <f t="shared" si="2"/>
        <v/>
      </c>
    </row>
    <row r="192" spans="4:8">
      <c r="D192" s="1" t="str">
        <f>IF(C192="","",(IF(VLOOKUP(C192,[1]LISTING!$A$4:$AE$45,3,0)=INVENTAIRE!C192,"",VLOOKUP(INVENTAIRE!C192,[1]LISTING!$A$4:$AE$45,3,0))))</f>
        <v/>
      </c>
      <c r="E192" t="str">
        <f>IF($C192="","",(VLOOKUP($C192,[1]LISTING!$A$4:$AE$45,2,0)))</f>
        <v/>
      </c>
      <c r="F192" t="str">
        <f>IF($C192="","",(VLOOKUP($C192,[1]LISTING!$A$4:$AE$45,4,0)))</f>
        <v/>
      </c>
      <c r="G192" t="str">
        <f>IF($C192="","",(VLOOKUP($C192,[1]LISTING!$A$4:$AE$45,5,0)))</f>
        <v/>
      </c>
      <c r="H192" s="2" t="str">
        <f t="shared" si="2"/>
        <v/>
      </c>
    </row>
    <row r="193" spans="4:8">
      <c r="D193" s="1" t="str">
        <f>IF(C193="","",(IF(VLOOKUP(C193,[1]LISTING!$A$4:$AE$45,3,0)=INVENTAIRE!C193,"",VLOOKUP(INVENTAIRE!C193,[1]LISTING!$A$4:$AE$45,3,0))))</f>
        <v/>
      </c>
      <c r="E193" t="str">
        <f>IF($C193="","",(VLOOKUP($C193,[1]LISTING!$A$4:$AE$45,2,0)))</f>
        <v/>
      </c>
      <c r="F193" t="str">
        <f>IF($C193="","",(VLOOKUP($C193,[1]LISTING!$A$4:$AE$45,4,0)))</f>
        <v/>
      </c>
      <c r="G193" t="str">
        <f>IF($C193="","",(VLOOKUP($C193,[1]LISTING!$A$4:$AE$45,5,0)))</f>
        <v/>
      </c>
      <c r="H193" s="2" t="str">
        <f t="shared" si="2"/>
        <v/>
      </c>
    </row>
    <row r="194" spans="4:8">
      <c r="D194" s="1" t="str">
        <f>IF(C194="","",(IF(VLOOKUP(C194,[1]LISTING!$A$4:$AE$45,3,0)=INVENTAIRE!C194,"",VLOOKUP(INVENTAIRE!C194,[1]LISTING!$A$4:$AE$45,3,0))))</f>
        <v/>
      </c>
      <c r="E194" t="str">
        <f>IF($C194="","",(VLOOKUP($C194,[1]LISTING!$A$4:$AE$45,2,0)))</f>
        <v/>
      </c>
      <c r="F194" t="str">
        <f>IF($C194="","",(VLOOKUP($C194,[1]LISTING!$A$4:$AE$45,4,0)))</f>
        <v/>
      </c>
      <c r="G194" t="str">
        <f>IF($C194="","",(VLOOKUP($C194,[1]LISTING!$A$4:$AE$45,5,0)))</f>
        <v/>
      </c>
      <c r="H194" s="2" t="str">
        <f t="shared" si="2"/>
        <v/>
      </c>
    </row>
    <row r="195" spans="4:8">
      <c r="D195" s="1" t="str">
        <f>IF(C195="","",(IF(VLOOKUP(C195,[1]LISTING!$A$4:$AE$45,3,0)=INVENTAIRE!C195,"",VLOOKUP(INVENTAIRE!C195,[1]LISTING!$A$4:$AE$45,3,0))))</f>
        <v/>
      </c>
      <c r="E195" t="str">
        <f>IF($C195="","",(VLOOKUP($C195,[1]LISTING!$A$4:$AE$45,2,0)))</f>
        <v/>
      </c>
      <c r="F195" t="str">
        <f>IF($C195="","",(VLOOKUP($C195,[1]LISTING!$A$4:$AE$45,4,0)))</f>
        <v/>
      </c>
      <c r="G195" t="str">
        <f>IF($C195="","",(VLOOKUP($C195,[1]LISTING!$A$4:$AE$45,5,0)))</f>
        <v/>
      </c>
      <c r="H195" s="2" t="str">
        <f t="shared" ref="H195:H218" si="3">IF(C195="","",(COUNTIF(A:A,C195)))</f>
        <v/>
      </c>
    </row>
    <row r="196" spans="4:8">
      <c r="D196" s="1" t="str">
        <f>IF(C196="","",(IF(VLOOKUP(C196,[1]LISTING!$A$4:$AE$45,3,0)=INVENTAIRE!C196,"",VLOOKUP(INVENTAIRE!C196,[1]LISTING!$A$4:$AE$45,3,0))))</f>
        <v/>
      </c>
      <c r="E196" t="str">
        <f>IF($C196="","",(VLOOKUP($C196,[1]LISTING!$A$4:$AE$45,2,0)))</f>
        <v/>
      </c>
      <c r="F196" t="str">
        <f>IF($C196="","",(VLOOKUP($C196,[1]LISTING!$A$4:$AE$45,4,0)))</f>
        <v/>
      </c>
      <c r="G196" t="str">
        <f>IF($C196="","",(VLOOKUP($C196,[1]LISTING!$A$4:$AE$45,5,0)))</f>
        <v/>
      </c>
      <c r="H196" s="2" t="str">
        <f t="shared" si="3"/>
        <v/>
      </c>
    </row>
    <row r="197" spans="4:8">
      <c r="D197" s="1" t="str">
        <f>IF(C197="","",(IF(VLOOKUP(C197,[1]LISTING!$A$4:$AE$45,3,0)=INVENTAIRE!C197,"",VLOOKUP(INVENTAIRE!C197,[1]LISTING!$A$4:$AE$45,3,0))))</f>
        <v/>
      </c>
      <c r="E197" t="str">
        <f>IF($C197="","",(VLOOKUP($C197,[1]LISTING!$A$4:$AE$45,2,0)))</f>
        <v/>
      </c>
      <c r="F197" t="str">
        <f>IF($C197="","",(VLOOKUP($C197,[1]LISTING!$A$4:$AE$45,4,0)))</f>
        <v/>
      </c>
      <c r="G197" t="str">
        <f>IF($C197="","",(VLOOKUP($C197,[1]LISTING!$A$4:$AE$45,5,0)))</f>
        <v/>
      </c>
      <c r="H197" s="2" t="str">
        <f t="shared" si="3"/>
        <v/>
      </c>
    </row>
    <row r="198" spans="4:8">
      <c r="D198" s="1" t="str">
        <f>IF(C198="","",(IF(VLOOKUP(C198,[1]LISTING!$A$4:$AE$45,3,0)=INVENTAIRE!C198,"",VLOOKUP(INVENTAIRE!C198,[1]LISTING!$A$4:$AE$45,3,0))))</f>
        <v/>
      </c>
      <c r="E198" t="str">
        <f>IF($C198="","",(VLOOKUP($C198,[1]LISTING!$A$4:$AE$45,2,0)))</f>
        <v/>
      </c>
      <c r="F198" t="str">
        <f>IF($C198="","",(VLOOKUP($C198,[1]LISTING!$A$4:$AE$45,4,0)))</f>
        <v/>
      </c>
      <c r="G198" t="str">
        <f>IF($C198="","",(VLOOKUP($C198,[1]LISTING!$A$4:$AE$45,5,0)))</f>
        <v/>
      </c>
      <c r="H198" s="2" t="str">
        <f t="shared" si="3"/>
        <v/>
      </c>
    </row>
    <row r="199" spans="4:8">
      <c r="D199" s="1" t="str">
        <f>IF(C199="","",(IF(VLOOKUP(C199,[1]LISTING!$A$4:$AE$45,3,0)=INVENTAIRE!C199,"",VLOOKUP(INVENTAIRE!C199,[1]LISTING!$A$4:$AE$45,3,0))))</f>
        <v/>
      </c>
      <c r="E199" t="str">
        <f>IF($C199="","",(VLOOKUP($C199,[1]LISTING!$A$4:$AE$45,2,0)))</f>
        <v/>
      </c>
      <c r="F199" t="str">
        <f>IF($C199="","",(VLOOKUP($C199,[1]LISTING!$A$4:$AE$45,4,0)))</f>
        <v/>
      </c>
      <c r="G199" t="str">
        <f>IF($C199="","",(VLOOKUP($C199,[1]LISTING!$A$4:$AE$45,5,0)))</f>
        <v/>
      </c>
      <c r="H199" s="2" t="str">
        <f t="shared" si="3"/>
        <v/>
      </c>
    </row>
    <row r="200" spans="4:8">
      <c r="D200" s="1" t="str">
        <f>IF(C200="","",(IF(VLOOKUP(C200,[1]LISTING!$A$4:$AE$45,3,0)=INVENTAIRE!C200,"",VLOOKUP(INVENTAIRE!C200,[1]LISTING!$A$4:$AE$45,3,0))))</f>
        <v/>
      </c>
      <c r="E200" t="str">
        <f>IF($C200="","",(VLOOKUP($C200,[1]LISTING!$A$4:$AE$45,2,0)))</f>
        <v/>
      </c>
      <c r="F200" t="str">
        <f>IF($C200="","",(VLOOKUP($C200,[1]LISTING!$A$4:$AE$45,4,0)))</f>
        <v/>
      </c>
      <c r="G200" t="str">
        <f>IF($C200="","",(VLOOKUP($C200,[1]LISTING!$A$4:$AE$45,5,0)))</f>
        <v/>
      </c>
      <c r="H200" s="2" t="str">
        <f t="shared" si="3"/>
        <v/>
      </c>
    </row>
    <row r="201" spans="4:8">
      <c r="D201" s="1" t="str">
        <f>IF(C201="","",(IF(VLOOKUP(C201,[1]LISTING!$A$4:$AE$45,3,0)=INVENTAIRE!C201,"",VLOOKUP(INVENTAIRE!C201,[1]LISTING!$A$4:$AE$45,3,0))))</f>
        <v/>
      </c>
      <c r="E201" t="str">
        <f>IF($C201="","",(VLOOKUP($C201,[1]LISTING!$A$4:$AE$45,2,0)))</f>
        <v/>
      </c>
      <c r="F201" t="str">
        <f>IF($C201="","",(VLOOKUP($C201,[1]LISTING!$A$4:$AE$45,4,0)))</f>
        <v/>
      </c>
      <c r="G201" t="str">
        <f>IF($C201="","",(VLOOKUP($C201,[1]LISTING!$A$4:$AE$45,5,0)))</f>
        <v/>
      </c>
      <c r="H201" s="2" t="str">
        <f t="shared" si="3"/>
        <v/>
      </c>
    </row>
    <row r="202" spans="4:8">
      <c r="D202" s="1" t="str">
        <f>IF(C202="","",(IF(VLOOKUP(C202,[1]LISTING!$A$4:$AE$45,3,0)=INVENTAIRE!C202,"",VLOOKUP(INVENTAIRE!C202,[1]LISTING!$A$4:$AE$45,3,0))))</f>
        <v/>
      </c>
      <c r="E202" t="str">
        <f>IF($C202="","",(VLOOKUP($C202,[1]LISTING!$A$4:$AE$45,2,0)))</f>
        <v/>
      </c>
      <c r="F202" t="str">
        <f>IF($C202="","",(VLOOKUP($C202,[1]LISTING!$A$4:$AE$45,4,0)))</f>
        <v/>
      </c>
      <c r="G202" t="str">
        <f>IF($C202="","",(VLOOKUP($C202,[1]LISTING!$A$4:$AE$45,5,0)))</f>
        <v/>
      </c>
      <c r="H202" s="2" t="str">
        <f t="shared" si="3"/>
        <v/>
      </c>
    </row>
    <row r="203" spans="4:8">
      <c r="D203" s="1" t="str">
        <f>IF(C203="","",(IF(VLOOKUP(C203,[1]LISTING!$A$4:$AE$45,3,0)=INVENTAIRE!C203,"",VLOOKUP(INVENTAIRE!C203,[1]LISTING!$A$4:$AE$45,3,0))))</f>
        <v/>
      </c>
      <c r="E203" t="str">
        <f>IF($C203="","",(VLOOKUP($C203,[1]LISTING!$A$4:$AE$45,2,0)))</f>
        <v/>
      </c>
      <c r="F203" t="str">
        <f>IF($C203="","",(VLOOKUP($C203,[1]LISTING!$A$4:$AE$45,4,0)))</f>
        <v/>
      </c>
      <c r="G203" t="str">
        <f>IF($C203="","",(VLOOKUP($C203,[1]LISTING!$A$4:$AE$45,5,0)))</f>
        <v/>
      </c>
      <c r="H203" s="2" t="str">
        <f t="shared" si="3"/>
        <v/>
      </c>
    </row>
    <row r="204" spans="4:8">
      <c r="D204" s="1" t="str">
        <f>IF(C204="","",(IF(VLOOKUP(C204,[1]LISTING!$A$4:$AE$45,3,0)=INVENTAIRE!C204,"",VLOOKUP(INVENTAIRE!C204,[1]LISTING!$A$4:$AE$45,3,0))))</f>
        <v/>
      </c>
      <c r="E204" t="str">
        <f>IF($C204="","",(VLOOKUP($C204,[1]LISTING!$A$4:$AE$45,2,0)))</f>
        <v/>
      </c>
      <c r="F204" t="str">
        <f>IF($C204="","",(VLOOKUP($C204,[1]LISTING!$A$4:$AE$45,4,0)))</f>
        <v/>
      </c>
      <c r="G204" t="str">
        <f>IF($C204="","",(VLOOKUP($C204,[1]LISTING!$A$4:$AE$45,5,0)))</f>
        <v/>
      </c>
      <c r="H204" s="2" t="str">
        <f t="shared" si="3"/>
        <v/>
      </c>
    </row>
    <row r="205" spans="4:8">
      <c r="D205" s="1" t="str">
        <f>IF(C205="","",(IF(VLOOKUP(C205,[1]LISTING!$A$4:$AE$45,3,0)=INVENTAIRE!C205,"",VLOOKUP(INVENTAIRE!C205,[1]LISTING!$A$4:$AE$45,3,0))))</f>
        <v/>
      </c>
      <c r="E205" t="str">
        <f>IF($C205="","",(VLOOKUP($C205,[1]LISTING!$A$4:$AE$45,2,0)))</f>
        <v/>
      </c>
      <c r="F205" t="str">
        <f>IF($C205="","",(VLOOKUP($C205,[1]LISTING!$A$4:$AE$45,4,0)))</f>
        <v/>
      </c>
      <c r="G205" t="str">
        <f>IF($C205="","",(VLOOKUP($C205,[1]LISTING!$A$4:$AE$45,5,0)))</f>
        <v/>
      </c>
      <c r="H205" s="2" t="str">
        <f t="shared" si="3"/>
        <v/>
      </c>
    </row>
    <row r="206" spans="4:8">
      <c r="D206" s="1" t="str">
        <f>IF(C206="","",(IF(VLOOKUP(C206,[1]LISTING!$A$4:$AE$45,3,0)=INVENTAIRE!C206,"",VLOOKUP(INVENTAIRE!C206,[1]LISTING!$A$4:$AE$45,3,0))))</f>
        <v/>
      </c>
      <c r="E206" t="str">
        <f>IF($C206="","",(VLOOKUP($C206,[1]LISTING!$A$4:$AE$45,2,0)))</f>
        <v/>
      </c>
      <c r="F206" t="str">
        <f>IF($C206="","",(VLOOKUP($C206,[1]LISTING!$A$4:$AE$45,4,0)))</f>
        <v/>
      </c>
      <c r="G206" t="str">
        <f>IF($C206="","",(VLOOKUP($C206,[1]LISTING!$A$4:$AE$45,5,0)))</f>
        <v/>
      </c>
      <c r="H206" s="2" t="str">
        <f t="shared" si="3"/>
        <v/>
      </c>
    </row>
    <row r="207" spans="4:8">
      <c r="D207" s="1" t="str">
        <f>IF(C207="","",(IF(VLOOKUP(C207,[1]LISTING!$A$4:$AE$45,3,0)=INVENTAIRE!C207,"",VLOOKUP(INVENTAIRE!C207,[1]LISTING!$A$4:$AE$45,3,0))))</f>
        <v/>
      </c>
      <c r="E207" t="str">
        <f>IF($C207="","",(VLOOKUP($C207,[1]LISTING!$A$4:$AE$45,2,0)))</f>
        <v/>
      </c>
      <c r="F207" t="str">
        <f>IF($C207="","",(VLOOKUP($C207,[1]LISTING!$A$4:$AE$45,4,0)))</f>
        <v/>
      </c>
      <c r="G207" t="str">
        <f>IF($C207="","",(VLOOKUP($C207,[1]LISTING!$A$4:$AE$45,5,0)))</f>
        <v/>
      </c>
      <c r="H207" s="2" t="str">
        <f t="shared" si="3"/>
        <v/>
      </c>
    </row>
    <row r="208" spans="4:8">
      <c r="D208" s="1" t="str">
        <f>IF(C208="","",(IF(VLOOKUP(C208,[1]LISTING!$A$4:$AE$45,3,0)=INVENTAIRE!C208,"",VLOOKUP(INVENTAIRE!C208,[1]LISTING!$A$4:$AE$45,3,0))))</f>
        <v/>
      </c>
      <c r="E208" t="str">
        <f>IF($C208="","",(VLOOKUP($C208,[1]LISTING!$A$4:$AE$45,2,0)))</f>
        <v/>
      </c>
      <c r="F208" t="str">
        <f>IF($C208="","",(VLOOKUP($C208,[1]LISTING!$A$4:$AE$45,4,0)))</f>
        <v/>
      </c>
      <c r="G208" t="str">
        <f>IF($C208="","",(VLOOKUP($C208,[1]LISTING!$A$4:$AE$45,5,0)))</f>
        <v/>
      </c>
      <c r="H208" s="2" t="str">
        <f t="shared" si="3"/>
        <v/>
      </c>
    </row>
    <row r="209" spans="4:8">
      <c r="D209" s="1" t="str">
        <f>IF(C209="","",(IF(VLOOKUP(C209,[1]LISTING!$A$4:$AE$45,3,0)=INVENTAIRE!C209,"",VLOOKUP(INVENTAIRE!C209,[1]LISTING!$A$4:$AE$45,3,0))))</f>
        <v/>
      </c>
      <c r="E209" t="str">
        <f>IF($C209="","",(VLOOKUP($C209,[1]LISTING!$A$4:$AE$45,2,0)))</f>
        <v/>
      </c>
      <c r="F209" t="str">
        <f>IF($C209="","",(VLOOKUP($C209,[1]LISTING!$A$4:$AE$45,4,0)))</f>
        <v/>
      </c>
      <c r="G209" t="str">
        <f>IF($C209="","",(VLOOKUP($C209,[1]LISTING!$A$4:$AE$45,5,0)))</f>
        <v/>
      </c>
      <c r="H209" s="2" t="str">
        <f t="shared" si="3"/>
        <v/>
      </c>
    </row>
    <row r="210" spans="4:8">
      <c r="D210" s="1" t="str">
        <f>IF(C210="","",(IF(VLOOKUP(C210,[1]LISTING!$A$4:$AE$45,3,0)=INVENTAIRE!C210,"",VLOOKUP(INVENTAIRE!C210,[1]LISTING!$A$4:$AE$45,3,0))))</f>
        <v/>
      </c>
      <c r="E210" t="str">
        <f>IF($C210="","",(VLOOKUP($C210,[1]LISTING!$A$4:$AE$45,2,0)))</f>
        <v/>
      </c>
      <c r="F210" t="str">
        <f>IF($C210="","",(VLOOKUP($C210,[1]LISTING!$A$4:$AE$45,4,0)))</f>
        <v/>
      </c>
      <c r="G210" t="str">
        <f>IF($C210="","",(VLOOKUP($C210,[1]LISTING!$A$4:$AE$45,5,0)))</f>
        <v/>
      </c>
      <c r="H210" s="2" t="str">
        <f t="shared" si="3"/>
        <v/>
      </c>
    </row>
    <row r="211" spans="4:8">
      <c r="D211" s="1" t="str">
        <f>IF(C211="","",(IF(VLOOKUP(C211,[1]LISTING!$A$4:$AE$45,3,0)=INVENTAIRE!C211,"",VLOOKUP(INVENTAIRE!C211,[1]LISTING!$A$4:$AE$45,3,0))))</f>
        <v/>
      </c>
      <c r="E211" t="str">
        <f>IF($C211="","",(VLOOKUP($C211,[1]LISTING!$A$4:$AE$45,2,0)))</f>
        <v/>
      </c>
      <c r="F211" t="str">
        <f>IF($C211="","",(VLOOKUP($C211,[1]LISTING!$A$4:$AE$45,4,0)))</f>
        <v/>
      </c>
      <c r="G211" t="str">
        <f>IF($C211="","",(VLOOKUP($C211,[1]LISTING!$A$4:$AE$45,5,0)))</f>
        <v/>
      </c>
      <c r="H211" s="2" t="str">
        <f t="shared" si="3"/>
        <v/>
      </c>
    </row>
    <row r="212" spans="4:8">
      <c r="D212" s="1" t="str">
        <f>IF(C212="","",(IF(VLOOKUP(C212,[1]LISTING!$A$4:$AE$45,3,0)=INVENTAIRE!C212,"",VLOOKUP(INVENTAIRE!C212,[1]LISTING!$A$4:$AE$45,3,0))))</f>
        <v/>
      </c>
      <c r="E212" t="str">
        <f>IF($C212="","",(VLOOKUP($C212,[1]LISTING!$A$4:$AE$45,2,0)))</f>
        <v/>
      </c>
      <c r="F212" t="str">
        <f>IF($C212="","",(VLOOKUP($C212,[1]LISTING!$A$4:$AE$45,4,0)))</f>
        <v/>
      </c>
      <c r="G212" t="str">
        <f>IF($C212="","",(VLOOKUP($C212,[1]LISTING!$A$4:$AE$45,5,0)))</f>
        <v/>
      </c>
      <c r="H212" s="2" t="str">
        <f t="shared" si="3"/>
        <v/>
      </c>
    </row>
    <row r="213" spans="4:8">
      <c r="D213" s="1" t="str">
        <f>IF(C213="","",(IF(VLOOKUP(C213,[1]LISTING!$A$4:$AE$45,3,0)=INVENTAIRE!C213,"",VLOOKUP(INVENTAIRE!C213,[1]LISTING!$A$4:$AE$45,3,0))))</f>
        <v/>
      </c>
      <c r="E213" t="str">
        <f>IF($C213="","",(VLOOKUP($C213,[1]LISTING!$A$4:$AE$45,2,0)))</f>
        <v/>
      </c>
      <c r="F213" t="str">
        <f>IF($C213="","",(VLOOKUP($C213,[1]LISTING!$A$4:$AE$45,4,0)))</f>
        <v/>
      </c>
      <c r="G213" t="str">
        <f>IF($C213="","",(VLOOKUP($C213,[1]LISTING!$A$4:$AE$45,5,0)))</f>
        <v/>
      </c>
      <c r="H213" s="2" t="str">
        <f t="shared" si="3"/>
        <v/>
      </c>
    </row>
    <row r="214" spans="4:8">
      <c r="D214" s="1" t="str">
        <f>IF(C214="","",(IF(VLOOKUP(C214,[1]LISTING!$A$4:$AE$45,3,0)=INVENTAIRE!C214,"",VLOOKUP(INVENTAIRE!C214,[1]LISTING!$A$4:$AE$45,3,0))))</f>
        <v/>
      </c>
      <c r="E214" t="str">
        <f>IF($C214="","",(VLOOKUP($C214,[1]LISTING!$A$4:$AE$45,2,0)))</f>
        <v/>
      </c>
      <c r="F214" t="str">
        <f>IF($C214="","",(VLOOKUP($C214,[1]LISTING!$A$4:$AE$45,4,0)))</f>
        <v/>
      </c>
      <c r="G214" t="str">
        <f>IF($C214="","",(VLOOKUP($C214,[1]LISTING!$A$4:$AE$45,5,0)))</f>
        <v/>
      </c>
      <c r="H214" s="2" t="str">
        <f t="shared" si="3"/>
        <v/>
      </c>
    </row>
    <row r="215" spans="4:8">
      <c r="D215" s="1" t="str">
        <f>IF(C215="","",(IF(VLOOKUP(C215,[1]LISTING!$A$4:$AE$45,3,0)=INVENTAIRE!C215,"",VLOOKUP(INVENTAIRE!C215,[1]LISTING!$A$4:$AE$45,3,0))))</f>
        <v/>
      </c>
      <c r="E215" t="str">
        <f>IF($C215="","",(VLOOKUP($C215,[1]LISTING!$A$4:$AE$45,2,0)))</f>
        <v/>
      </c>
      <c r="F215" t="str">
        <f>IF($C215="","",(VLOOKUP($C215,[1]LISTING!$A$4:$AE$45,4,0)))</f>
        <v/>
      </c>
      <c r="G215" t="str">
        <f>IF($C215="","",(VLOOKUP($C215,[1]LISTING!$A$4:$AE$45,5,0)))</f>
        <v/>
      </c>
      <c r="H215" s="2" t="str">
        <f t="shared" si="3"/>
        <v/>
      </c>
    </row>
    <row r="216" spans="4:8">
      <c r="D216" s="1" t="str">
        <f>IF(C216="","",(IF(VLOOKUP(C216,[1]LISTING!$A$4:$AE$45,3,0)=INVENTAIRE!C216,"",VLOOKUP(INVENTAIRE!C216,[1]LISTING!$A$4:$AE$45,3,0))))</f>
        <v/>
      </c>
      <c r="E216" t="str">
        <f>IF($C216="","",(VLOOKUP($C216,[1]LISTING!$A$4:$AE$45,2,0)))</f>
        <v/>
      </c>
      <c r="F216" t="str">
        <f>IF($C216="","",(VLOOKUP($C216,[1]LISTING!$A$4:$AE$45,4,0)))</f>
        <v/>
      </c>
      <c r="G216" t="str">
        <f>IF($C216="","",(VLOOKUP($C216,[1]LISTING!$A$4:$AE$45,5,0)))</f>
        <v/>
      </c>
      <c r="H216" s="2" t="str">
        <f t="shared" si="3"/>
        <v/>
      </c>
    </row>
    <row r="217" spans="4:8">
      <c r="D217" s="1" t="str">
        <f>IF(C217="","",(IF(VLOOKUP(C217,[1]LISTING!$A$4:$AE$45,3,0)=INVENTAIRE!C217,"",VLOOKUP(INVENTAIRE!C217,[1]LISTING!$A$4:$AE$45,3,0))))</f>
        <v/>
      </c>
      <c r="E217" t="str">
        <f>IF($C217="","",(VLOOKUP($C217,[1]LISTING!$A$4:$AE$45,2,0)))</f>
        <v/>
      </c>
      <c r="F217" t="str">
        <f>IF($C217="","",(VLOOKUP($C217,[1]LISTING!$A$4:$AE$45,4,0)))</f>
        <v/>
      </c>
      <c r="G217" t="str">
        <f>IF($C217="","",(VLOOKUP($C217,[1]LISTING!$A$4:$AE$45,5,0)))</f>
        <v/>
      </c>
      <c r="H217" s="2" t="str">
        <f t="shared" si="3"/>
        <v/>
      </c>
    </row>
    <row r="218" spans="4:8">
      <c r="D218" s="1" t="str">
        <f>IF(C218="","",(IF(VLOOKUP(C218,[1]LISTING!$A$4:$AE$45,3,0)=INVENTAIRE!C218,"",VLOOKUP(INVENTAIRE!C218,[1]LISTING!$A$4:$AE$45,3,0))))</f>
        <v/>
      </c>
      <c r="E218" t="str">
        <f>IF($C218="","",(VLOOKUP($C218,[1]LISTING!$A$4:$AE$45,2,0)))</f>
        <v/>
      </c>
      <c r="F218" t="str">
        <f>IF($C218="","",(VLOOKUP($C218,[1]LISTING!$A$4:$AE$45,4,0)))</f>
        <v/>
      </c>
      <c r="G218" t="str">
        <f>IF($C218="","",(VLOOKUP($C218,[1]LISTING!$A$4:$AE$45,5,0)))</f>
        <v/>
      </c>
      <c r="H218" s="2" t="str">
        <f t="shared" si="3"/>
        <v/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2017-11-25T15:48:51Z</dcterms:created>
  <dcterms:modified xsi:type="dcterms:W3CDTF">2017-11-25T15:49:37Z</dcterms:modified>
</cp:coreProperties>
</file>