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cques\Desktop\"/>
    </mc:Choice>
  </mc:AlternateContent>
  <bookViews>
    <workbookView xWindow="120" yWindow="45" windowWidth="23715" windowHeight="10035" activeTab="1"/>
  </bookViews>
  <sheets>
    <sheet name="Base de données" sheetId="1" r:id="rId1"/>
    <sheet name="Formulaire" sheetId="2" r:id="rId2"/>
    <sheet name="Feuil3" sheetId="3" r:id="rId3"/>
  </sheets>
  <definedNames>
    <definedName name="Semaine">'Base de données'!$A$2:$A$5</definedName>
    <definedName name="Semaine_1">'Base de données'!$B$13:$G$13</definedName>
    <definedName name="Semaine_2">'Base de données'!$B$14:$G$14</definedName>
    <definedName name="Semaine_3">'Base de données'!$B$15:$G$15</definedName>
    <definedName name="Semaine_4">'Base de données'!$B$16:$G$16</definedName>
  </definedNames>
  <calcPr calcId="162913"/>
</workbook>
</file>

<file path=xl/calcChain.xml><?xml version="1.0" encoding="utf-8"?>
<calcChain xmlns="http://schemas.openxmlformats.org/spreadsheetml/2006/main">
  <c r="D16" i="2" l="1"/>
  <c r="K6" i="2"/>
  <c r="I15" i="2" l="1"/>
  <c r="I17" i="2" s="1"/>
  <c r="H15" i="2"/>
  <c r="H17" i="2" s="1"/>
  <c r="G15" i="2"/>
  <c r="G17" i="2" s="1"/>
  <c r="G7" i="2"/>
  <c r="G9" i="2" s="1"/>
  <c r="H7" i="2"/>
  <c r="H9" i="2" s="1"/>
  <c r="I7" i="2"/>
  <c r="I9" i="2" s="1"/>
</calcChain>
</file>

<file path=xl/sharedStrings.xml><?xml version="1.0" encoding="utf-8"?>
<sst xmlns="http://schemas.openxmlformats.org/spreadsheetml/2006/main" count="23" uniqueCount="16">
  <si>
    <t>Lundi</t>
  </si>
  <si>
    <t xml:space="preserve">Mardi </t>
  </si>
  <si>
    <t>Mercredi</t>
  </si>
  <si>
    <t xml:space="preserve">Jeudi </t>
  </si>
  <si>
    <t xml:space="preserve">Vendredi </t>
  </si>
  <si>
    <t>Samedi</t>
  </si>
  <si>
    <t>Semaine 1</t>
  </si>
  <si>
    <t>Semaine 2</t>
  </si>
  <si>
    <t>Semaine 3</t>
  </si>
  <si>
    <t>Semaine 4</t>
  </si>
  <si>
    <t>Heure d'arrivée</t>
  </si>
  <si>
    <t>Heure départ</t>
  </si>
  <si>
    <t xml:space="preserve">Temps de pause </t>
  </si>
  <si>
    <t>Heure effectuées</t>
  </si>
  <si>
    <t>Heures supp</t>
  </si>
  <si>
    <t xml:space="preserve">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</si>
</sst>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3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0" fillId="0" borderId="2" xfId="0" applyBorder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17" fontId="0" fillId="0" borderId="0" xfId="0" applyNumberFormat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14" fontId="0" fillId="0" borderId="0" xfId="0" applyNumberFormat="1" applyBorder="1"/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D22" sqref="D22"/>
    </sheetView>
  </sheetViews>
  <sheetFormatPr baseColWidth="10" defaultRowHeight="15" x14ac:dyDescent="0.25"/>
  <cols>
    <col min="1" max="1" width="11.42578125" style="29"/>
  </cols>
  <sheetData>
    <row r="1" spans="1:10" ht="15.75" thickBot="1" x14ac:dyDescent="0.3">
      <c r="A1" s="28" t="s">
        <v>15</v>
      </c>
      <c r="B1" s="25" t="s">
        <v>0</v>
      </c>
      <c r="C1" s="26" t="s">
        <v>1</v>
      </c>
      <c r="D1" s="26" t="s">
        <v>2</v>
      </c>
      <c r="E1" s="26" t="s">
        <v>3</v>
      </c>
      <c r="F1" s="26" t="s">
        <v>4</v>
      </c>
      <c r="G1" s="27" t="s">
        <v>5</v>
      </c>
    </row>
    <row r="2" spans="1:10" ht="20.100000000000001" customHeight="1" x14ac:dyDescent="0.25">
      <c r="A2" s="7" t="s">
        <v>6</v>
      </c>
      <c r="B2" s="4">
        <v>0.29166666666666669</v>
      </c>
      <c r="C2" s="3">
        <v>0.29166666666666669</v>
      </c>
      <c r="D2" s="3">
        <v>0.33333333333333331</v>
      </c>
      <c r="E2" s="3">
        <v>0</v>
      </c>
      <c r="F2" s="3">
        <v>0.29166666666666669</v>
      </c>
      <c r="G2" s="10">
        <v>0.25</v>
      </c>
    </row>
    <row r="3" spans="1:10" ht="18" customHeight="1" x14ac:dyDescent="0.25">
      <c r="A3" s="8" t="s">
        <v>7</v>
      </c>
      <c r="B3" s="5">
        <v>0.32291666666666669</v>
      </c>
      <c r="C3" s="2">
        <v>0.3125</v>
      </c>
      <c r="D3" s="2">
        <v>0</v>
      </c>
      <c r="E3" s="2">
        <v>0</v>
      </c>
      <c r="F3" s="2">
        <v>0.32291666666666669</v>
      </c>
      <c r="G3" s="11">
        <v>0.375</v>
      </c>
    </row>
    <row r="4" spans="1:10" ht="18" customHeight="1" x14ac:dyDescent="0.25">
      <c r="A4" s="8" t="s">
        <v>8</v>
      </c>
      <c r="B4" s="5">
        <v>0.375</v>
      </c>
      <c r="C4" s="2">
        <v>0.29166666666666669</v>
      </c>
      <c r="D4" s="2">
        <v>0.3125</v>
      </c>
      <c r="E4" s="2">
        <v>0</v>
      </c>
      <c r="F4" s="2">
        <v>0.32291666666666669</v>
      </c>
      <c r="G4" s="11">
        <v>0</v>
      </c>
    </row>
    <row r="5" spans="1:10" ht="18" customHeight="1" thickBot="1" x14ac:dyDescent="0.3">
      <c r="A5" s="9" t="s">
        <v>9</v>
      </c>
      <c r="B5" s="12">
        <v>0.34375</v>
      </c>
      <c r="C5" s="13">
        <v>0.375</v>
      </c>
      <c r="D5" s="13">
        <v>0</v>
      </c>
      <c r="E5" s="13">
        <v>0</v>
      </c>
      <c r="F5" s="13">
        <v>0.32291666666666669</v>
      </c>
      <c r="G5" s="14">
        <v>0.32291666666666669</v>
      </c>
    </row>
    <row r="6" spans="1:10" ht="18" customHeight="1" x14ac:dyDescent="0.25"/>
    <row r="9" spans="1:10" x14ac:dyDescent="0.25">
      <c r="A9" s="30"/>
      <c r="B9" s="31"/>
      <c r="C9" s="31"/>
      <c r="D9" s="31"/>
      <c r="E9" s="31"/>
      <c r="F9" s="31"/>
      <c r="G9" s="31"/>
      <c r="H9" s="31"/>
      <c r="I9" s="31"/>
      <c r="J9" s="31"/>
    </row>
    <row r="10" spans="1:10" x14ac:dyDescent="0.25">
      <c r="A10" s="30"/>
      <c r="B10" s="31"/>
      <c r="C10" s="31"/>
      <c r="D10" s="31"/>
      <c r="E10" s="31"/>
      <c r="F10" s="31"/>
      <c r="G10" s="31"/>
      <c r="H10" s="32"/>
      <c r="I10" s="32"/>
      <c r="J10" s="32"/>
    </row>
    <row r="11" spans="1:10" x14ac:dyDescent="0.25">
      <c r="A11" s="30"/>
      <c r="B11" s="31"/>
      <c r="C11" s="31"/>
      <c r="D11" s="31"/>
      <c r="E11" s="31"/>
      <c r="F11" s="31"/>
      <c r="G11" s="31"/>
      <c r="H11" s="31"/>
      <c r="I11" s="31"/>
      <c r="J11" s="31"/>
    </row>
    <row r="12" spans="1:10" x14ac:dyDescent="0.25">
      <c r="A12" s="30"/>
      <c r="B12" s="31"/>
      <c r="C12" s="31"/>
      <c r="D12" s="31"/>
      <c r="E12" s="31"/>
      <c r="F12" s="31"/>
      <c r="G12" s="31"/>
      <c r="H12" s="31"/>
      <c r="I12" s="31"/>
      <c r="J12" s="31"/>
    </row>
    <row r="13" spans="1:10" x14ac:dyDescent="0.25">
      <c r="A13" s="33"/>
      <c r="B13" s="34"/>
      <c r="C13" s="34"/>
      <c r="D13" s="34"/>
      <c r="E13" s="34"/>
      <c r="F13" s="34"/>
      <c r="G13" s="34"/>
      <c r="H13" s="31"/>
      <c r="I13" s="31"/>
      <c r="J13" s="31"/>
    </row>
    <row r="14" spans="1:10" x14ac:dyDescent="0.25">
      <c r="A14" s="33"/>
      <c r="B14" s="34"/>
      <c r="C14" s="34"/>
      <c r="D14" s="34"/>
      <c r="E14" s="34"/>
      <c r="F14" s="34"/>
      <c r="G14" s="34"/>
      <c r="H14" s="31"/>
      <c r="I14" s="31"/>
      <c r="J14" s="31"/>
    </row>
    <row r="15" spans="1:10" x14ac:dyDescent="0.25">
      <c r="A15" s="33"/>
      <c r="B15" s="34"/>
      <c r="C15" s="34"/>
      <c r="D15" s="34"/>
      <c r="E15" s="34"/>
      <c r="F15" s="34"/>
      <c r="G15" s="34"/>
      <c r="H15" s="31"/>
      <c r="I15" s="31"/>
      <c r="J15" s="31"/>
    </row>
    <row r="16" spans="1:10" x14ac:dyDescent="0.25">
      <c r="A16" s="33"/>
      <c r="B16" s="34"/>
      <c r="C16" s="34"/>
      <c r="D16" s="34"/>
      <c r="E16" s="34"/>
      <c r="F16" s="34"/>
      <c r="G16" s="34"/>
      <c r="H16" s="31"/>
      <c r="I16" s="31"/>
      <c r="J16" s="31"/>
    </row>
    <row r="17" spans="1:10" x14ac:dyDescent="0.25">
      <c r="A17" s="30"/>
      <c r="B17" s="31"/>
      <c r="C17" s="31"/>
      <c r="D17" s="31"/>
      <c r="E17" s="31"/>
      <c r="F17" s="31"/>
      <c r="G17" s="31"/>
      <c r="H17" s="31"/>
      <c r="I17" s="31"/>
      <c r="J17" s="31"/>
    </row>
    <row r="18" spans="1:10" x14ac:dyDescent="0.25">
      <c r="A18" s="30"/>
      <c r="B18" s="31"/>
      <c r="C18" s="31"/>
      <c r="D18" s="31"/>
      <c r="E18" s="31"/>
      <c r="F18" s="31"/>
      <c r="G18" s="31"/>
      <c r="H18" s="31"/>
      <c r="I18" s="31"/>
      <c r="J18" s="3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7"/>
  <sheetViews>
    <sheetView tabSelected="1" workbookViewId="0">
      <selection activeCell="D20" sqref="D20"/>
    </sheetView>
  </sheetViews>
  <sheetFormatPr baseColWidth="10" defaultRowHeight="15" x14ac:dyDescent="0.25"/>
  <cols>
    <col min="1" max="1" width="4" customWidth="1"/>
    <col min="2" max="2" width="11.42578125" customWidth="1"/>
    <col min="3" max="3" width="21" customWidth="1"/>
    <col min="4" max="9" width="20.7109375" customWidth="1"/>
  </cols>
  <sheetData>
    <row r="2" spans="2:11" ht="15.75" thickBot="1" x14ac:dyDescent="0.3">
      <c r="B2" s="15"/>
    </row>
    <row r="3" spans="2:11" ht="18" customHeight="1" thickBot="1" x14ac:dyDescent="0.3">
      <c r="C3" s="6"/>
      <c r="D3" s="20">
        <v>42884</v>
      </c>
      <c r="E3" s="21">
        <v>42885</v>
      </c>
      <c r="F3" s="21">
        <v>42886</v>
      </c>
      <c r="G3" s="21">
        <v>42887</v>
      </c>
      <c r="H3" s="21">
        <v>42888</v>
      </c>
      <c r="I3" s="22">
        <v>42889</v>
      </c>
    </row>
    <row r="4" spans="2:11" x14ac:dyDescent="0.25">
      <c r="C4" s="19" t="s">
        <v>10</v>
      </c>
      <c r="D4" s="4"/>
      <c r="E4" s="3"/>
      <c r="F4" s="3"/>
      <c r="G4" s="3">
        <v>0.4375</v>
      </c>
      <c r="H4" s="3">
        <v>0.36458333333333331</v>
      </c>
      <c r="I4" s="10">
        <v>0.40625</v>
      </c>
    </row>
    <row r="5" spans="2:11" x14ac:dyDescent="0.25">
      <c r="C5" s="17" t="s">
        <v>11</v>
      </c>
      <c r="D5" s="5"/>
      <c r="E5" s="2"/>
      <c r="F5" s="2"/>
      <c r="G5" s="2">
        <v>0.70833333333333337</v>
      </c>
      <c r="H5" s="2">
        <v>0.84375</v>
      </c>
      <c r="I5" s="11">
        <v>0.83333333333333337</v>
      </c>
    </row>
    <row r="6" spans="2:11" x14ac:dyDescent="0.25">
      <c r="C6" s="17" t="s">
        <v>12</v>
      </c>
      <c r="D6" s="5"/>
      <c r="E6" s="2"/>
      <c r="F6" s="2"/>
      <c r="G6" s="2">
        <v>5.2083333333333336E-2</v>
      </c>
      <c r="H6" s="2">
        <v>5.2083333333333336E-2</v>
      </c>
      <c r="I6" s="11">
        <v>5.2083333333333336E-2</v>
      </c>
      <c r="K6" t="e">
        <f>HLOOKUP(Semaine,'Base de données'!A2:G5,C16:I16,FALSE)</f>
        <v>#VALUE!</v>
      </c>
    </row>
    <row r="7" spans="2:11" x14ac:dyDescent="0.25">
      <c r="C7" s="17" t="s">
        <v>13</v>
      </c>
      <c r="D7" s="16"/>
      <c r="E7" s="1"/>
      <c r="F7" s="1"/>
      <c r="G7" s="2">
        <f>(G5-G4)-G6</f>
        <v>0.21875000000000003</v>
      </c>
      <c r="H7" s="2">
        <f t="shared" ref="H7:I7" si="0">(H5-H4)-H6</f>
        <v>0.42708333333333337</v>
      </c>
      <c r="I7" s="11">
        <f t="shared" si="0"/>
        <v>0.37500000000000006</v>
      </c>
    </row>
    <row r="8" spans="2:11" x14ac:dyDescent="0.25">
      <c r="C8" s="17" t="s">
        <v>7</v>
      </c>
      <c r="D8" s="5">
        <v>0.32291666666666669</v>
      </c>
      <c r="E8" s="2">
        <v>0.3125</v>
      </c>
      <c r="F8" s="2">
        <v>0</v>
      </c>
      <c r="G8" s="2">
        <v>0</v>
      </c>
      <c r="H8" s="2">
        <v>0.32291666666666669</v>
      </c>
      <c r="I8" s="11">
        <v>0.375</v>
      </c>
    </row>
    <row r="9" spans="2:11" ht="15.75" thickBot="1" x14ac:dyDescent="0.3">
      <c r="C9" s="18" t="s">
        <v>14</v>
      </c>
      <c r="D9" s="23"/>
      <c r="E9" s="24"/>
      <c r="F9" s="24"/>
      <c r="G9" s="13">
        <f>G7-G8</f>
        <v>0.21875000000000003</v>
      </c>
      <c r="H9" s="13">
        <f t="shared" ref="H9:I9" si="1">H7-H8</f>
        <v>0.10416666666666669</v>
      </c>
      <c r="I9" s="14">
        <f t="shared" si="1"/>
        <v>0</v>
      </c>
    </row>
    <row r="10" spans="2:11" ht="15.75" thickBot="1" x14ac:dyDescent="0.3"/>
    <row r="11" spans="2:11" ht="15.75" thickBot="1" x14ac:dyDescent="0.3">
      <c r="C11" s="6"/>
      <c r="D11" s="20">
        <v>42884</v>
      </c>
      <c r="E11" s="21">
        <v>42885</v>
      </c>
      <c r="F11" s="21">
        <v>42886</v>
      </c>
      <c r="G11" s="21">
        <v>42887</v>
      </c>
      <c r="H11" s="21">
        <v>42888</v>
      </c>
      <c r="I11" s="22">
        <v>42889</v>
      </c>
    </row>
    <row r="12" spans="2:11" x14ac:dyDescent="0.25">
      <c r="C12" s="19" t="s">
        <v>10</v>
      </c>
      <c r="D12" s="4"/>
      <c r="E12" s="3"/>
      <c r="F12" s="3"/>
      <c r="G12" s="3">
        <v>0.4375</v>
      </c>
      <c r="H12" s="3">
        <v>0.36458333333333331</v>
      </c>
      <c r="I12" s="10">
        <v>0.40625</v>
      </c>
    </row>
    <row r="13" spans="2:11" x14ac:dyDescent="0.25">
      <c r="C13" s="17" t="s">
        <v>11</v>
      </c>
      <c r="D13" s="5"/>
      <c r="E13" s="2"/>
      <c r="F13" s="2"/>
      <c r="G13" s="2">
        <v>0.66666666666666663</v>
      </c>
      <c r="H13" s="2">
        <v>0.84375</v>
      </c>
      <c r="I13" s="11">
        <v>0.83333333333333337</v>
      </c>
    </row>
    <row r="14" spans="2:11" x14ac:dyDescent="0.25">
      <c r="C14" s="17" t="s">
        <v>12</v>
      </c>
      <c r="D14" s="5"/>
      <c r="E14" s="2"/>
      <c r="F14" s="2"/>
      <c r="G14" s="2">
        <v>5.2083333333333336E-2</v>
      </c>
      <c r="H14" s="2">
        <v>5.2083333333333336E-2</v>
      </c>
      <c r="I14" s="11">
        <v>5.2083333333333336E-2</v>
      </c>
    </row>
    <row r="15" spans="2:11" x14ac:dyDescent="0.25">
      <c r="C15" s="17" t="s">
        <v>13</v>
      </c>
      <c r="D15" s="16"/>
      <c r="E15" s="1"/>
      <c r="F15" s="1"/>
      <c r="G15" s="2">
        <f>(G13-G12)-G14</f>
        <v>0.17708333333333329</v>
      </c>
      <c r="H15" s="2">
        <f t="shared" ref="H15" si="2">(H13-H12)-H14</f>
        <v>0.42708333333333337</v>
      </c>
      <c r="I15" s="11">
        <f t="shared" ref="I15" si="3">(I13-I12)-I14</f>
        <v>0.37500000000000006</v>
      </c>
    </row>
    <row r="16" spans="2:11" x14ac:dyDescent="0.25">
      <c r="C16" s="17" t="s">
        <v>8</v>
      </c>
      <c r="D16" s="5" t="e">
        <f>HLOOKUP(Semaine,'Base de données'!A2:B5,'Base de données'!B:B,FALSE)</f>
        <v>#VALUE!</v>
      </c>
      <c r="E16" s="2">
        <v>0.3125</v>
      </c>
      <c r="F16" s="2">
        <v>0</v>
      </c>
      <c r="G16" s="2">
        <v>0</v>
      </c>
      <c r="H16" s="2">
        <v>0.32291666666666669</v>
      </c>
      <c r="I16" s="11">
        <v>0.375</v>
      </c>
    </row>
    <row r="17" spans="3:9" ht="15.75" thickBot="1" x14ac:dyDescent="0.3">
      <c r="C17" s="18" t="s">
        <v>14</v>
      </c>
      <c r="D17" s="23"/>
      <c r="E17" s="24"/>
      <c r="F17" s="24"/>
      <c r="G17" s="13">
        <f>G15-G16</f>
        <v>0.17708333333333329</v>
      </c>
      <c r="H17" s="13">
        <f t="shared" ref="H17" si="4">H15-H16</f>
        <v>0.10416666666666669</v>
      </c>
      <c r="I17" s="14">
        <f t="shared" ref="I17" si="5">I15-I16</f>
        <v>0</v>
      </c>
    </row>
  </sheetData>
  <dataValidations count="1">
    <dataValidation type="list" allowBlank="1" showInputMessage="1" showErrorMessage="1" sqref="C16">
      <formula1>Semaine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Base de données</vt:lpstr>
      <vt:lpstr>Formulaire</vt:lpstr>
      <vt:lpstr>Feuil3</vt:lpstr>
      <vt:lpstr>Semaine</vt:lpstr>
      <vt:lpstr>Semaine_1</vt:lpstr>
      <vt:lpstr>Semaine_2</vt:lpstr>
      <vt:lpstr>Semaine_3</vt:lpstr>
      <vt:lpstr>Semaine_4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2017-06-20T19:27:54Z</dcterms:created>
  <dcterms:modified xsi:type="dcterms:W3CDTF">2017-06-25T13:13:17Z</dcterms:modified>
</cp:coreProperties>
</file>