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88" yWindow="24" windowWidth="19620" windowHeight="9264" activeTab="7"/>
  </bookViews>
  <sheets>
    <sheet name="Feuil1" sheetId="1" r:id="rId1"/>
    <sheet name="Feuil4" sheetId="4" state="hidden" r:id="rId2"/>
    <sheet name="Feuil5" sheetId="5" state="hidden" r:id="rId3"/>
    <sheet name="Feuil6" sheetId="6" state="hidden" r:id="rId4"/>
    <sheet name="Feuil7" sheetId="7" state="hidden" r:id="rId5"/>
    <sheet name="Feuil8" sheetId="8" state="hidden" r:id="rId6"/>
    <sheet name="Feuil9" sheetId="9" state="hidden" r:id="rId7"/>
    <sheet name="Feuil2" sheetId="2" r:id="rId8"/>
    <sheet name="Calcul" sheetId="10" r:id="rId9"/>
    <sheet name="Feuil3" sheetId="3" state="hidden" r:id="rId10"/>
  </sheets>
  <definedNames>
    <definedName name="atp">Calcul!$F$2:$F$4</definedName>
    <definedName name="Believe">Calcul!$D$2:$D$6</definedName>
    <definedName name="cpg">Calcul!$B$2:$B$5</definedName>
    <definedName name="cpg_supp">Feuil2!$C$8</definedName>
    <definedName name="Prix">Calcul!$E$3:$E$6</definedName>
    <definedName name="prix_un">Feuil2!$F$8</definedName>
    <definedName name="produits">Feuil2!$D$8</definedName>
    <definedName name="xpn">Calcul!$H$2:$H$3</definedName>
  </definedNames>
  <calcPr calcId="145621"/>
</workbook>
</file>

<file path=xl/calcChain.xml><?xml version="1.0" encoding="utf-8"?>
<calcChain xmlns="http://schemas.openxmlformats.org/spreadsheetml/2006/main">
  <c r="F9" i="2" l="1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8" i="2"/>
  <c r="G8" i="2" s="1"/>
  <c r="G29" i="2" l="1"/>
  <c r="G23" i="2"/>
  <c r="G25" i="2"/>
  <c r="G27" i="2"/>
  <c r="G28" i="2"/>
  <c r="G26" i="2"/>
  <c r="G24" i="2"/>
  <c r="G22" i="2"/>
  <c r="G20" i="2"/>
  <c r="G18" i="2"/>
  <c r="G16" i="2"/>
  <c r="G14" i="2"/>
  <c r="G12" i="2"/>
  <c r="G10" i="2"/>
  <c r="G21" i="2"/>
  <c r="G19" i="2"/>
  <c r="G17" i="2"/>
  <c r="G15" i="2"/>
  <c r="G13" i="2"/>
  <c r="G11" i="2"/>
  <c r="G9" i="2"/>
  <c r="G30" i="2" l="1"/>
</calcChain>
</file>

<file path=xl/sharedStrings.xml><?xml version="1.0" encoding="utf-8"?>
<sst xmlns="http://schemas.openxmlformats.org/spreadsheetml/2006/main" count="31" uniqueCount="23">
  <si>
    <t>Inventaire Alex</t>
  </si>
  <si>
    <t>Pour</t>
  </si>
  <si>
    <t>Prix</t>
  </si>
  <si>
    <t xml:space="preserve">Alex </t>
  </si>
  <si>
    <t>Client</t>
  </si>
  <si>
    <t>Believe</t>
  </si>
  <si>
    <t>Atp</t>
  </si>
  <si>
    <t>Xpn</t>
  </si>
  <si>
    <t>Energy Burner</t>
  </si>
  <si>
    <t>Proteine Transparente</t>
  </si>
  <si>
    <t>Whey</t>
  </si>
  <si>
    <t>Saveur</t>
  </si>
  <si>
    <t>Enzymatic Control</t>
  </si>
  <si>
    <t>Kik</t>
  </si>
  <si>
    <t>Greens</t>
  </si>
  <si>
    <t>Compagnie</t>
  </si>
  <si>
    <t>Prix Unitaire</t>
  </si>
  <si>
    <t>Qté</t>
  </si>
  <si>
    <t>Prix1</t>
  </si>
  <si>
    <t>Prix2</t>
  </si>
  <si>
    <t>Prix selon qte</t>
  </si>
  <si>
    <t>Produits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</si>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</sst>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$&quot;_);[Red]\(#,##0\ &quot;$&quot;\)"/>
    <numFmt numFmtId="164" formatCode="#,##0.00\ &quot;$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6" fontId="0" fillId="0" borderId="0" xfId="0" applyNumberFormat="1"/>
    <xf numFmtId="164" fontId="0" fillId="0" borderId="1" xfId="0" applyNumberFormat="1" applyBorder="1"/>
    <xf numFmtId="164" fontId="0" fillId="0" borderId="2" xfId="0" applyNumberFormat="1" applyBorder="1"/>
    <xf numFmtId="0" fontId="0" fillId="0" borderId="3" xfId="0" applyBorder="1"/>
    <xf numFmtId="0" fontId="1" fillId="0" borderId="0" xfId="0" applyFont="1" applyAlignment="1">
      <alignment horizontal="center"/>
    </xf>
    <xf numFmtId="164" fontId="0" fillId="0" borderId="4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320040</xdr:colOff>
      <xdr:row>10</xdr:row>
      <xdr:rowOff>53340</xdr:rowOff>
    </xdr:from>
    <xdr:to>
      <xdr:col>8</xdr:col>
      <xdr:colOff>723900</xdr:colOff>
      <xdr:row>17</xdr:row>
      <xdr:rowOff>38100</xdr:rowOff>
    </xdr:to>
    <xdr:sp macro="" textlink="">
      <xdr:nvSpPr>
        <xdr:cNvPr id="2" name="Plaque 1"/>
        <xdr:cNvSpPr/>
      </xdr:nvSpPr>
      <xdr:spPr>
        <a:xfrm>
          <a:off x="4282440" y="1882140"/>
          <a:ext cx="2781300" cy="1264920"/>
        </a:xfrm>
        <a:prstGeom prst="bevel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CA" sz="4000" b="1" cap="none" spc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LOGIN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31" sqref="B31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7" sqref="C7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G30"/>
  <sheetViews>
    <sheetView tabSelected="1" topLeftCell="A4" workbookViewId="0">
      <selection activeCell="D12" sqref="D12"/>
    </sheetView>
  </sheetViews>
  <sheetFormatPr baseColWidth="10" defaultRowHeight="14.4" x14ac:dyDescent="0.3"/>
  <cols>
    <col min="4" max="4" width="19.21875" bestFit="1" customWidth="1"/>
    <col min="5" max="5" width="6.77734375" customWidth="1"/>
    <col min="7" max="7" width="11.88671875" bestFit="1" customWidth="1"/>
  </cols>
  <sheetData>
    <row r="3" spans="2:7" x14ac:dyDescent="0.3">
      <c r="F3" t="s">
        <v>0</v>
      </c>
    </row>
    <row r="7" spans="2:7" ht="15" thickBot="1" x14ac:dyDescent="0.35">
      <c r="B7" s="5" t="s">
        <v>1</v>
      </c>
      <c r="C7" s="5" t="s">
        <v>15</v>
      </c>
      <c r="D7" s="5" t="s">
        <v>21</v>
      </c>
      <c r="E7" s="5" t="s">
        <v>17</v>
      </c>
      <c r="F7" s="5" t="s">
        <v>16</v>
      </c>
      <c r="G7" s="5" t="s">
        <v>20</v>
      </c>
    </row>
    <row r="8" spans="2:7" ht="15" thickBot="1" x14ac:dyDescent="0.35">
      <c r="B8" s="4" t="s">
        <v>4</v>
      </c>
      <c r="C8" s="4" t="s">
        <v>5</v>
      </c>
      <c r="D8" s="4" t="s">
        <v>8</v>
      </c>
      <c r="E8" s="4">
        <v>3</v>
      </c>
      <c r="F8" s="3">
        <f>VLOOKUP(produits,Calcul!D3:E6,2)</f>
        <v>5</v>
      </c>
      <c r="G8" s="2">
        <f>E8*prix_un</f>
        <v>15</v>
      </c>
    </row>
    <row r="9" spans="2:7" ht="15" thickBot="1" x14ac:dyDescent="0.35">
      <c r="B9" s="4" t="s">
        <v>3</v>
      </c>
      <c r="C9" s="4"/>
      <c r="D9" s="4"/>
      <c r="E9" s="4"/>
      <c r="F9" s="3" t="e">
        <f>VLOOKUP(produits,Calcul!D4:E7,2)</f>
        <v>#N/A</v>
      </c>
      <c r="G9" s="2">
        <f>E9*prix_un</f>
        <v>0</v>
      </c>
    </row>
    <row r="10" spans="2:7" ht="15" thickBot="1" x14ac:dyDescent="0.35">
      <c r="B10" s="4"/>
      <c r="C10" s="4"/>
      <c r="D10" s="4"/>
      <c r="E10" s="4"/>
      <c r="F10" s="3" t="e">
        <f>VLOOKUP(produits,Calcul!D5:E8,2)</f>
        <v>#N/A</v>
      </c>
      <c r="G10" s="2">
        <f>E10*prix_un</f>
        <v>0</v>
      </c>
    </row>
    <row r="11" spans="2:7" ht="15" thickBot="1" x14ac:dyDescent="0.35">
      <c r="B11" s="4"/>
      <c r="C11" s="4"/>
      <c r="D11" s="4"/>
      <c r="E11" s="4"/>
      <c r="F11" s="3" t="e">
        <f>VLOOKUP(produits,Calcul!D6:E9,2)</f>
        <v>#N/A</v>
      </c>
      <c r="G11" s="2">
        <f>E11*prix_un</f>
        <v>0</v>
      </c>
    </row>
    <row r="12" spans="2:7" ht="15" thickBot="1" x14ac:dyDescent="0.35">
      <c r="B12" s="4"/>
      <c r="C12" s="4"/>
      <c r="D12" s="4"/>
      <c r="E12" s="4"/>
      <c r="F12" s="3" t="e">
        <f>VLOOKUP(produits,Calcul!D7:E10,2)</f>
        <v>#N/A</v>
      </c>
      <c r="G12" s="2">
        <f>E12*prix_un</f>
        <v>0</v>
      </c>
    </row>
    <row r="13" spans="2:7" ht="15" thickBot="1" x14ac:dyDescent="0.35">
      <c r="B13" s="4"/>
      <c r="C13" s="4"/>
      <c r="D13" s="4"/>
      <c r="E13" s="4"/>
      <c r="F13" s="3" t="e">
        <f>VLOOKUP(produits,Calcul!D8:E11,2)</f>
        <v>#N/A</v>
      </c>
      <c r="G13" s="2">
        <f>E13*prix_un</f>
        <v>0</v>
      </c>
    </row>
    <row r="14" spans="2:7" ht="15" thickBot="1" x14ac:dyDescent="0.35">
      <c r="B14" s="4"/>
      <c r="C14" s="4"/>
      <c r="D14" s="4"/>
      <c r="E14" s="4"/>
      <c r="F14" s="3" t="e">
        <f>VLOOKUP(produits,Calcul!D9:E12,2)</f>
        <v>#N/A</v>
      </c>
      <c r="G14" s="2">
        <f>E14*prix_un</f>
        <v>0</v>
      </c>
    </row>
    <row r="15" spans="2:7" ht="15" thickBot="1" x14ac:dyDescent="0.35">
      <c r="B15" s="4"/>
      <c r="C15" s="4"/>
      <c r="D15" s="4"/>
      <c r="E15" s="4"/>
      <c r="F15" s="3" t="e">
        <f>VLOOKUP(produits,Calcul!D10:E13,2)</f>
        <v>#N/A</v>
      </c>
      <c r="G15" s="2">
        <f>E15*prix_un</f>
        <v>0</v>
      </c>
    </row>
    <row r="16" spans="2:7" ht="15" thickBot="1" x14ac:dyDescent="0.35">
      <c r="B16" s="4"/>
      <c r="C16" s="4"/>
      <c r="D16" s="4"/>
      <c r="E16" s="4"/>
      <c r="F16" s="3" t="e">
        <f>VLOOKUP(produits,Calcul!D11:E14,2)</f>
        <v>#N/A</v>
      </c>
      <c r="G16" s="2">
        <f>E16*prix_un</f>
        <v>0</v>
      </c>
    </row>
    <row r="17" spans="2:7" ht="15" thickBot="1" x14ac:dyDescent="0.35">
      <c r="B17" s="4"/>
      <c r="C17" s="4"/>
      <c r="D17" s="4"/>
      <c r="E17" s="4"/>
      <c r="F17" s="3" t="e">
        <f>VLOOKUP(produits,Calcul!D12:E15,2)</f>
        <v>#N/A</v>
      </c>
      <c r="G17" s="2">
        <f>E17*prix_un</f>
        <v>0</v>
      </c>
    </row>
    <row r="18" spans="2:7" ht="15" thickBot="1" x14ac:dyDescent="0.35">
      <c r="B18" s="4"/>
      <c r="C18" s="4"/>
      <c r="D18" s="4"/>
      <c r="E18" s="4"/>
      <c r="F18" s="3" t="e">
        <f>VLOOKUP(produits,Calcul!D13:E16,2)</f>
        <v>#N/A</v>
      </c>
      <c r="G18" s="2">
        <f>E18*prix_un</f>
        <v>0</v>
      </c>
    </row>
    <row r="19" spans="2:7" ht="15" thickBot="1" x14ac:dyDescent="0.35">
      <c r="B19" s="4"/>
      <c r="C19" s="4"/>
      <c r="D19" s="4"/>
      <c r="E19" s="4"/>
      <c r="F19" s="3" t="e">
        <f>VLOOKUP(produits,Calcul!D14:E17,2)</f>
        <v>#N/A</v>
      </c>
      <c r="G19" s="2">
        <f>E19*prix_un</f>
        <v>0</v>
      </c>
    </row>
    <row r="20" spans="2:7" ht="15" thickBot="1" x14ac:dyDescent="0.35">
      <c r="B20" s="4"/>
      <c r="C20" s="4"/>
      <c r="D20" s="4"/>
      <c r="E20" s="4"/>
      <c r="F20" s="3" t="e">
        <f>VLOOKUP(produits,Calcul!D15:E18,2)</f>
        <v>#N/A</v>
      </c>
      <c r="G20" s="2">
        <f>E20*prix_un</f>
        <v>0</v>
      </c>
    </row>
    <row r="21" spans="2:7" ht="15" thickBot="1" x14ac:dyDescent="0.35">
      <c r="B21" s="4"/>
      <c r="C21" s="4"/>
      <c r="D21" s="4"/>
      <c r="E21" s="4"/>
      <c r="F21" s="3" t="e">
        <f>VLOOKUP(produits,Calcul!D16:E19,2)</f>
        <v>#N/A</v>
      </c>
      <c r="G21" s="2">
        <f>E21*prix_un</f>
        <v>0</v>
      </c>
    </row>
    <row r="22" spans="2:7" ht="15" thickBot="1" x14ac:dyDescent="0.35">
      <c r="B22" s="4"/>
      <c r="C22" s="4"/>
      <c r="D22" s="4"/>
      <c r="E22" s="4"/>
      <c r="F22" s="3" t="e">
        <f>VLOOKUP(produits,Calcul!D17:E20,2)</f>
        <v>#N/A</v>
      </c>
      <c r="G22" s="2">
        <f>E22*prix_un</f>
        <v>0</v>
      </c>
    </row>
    <row r="23" spans="2:7" ht="15" thickBot="1" x14ac:dyDescent="0.35">
      <c r="B23" s="4"/>
      <c r="C23" s="4"/>
      <c r="D23" s="4"/>
      <c r="E23" s="4"/>
      <c r="F23" s="3" t="e">
        <f>VLOOKUP(produits,Calcul!D18:E21,2)</f>
        <v>#N/A</v>
      </c>
      <c r="G23" s="2">
        <f>E23*prix_un</f>
        <v>0</v>
      </c>
    </row>
    <row r="24" spans="2:7" ht="15" thickBot="1" x14ac:dyDescent="0.35">
      <c r="B24" s="4"/>
      <c r="C24" s="4"/>
      <c r="D24" s="4"/>
      <c r="E24" s="4"/>
      <c r="F24" s="3" t="e">
        <f>VLOOKUP(produits,Calcul!D19:E22,2)</f>
        <v>#N/A</v>
      </c>
      <c r="G24" s="2">
        <f>E24*prix_un</f>
        <v>0</v>
      </c>
    </row>
    <row r="25" spans="2:7" ht="15" thickBot="1" x14ac:dyDescent="0.35">
      <c r="B25" s="4"/>
      <c r="C25" s="4"/>
      <c r="D25" s="4"/>
      <c r="E25" s="4"/>
      <c r="F25" s="3" t="e">
        <f>VLOOKUP(produits,Calcul!D20:E23,2)</f>
        <v>#N/A</v>
      </c>
      <c r="G25" s="2">
        <f>E25*prix_un</f>
        <v>0</v>
      </c>
    </row>
    <row r="26" spans="2:7" ht="15" thickBot="1" x14ac:dyDescent="0.35">
      <c r="B26" s="4"/>
      <c r="C26" s="4"/>
      <c r="D26" s="4"/>
      <c r="E26" s="4"/>
      <c r="F26" s="3" t="e">
        <f>VLOOKUP(produits,Calcul!D21:E24,2)</f>
        <v>#N/A</v>
      </c>
      <c r="G26" s="2">
        <f>E26*prix_un</f>
        <v>0</v>
      </c>
    </row>
    <row r="27" spans="2:7" ht="15" thickBot="1" x14ac:dyDescent="0.35">
      <c r="B27" s="4"/>
      <c r="C27" s="4"/>
      <c r="D27" s="4"/>
      <c r="E27" s="4"/>
      <c r="F27" s="3" t="e">
        <f>VLOOKUP(produits,Calcul!D22:E25,2)</f>
        <v>#N/A</v>
      </c>
      <c r="G27" s="2">
        <f>E27*prix_un</f>
        <v>0</v>
      </c>
    </row>
    <row r="28" spans="2:7" ht="15" thickBot="1" x14ac:dyDescent="0.35">
      <c r="B28" s="4"/>
      <c r="C28" s="4"/>
      <c r="D28" s="4"/>
      <c r="E28" s="4"/>
      <c r="F28" s="3" t="e">
        <f>VLOOKUP(produits,Calcul!D23:E26,2)</f>
        <v>#N/A</v>
      </c>
      <c r="G28" s="2">
        <f>E28*prix_un</f>
        <v>0</v>
      </c>
    </row>
    <row r="29" spans="2:7" ht="15" thickBot="1" x14ac:dyDescent="0.35">
      <c r="B29" s="4"/>
      <c r="C29" s="4"/>
      <c r="D29" s="4"/>
      <c r="E29" s="4"/>
      <c r="F29" s="3" t="e">
        <f>VLOOKUP(produits,Calcul!D24:E27,2)</f>
        <v>#N/A</v>
      </c>
      <c r="G29" s="2">
        <f>E29*prix_un</f>
        <v>0</v>
      </c>
    </row>
    <row r="30" spans="2:7" x14ac:dyDescent="0.3">
      <c r="F30" t="s">
        <v>22</v>
      </c>
      <c r="G30" s="6">
        <f>SUM(G8:G29)</f>
        <v>15</v>
      </c>
    </row>
  </sheetData>
  <dataValidations count="2">
    <dataValidation type="list" allowBlank="1" showInputMessage="1" showErrorMessage="1" sqref="C8:C29">
      <formula1>cpg</formula1>
    </dataValidation>
    <dataValidation type="list" allowBlank="1" showInputMessage="1" showErrorMessage="1" sqref="D8:D29">
      <formula1>INDIRECT(cpg_supp)</formula1>
    </dataValidation>
  </dataValidations>
  <pageMargins left="0.7" right="0.7" top="0.75" bottom="0.75" header="0.3" footer="0.3"/>
  <pageSetup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Calcul!$A$2:$A$4</xm:f>
          </x14:formula1>
          <xm:sqref>B8:B29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workbookViewId="0">
      <selection activeCell="B2" sqref="B2:B5"/>
    </sheetView>
  </sheetViews>
  <sheetFormatPr baseColWidth="10" defaultRowHeight="14.4" x14ac:dyDescent="0.3"/>
  <cols>
    <col min="4" max="4" width="19.21875" bestFit="1" customWidth="1"/>
    <col min="5" max="5" width="4" bestFit="1" customWidth="1"/>
    <col min="6" max="6" width="15.77734375" bestFit="1" customWidth="1"/>
    <col min="7" max="7" width="5" bestFit="1" customWidth="1"/>
    <col min="9" max="9" width="5" bestFit="1" customWidth="1"/>
  </cols>
  <sheetData>
    <row r="1" spans="1:9" x14ac:dyDescent="0.3">
      <c r="B1" t="s">
        <v>15</v>
      </c>
      <c r="D1" t="s">
        <v>5</v>
      </c>
      <c r="E1" t="s">
        <v>2</v>
      </c>
      <c r="F1" t="s">
        <v>6</v>
      </c>
      <c r="G1" t="s">
        <v>18</v>
      </c>
      <c r="H1" t="s">
        <v>7</v>
      </c>
      <c r="I1" t="s">
        <v>19</v>
      </c>
    </row>
    <row r="3" spans="1:9" x14ac:dyDescent="0.3">
      <c r="A3" t="s">
        <v>3</v>
      </c>
      <c r="B3" t="s">
        <v>5</v>
      </c>
      <c r="D3" t="s">
        <v>8</v>
      </c>
      <c r="E3" s="1">
        <v>5</v>
      </c>
      <c r="F3" t="s">
        <v>12</v>
      </c>
      <c r="H3" t="s">
        <v>14</v>
      </c>
    </row>
    <row r="4" spans="1:9" x14ac:dyDescent="0.3">
      <c r="A4" t="s">
        <v>4</v>
      </c>
      <c r="B4" t="s">
        <v>6</v>
      </c>
      <c r="D4" t="s">
        <v>9</v>
      </c>
      <c r="E4">
        <v>10</v>
      </c>
      <c r="F4" t="s">
        <v>13</v>
      </c>
    </row>
    <row r="5" spans="1:9" x14ac:dyDescent="0.3">
      <c r="B5" t="s">
        <v>7</v>
      </c>
      <c r="D5" t="s">
        <v>11</v>
      </c>
      <c r="E5">
        <v>15</v>
      </c>
    </row>
    <row r="6" spans="1:9" x14ac:dyDescent="0.3">
      <c r="D6" t="s">
        <v>10</v>
      </c>
      <c r="E6">
        <v>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8" sqref="C8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</vt:i4>
      </vt:variant>
    </vt:vector>
  </HeadingPairs>
  <TitlesOfParts>
    <vt:vector size="18" baseType="lpstr">
      <vt:lpstr>Feuil1</vt:lpstr>
      <vt:lpstr>Feuil4</vt:lpstr>
      <vt:lpstr>Feuil5</vt:lpstr>
      <vt:lpstr>Feuil6</vt:lpstr>
      <vt:lpstr>Feuil7</vt:lpstr>
      <vt:lpstr>Feuil8</vt:lpstr>
      <vt:lpstr>Feuil9</vt:lpstr>
      <vt:lpstr>Feuil2</vt:lpstr>
      <vt:lpstr>Calcul</vt:lpstr>
      <vt:lpstr>Feuil3</vt:lpstr>
      <vt:lpstr>atp</vt:lpstr>
      <vt:lpstr>Believe</vt:lpstr>
      <vt:lpstr>cpg</vt:lpstr>
      <vt:lpstr>cpg_supp</vt:lpstr>
      <vt:lpstr>Prix</vt:lpstr>
      <vt:lpstr>prix_un</vt:lpstr>
      <vt:lpstr>produits</vt:lpstr>
      <vt:lpstr>xpn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dcterms:created xsi:type="dcterms:W3CDTF">2018-08-28T01:05:18Z</dcterms:created>
  <dcterms:modified xsi:type="dcterms:W3CDTF">2018-08-29T03:01:20Z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