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420" windowHeight="9460"/>
  </bookViews>
  <sheets>
    <sheet name="Feuil2" sheetId="2" r:id="rId1"/>
    <sheet name="Feuil8" sheetId="10" r:id="rId2"/>
  </sheets>
  <definedNames>
    <definedName name="_xlnm._FilterDatabase" localSheetId="0" hidden="1">Feuil2!$K$2:$P$17</definedName>
    <definedName name="_xlnm._FilterDatabase" localSheetId="1" hidden="1">Feuil8!#REF!</definedName>
    <definedName name="d.atp">T_Atp[Atp]</definedName>
    <definedName name="d.autres">T_Autres[Autres]</definedName>
    <definedName name="d.believe">T_Believe[Believe]</definedName>
    <definedName name="d.clients">T_Employés[Employé]</definedName>
    <definedName name="d.compagnies">T_Compagnies[Compagnie]</definedName>
    <definedName name="d.Transaction">T_Transactions[Transaction]</definedName>
    <definedName name="d.xpn">T_Xpn[Xpn]</definedName>
  </definedNames>
  <calcPr calcId="145621" concurrentCalc="0"/>
</workbook>
</file>

<file path=xl/calcChain.xml><?xml version="1.0" encoding="utf-8"?>
<calcChain xmlns="http://schemas.openxmlformats.org/spreadsheetml/2006/main">
  <c r="E9" i="2" l="1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P8" i="2"/>
</calcChain>
</file>

<file path=xl/sharedStrings.xml><?xml version="1.0" encoding="utf-8"?>
<sst xmlns="http://schemas.openxmlformats.org/spreadsheetml/2006/main" count="169" uniqueCount="93">
  <si>
    <t>Prix</t>
  </si>
  <si>
    <t>Client</t>
  </si>
  <si>
    <t>Believe</t>
  </si>
  <si>
    <t>Atp</t>
  </si>
  <si>
    <t>Xpn</t>
  </si>
  <si>
    <t>Energy Burner</t>
  </si>
  <si>
    <t>Whey</t>
  </si>
  <si>
    <t>Saveur</t>
  </si>
  <si>
    <t>Enzymatic Control</t>
  </si>
  <si>
    <t>Kik</t>
  </si>
  <si>
    <t>Greens</t>
  </si>
  <si>
    <t>Compagnie</t>
  </si>
  <si>
    <t>Qté</t>
  </si>
  <si>
    <t>Produits</t>
  </si>
  <si>
    <t>T_Compagnies</t>
  </si>
  <si>
    <t>T_Believe</t>
  </si>
  <si>
    <t>T_Atp</t>
  </si>
  <si>
    <t>T_Xpn</t>
  </si>
  <si>
    <t>Adipolik</t>
  </si>
  <si>
    <t>T_Autres</t>
  </si>
  <si>
    <t>Autres</t>
  </si>
  <si>
    <t>Eau</t>
  </si>
  <si>
    <t>Barre</t>
  </si>
  <si>
    <t>Guru</t>
  </si>
  <si>
    <t>Montpellier</t>
  </si>
  <si>
    <t>Frank</t>
  </si>
  <si>
    <t>Compagnies</t>
  </si>
  <si>
    <t>ATP</t>
  </si>
  <si>
    <t>XPN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</si>
  <si>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</si>
  <si>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</si>
  <si>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</si>
  <si>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</si>
  <si>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</si>
  <si>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</si>
  <si>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</si>
  <si>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</si>
  <si>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</si>
  <si>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</si>
  <si>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</si>
  <si>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</si>
  <si>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</si>
  <si>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</si>
  <si>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</si>
  <si>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</si>
  <si>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</si>
  <si>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</si>
  <si>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</si>
  <si>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</si>
  <si>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</si>
  <si>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</si>
  <si>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</si>
  <si>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</si>
  <si>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</si>
  <si>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</si>
  <si>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</si>
  <si>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</si>
  <si>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</si>
  <si>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</si>
  <si>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</si>
  <si>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</si>
  <si>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</si>
  <si>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</si>
  <si>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</si>
  <si>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</si>
  <si>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</si>
  <si>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</si>
  <si>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</si>
  <si>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</si>
  <si>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</si>
  <si>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</si>
  <si>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</si>
  <si>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</si>
  <si>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</si>
  <si>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</si>
  <si>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</si>
  <si>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</si>
  <si>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</si>
  <si>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Employé</t>
  </si>
  <si>
    <t>T_Employés</t>
  </si>
  <si>
    <t>Janie</t>
  </si>
  <si>
    <t>Alex</t>
  </si>
  <si>
    <t>Marc</t>
  </si>
  <si>
    <t>Kim</t>
  </si>
  <si>
    <t>INVENTAIRE KINELITE</t>
  </si>
  <si>
    <t>Proteine</t>
  </si>
  <si>
    <t>Transaction</t>
  </si>
  <si>
    <t>T_Transactions</t>
  </si>
  <si>
    <t>Vente</t>
  </si>
  <si>
    <t>Ajout inventaire</t>
  </si>
  <si>
    <t>Quantités</t>
  </si>
  <si>
    <t>Date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</si>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</sst>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#,##0.00\ [$$-C0C]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7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wrapText="1"/>
    </xf>
    <xf numFmtId="0" fontId="0" fillId="0" borderId="0" xfId="0" applyFont="1" applyFill="1" applyBorder="1"/>
    <xf numFmtId="0" fontId="4" fillId="2" borderId="0" xfId="0" applyFont="1" applyFill="1" applyBorder="1" applyProtection="1"/>
    <xf numFmtId="0" fontId="0" fillId="3" borderId="0" xfId="0" applyFont="1" applyFill="1" applyBorder="1" applyAlignment="1" applyProtection="1">
      <alignment horizontal="center" vertical="center"/>
    </xf>
    <xf numFmtId="0" fontId="0" fillId="3" borderId="0" xfId="0" applyFont="1" applyFill="1" applyAlignment="1" applyProtection="1">
      <alignment horizontal="center" vertical="center"/>
    </xf>
    <xf numFmtId="0" fontId="0" fillId="0" borderId="0" xfId="0" applyProtection="1"/>
    <xf numFmtId="0" fontId="3" fillId="0" borderId="0" xfId="0" applyFont="1" applyAlignment="1"/>
    <xf numFmtId="0" fontId="4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3" borderId="0" xfId="0" applyFont="1" applyFill="1" applyBorder="1" applyProtection="1"/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14" fontId="0" fillId="0" borderId="0" xfId="0" applyNumberFormat="1"/>
    <xf numFmtId="0" fontId="0" fillId="0" borderId="0" xfId="0" applyFill="1" applyAlignment="1">
      <alignment wrapText="1"/>
    </xf>
    <xf numFmtId="0" fontId="4" fillId="0" borderId="0" xfId="0" applyFont="1" applyFill="1" applyBorder="1" applyProtection="1"/>
    <xf numFmtId="0" fontId="0" fillId="0" borderId="0" xfId="0" applyNumberFormat="1" applyFill="1" applyProtection="1"/>
    <xf numFmtId="0" fontId="0" fillId="0" borderId="0" xfId="0" applyFont="1" applyFill="1" applyBorder="1" applyProtection="1"/>
    <xf numFmtId="0" fontId="0" fillId="0" borderId="0" xfId="0" applyFill="1" applyProtection="1"/>
    <xf numFmtId="0" fontId="3" fillId="0" borderId="0" xfId="0" applyFont="1" applyAlignment="1">
      <alignment horizontal="center"/>
    </xf>
    <xf numFmtId="0" fontId="5" fillId="0" borderId="0" xfId="0" applyFont="1"/>
    <xf numFmtId="165" fontId="0" fillId="0" borderId="0" xfId="0" applyNumberFormat="1" applyFill="1"/>
    <xf numFmtId="0" fontId="0" fillId="0" borderId="0" xfId="0" applyNumberFormat="1" applyFont="1" applyFill="1" applyBorder="1" applyAlignment="1" applyProtection="1"/>
    <xf numFmtId="0" fontId="3" fillId="0" borderId="0" xfId="0" applyFont="1" applyAlignment="1">
      <alignment horizontal="center"/>
    </xf>
  </cellXfs>
  <cellStyles count="1"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5" formatCode="#,##0.00\ [$$-C0C]"/>
    </dxf>
    <dxf>
      <fill>
        <patternFill patternType="none">
          <fgColor indexed="64"/>
          <bgColor indexed="65"/>
        </patternFill>
      </fill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2212EE"/>
      <color rgb="FF0F68B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146050</xdr:colOff>
          <xdr:row>4</xdr:row>
          <xdr:rowOff>12700</xdr:rowOff>
        </xdr:from>
        <xdr:to>
          <xdr:col>4</xdr:col>
          <xdr:colOff>958850</xdr:colOff>
          <xdr:row>5</xdr:row>
          <xdr:rowOff>12700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3" name="T_inventaire_believe" displayName="T_inventaire_believe" ref="H7:J22" headerRowDxfId="28" dataDxfId="27" tableBorderDxfId="26">
  <tableColumns count="3">
    <tableColumn id="1" name="Compagnies" totalsRowLabel="Total" dataDxfId="25" totalsRowDxfId="24"/>
    <tableColumn id="2" name="Produits" dataDxfId="23" totalsRowDxfId="22"/>
    <tableColumn id="3" name="Quantités" dataDxfId="21" totalsRowDxfId="20">
      <calculatedColumnFormula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8" name="T_inventaire_atp" displayName="T_inventaire_atp" ref="K7:M47" totalsRowShown="0" headerRowDxfId="19" dataDxfId="18">
  <tableColumns count="3">
    <tableColumn id="1" name="Compagnies" dataDxfId="17"/>
    <tableColumn id="2" name="Produits" dataDxfId="16"/>
    <tableColumn id="3" name="Quantités" dataDxfId="15">
      <calculatedColumnFormula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19" name="T_inventaire_xpn" displayName="T_inventaire_xpn" ref="N7:P8" totalsRowShown="0" headerRowDxfId="14" dataDxfId="13">
  <tableColumns count="3">
    <tableColumn id="1" name="Compagnies" dataDxfId="12"/>
    <tableColumn id="2" name="Produits" dataDxfId="11"/>
    <tableColumn id="3" name="Quantités" dataDxfId="10">
      <calculatedColumnFormula>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17" name="T_inventaire" displayName="T_inventaire" ref="A7:G9" insertRow="1" totalsRowCount="1" headerRowDxfId="9" headerRowCellStyle="Normal" dataCellStyle="Normal" totalsRowCellStyle="Normal">
  <tableColumns count="7">
    <tableColumn id="6" name="Date" totalsRowDxfId="2" dataCellStyle="Normal"/>
    <tableColumn id="1" name="Transaction" totalsRowLabel="Total" dataDxfId="8" dataCellStyle="Normal"/>
    <tableColumn id="2" name="Compagnie" dataCellStyle="Normal"/>
    <tableColumn id="3" name="Produits" dataCellStyle="Normal"/>
    <tableColumn id="4" name="Qté" totalsRowFunction="sum" dataCellStyle="Normal"/>
    <tableColumn id="5" name="Prix" dataDxfId="7" totalsRowDxfId="1" dataCellStyle="Normal">
      <calculatedColumnFormula>VLOOKUP(D8,INDIRECT("T_"&amp;C8),2,FALSE)</calculatedColumnFormula>
    </tableColumn>
    <tableColumn id="7" name="Total" totalsRowDxfId="0" dataCellStyle="Normal">
      <calculatedColumnFormula>T_inventaire[Prix]*T_inventaire[Qté]</calculatedColumnFormula>
    </tableColumn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1" name="T_Employés" displayName="T_Employés" ref="B4:B10" totalsRowShown="0">
  <autoFilter ref="B4:B10">
    <filterColumn colId="0" hiddenButton="1"/>
  </autoFilter>
  <sortState ref="B5:B19">
    <sortCondition ref="B5"/>
  </sortState>
  <tableColumns count="1">
    <tableColumn id="1" name="Employé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4" name="T_Believe" displayName="T_Believe" ref="F4:G19" totalsRowShown="0">
  <autoFilter ref="F4:G19">
    <filterColumn colId="0" hiddenButton="1"/>
    <filterColumn colId="1" hiddenButton="1"/>
  </autoFilter>
  <sortState ref="F5:G19">
    <sortCondition ref="F5"/>
  </sortState>
  <tableColumns count="2">
    <tableColumn id="1" name="Believe"/>
    <tableColumn id="2" name="Prix" dataDxfId="6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6" name="T_Xpn" displayName="T_Xpn" ref="L4:M5" totalsRowShown="0">
  <tableColumns count="2">
    <tableColumn id="1" name="Xpn"/>
    <tableColumn id="2" name="Prix" dataDxfId="5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5" name="T_Atp" displayName="T_Atp" ref="I4:J44" totalsRowShown="0">
  <autoFilter ref="I4:J44">
    <filterColumn colId="0" hiddenButton="1"/>
    <filterColumn colId="1" hiddenButton="1"/>
  </autoFilter>
  <sortState ref="I5:J44">
    <sortCondition ref="I5"/>
  </sortState>
  <tableColumns count="2">
    <tableColumn id="1" name="Atp"/>
    <tableColumn id="2" name="Prix" dataDxfId="4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3" name="T_Autres" displayName="T_Autres" ref="O4:P10" totalsRowShown="0">
  <autoFilter ref="O4:P10">
    <filterColumn colId="0" hiddenButton="1"/>
    <filterColumn colId="1" hiddenButton="1"/>
  </autoFilter>
  <tableColumns count="2">
    <tableColumn id="1" name="Autres"/>
    <tableColumn id="2" name="Prix" dataDxfId="3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id="7" name="T_Transactions" displayName="T_Transactions" ref="R4:R6" totalsRowShown="0">
  <tableColumns count="1">
    <tableColumn id="1" name="Transa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P67"/>
  <sheetViews>
    <sheetView tabSelected="1" zoomScale="85" zoomScaleNormal="85" workbookViewId="0">
      <selection activeCell="F17" sqref="F17"/>
    </sheetView>
  </sheetViews>
  <sheetFormatPr baseColWidth="10" defaultRowHeight="14.5" x14ac:dyDescent="0.35"/>
  <cols>
    <col min="1" max="1" width="11.7265625" customWidth="1"/>
    <col min="2" max="2" width="14.08984375" bestFit="1" customWidth="1"/>
    <col min="3" max="3" width="27.81640625" customWidth="1"/>
    <col min="4" max="4" width="19.1796875" bestFit="1" customWidth="1"/>
    <col min="5" max="5" width="14.08984375" customWidth="1"/>
    <col min="6" max="7" width="14.453125" customWidth="1"/>
    <col min="8" max="8" width="16.453125" customWidth="1"/>
    <col min="9" max="9" width="15" bestFit="1" customWidth="1"/>
    <col min="10" max="10" width="9.08984375" bestFit="1" customWidth="1"/>
    <col min="12" max="12" width="16.7265625" bestFit="1" customWidth="1"/>
    <col min="13" max="13" width="9.08984375" bestFit="1" customWidth="1"/>
    <col min="14" max="14" width="10.6328125" bestFit="1" customWidth="1"/>
    <col min="15" max="15" width="7.90625" bestFit="1" customWidth="1"/>
    <col min="16" max="16" width="9.08984375" bestFit="1" customWidth="1"/>
    <col min="17" max="17" width="14.54296875" bestFit="1" customWidth="1"/>
  </cols>
  <sheetData>
    <row r="2" spans="1:16" x14ac:dyDescent="0.35">
      <c r="N2" s="22"/>
      <c r="O2" s="22"/>
      <c r="P2" s="22"/>
    </row>
    <row r="3" spans="1:16" ht="28.5" x14ac:dyDescent="0.65">
      <c r="B3" s="11"/>
      <c r="C3" s="30" t="s">
        <v>84</v>
      </c>
      <c r="D3" s="30"/>
      <c r="E3" s="30"/>
      <c r="F3" s="30"/>
      <c r="G3" s="26"/>
      <c r="H3" s="27"/>
      <c r="N3" s="23"/>
      <c r="O3" s="24"/>
      <c r="P3" s="25"/>
    </row>
    <row r="4" spans="1:16" x14ac:dyDescent="0.35">
      <c r="D4" s="20"/>
      <c r="N4" s="23"/>
      <c r="O4" s="24"/>
      <c r="P4" s="25"/>
    </row>
    <row r="5" spans="1:16" x14ac:dyDescent="0.35">
      <c r="J5" s="27"/>
      <c r="N5" s="23"/>
      <c r="O5" s="24"/>
      <c r="P5" s="25"/>
    </row>
    <row r="6" spans="1:16" x14ac:dyDescent="0.35">
      <c r="N6" s="23"/>
      <c r="O6" s="24"/>
      <c r="P6" s="25"/>
    </row>
    <row r="7" spans="1:16" x14ac:dyDescent="0.35">
      <c r="A7" s="21" t="s">
        <v>91</v>
      </c>
      <c r="B7" s="21" t="s">
        <v>86</v>
      </c>
      <c r="C7" s="5" t="s">
        <v>11</v>
      </c>
      <c r="D7" s="5" t="s">
        <v>13</v>
      </c>
      <c r="E7" s="5" t="s">
        <v>12</v>
      </c>
      <c r="F7" s="21" t="s">
        <v>0</v>
      </c>
      <c r="G7" s="21" t="s">
        <v>92</v>
      </c>
      <c r="H7" s="7" t="s">
        <v>26</v>
      </c>
      <c r="I7" s="7" t="s">
        <v>13</v>
      </c>
      <c r="J7" s="7" t="s">
        <v>90</v>
      </c>
      <c r="K7" s="12" t="s">
        <v>26</v>
      </c>
      <c r="L7" s="12" t="s">
        <v>13</v>
      </c>
      <c r="M7" s="12" t="s">
        <v>90</v>
      </c>
      <c r="N7" s="12" t="s">
        <v>26</v>
      </c>
      <c r="O7" s="12" t="s">
        <v>13</v>
      </c>
      <c r="P7" s="12" t="s">
        <v>90</v>
      </c>
    </row>
    <row r="8" spans="1:16" x14ac:dyDescent="0.35">
      <c r="A8" s="2"/>
      <c r="B8" s="2"/>
      <c r="C8" s="2"/>
      <c r="D8" s="2"/>
      <c r="E8" s="2"/>
      <c r="F8" s="28"/>
      <c r="G8" s="2"/>
      <c r="H8" s="8" t="s">
        <v>2</v>
      </c>
      <c r="I8" t="s">
        <v>5</v>
      </c>
      <c r="J8" s="14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8" s="13" t="s">
        <v>27</v>
      </c>
      <c r="L8" s="6" t="s">
        <v>18</v>
      </c>
      <c r="M8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8" s="13" t="s">
        <v>28</v>
      </c>
      <c r="O8" s="6" t="s">
        <v>10</v>
      </c>
      <c r="P8" s="6" t="e">
        <f>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</f>
        <v>#VALUE!</v>
      </c>
    </row>
    <row r="9" spans="1:16" x14ac:dyDescent="0.35">
      <c r="A9" s="29"/>
      <c r="B9" t="s">
        <v>92</v>
      </c>
      <c r="E9">
        <f>SUBTOTAL(109,T_inventaire[Qté])</f>
        <v>0</v>
      </c>
      <c r="F9" s="29"/>
      <c r="G9" s="29"/>
      <c r="H9" s="9"/>
      <c r="I9" t="s">
        <v>85</v>
      </c>
      <c r="J9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9" s="13"/>
      <c r="L9" s="6" t="s">
        <v>8</v>
      </c>
      <c r="M9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9" s="23"/>
      <c r="O9" s="25"/>
      <c r="P9" s="25"/>
    </row>
    <row r="10" spans="1:16" x14ac:dyDescent="0.35">
      <c r="B10" s="13"/>
      <c r="C10" s="6"/>
      <c r="D10" s="6"/>
      <c r="E10" s="6"/>
      <c r="H10" s="9"/>
      <c r="I10" t="s">
        <v>7</v>
      </c>
      <c r="J10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10" s="13"/>
      <c r="L10" s="6" t="s">
        <v>9</v>
      </c>
      <c r="M10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10" s="23"/>
      <c r="O10" s="25"/>
      <c r="P10" s="25"/>
    </row>
    <row r="11" spans="1:16" x14ac:dyDescent="0.35">
      <c r="B11" s="13"/>
      <c r="C11" s="6"/>
      <c r="D11" s="6"/>
      <c r="E11" s="6"/>
      <c r="F11" s="4"/>
      <c r="G11" s="4"/>
      <c r="H11" s="9"/>
      <c r="I11" t="s">
        <v>6</v>
      </c>
      <c r="J11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11" s="18"/>
      <c r="L11" t="s">
        <v>42</v>
      </c>
      <c r="M11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11" s="23"/>
      <c r="O11" s="25"/>
      <c r="P11" s="25"/>
    </row>
    <row r="12" spans="1:16" x14ac:dyDescent="0.35">
      <c r="F12" s="4"/>
      <c r="G12" s="4"/>
      <c r="H12" s="9"/>
      <c r="I12" t="s">
        <v>30</v>
      </c>
      <c r="J12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12" s="18"/>
      <c r="L12" t="s">
        <v>43</v>
      </c>
      <c r="M12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12" s="23"/>
      <c r="O12" s="25"/>
      <c r="P12" s="25"/>
    </row>
    <row r="13" spans="1:16" x14ac:dyDescent="0.35">
      <c r="F13" s="4"/>
      <c r="G13" s="4"/>
      <c r="H13" s="9"/>
      <c r="I13" t="s">
        <v>35</v>
      </c>
      <c r="J13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13" s="18"/>
      <c r="L13" t="s">
        <v>44</v>
      </c>
      <c r="M13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13" s="23"/>
      <c r="O13" s="25"/>
      <c r="P13" s="25"/>
    </row>
    <row r="14" spans="1:16" x14ac:dyDescent="0.35">
      <c r="F14" s="4"/>
      <c r="G14" s="4"/>
      <c r="H14" s="9"/>
      <c r="I14" t="s">
        <v>33</v>
      </c>
      <c r="J14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14" s="18"/>
      <c r="L14" t="s">
        <v>45</v>
      </c>
      <c r="M14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14" s="23"/>
      <c r="O14" s="25"/>
      <c r="P14" s="25"/>
    </row>
    <row r="15" spans="1:16" x14ac:dyDescent="0.35">
      <c r="F15" s="4"/>
      <c r="G15" s="4"/>
      <c r="H15" s="9"/>
      <c r="I15" t="s">
        <v>36</v>
      </c>
      <c r="J15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15" s="18"/>
      <c r="L15" t="s">
        <v>46</v>
      </c>
      <c r="M15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15" s="23"/>
      <c r="O15" s="25"/>
      <c r="P15" s="25"/>
    </row>
    <row r="16" spans="1:16" x14ac:dyDescent="0.35">
      <c r="F16" s="4"/>
      <c r="G16" s="4"/>
      <c r="H16" s="9"/>
      <c r="I16" t="s">
        <v>32</v>
      </c>
      <c r="J16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16" s="18"/>
      <c r="L16" t="s">
        <v>47</v>
      </c>
      <c r="M16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16" s="23"/>
      <c r="O16" s="25"/>
      <c r="P16" s="25"/>
    </row>
    <row r="17" spans="6:16" x14ac:dyDescent="0.35">
      <c r="F17" s="4"/>
      <c r="G17" s="4"/>
      <c r="H17" s="9"/>
      <c r="I17" t="s">
        <v>37</v>
      </c>
      <c r="J17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17" s="18"/>
      <c r="L17" t="s">
        <v>48</v>
      </c>
      <c r="M17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17" s="23"/>
      <c r="O17" s="25"/>
      <c r="P17" s="25"/>
    </row>
    <row r="18" spans="6:16" x14ac:dyDescent="0.35">
      <c r="F18" s="4"/>
      <c r="G18" s="4"/>
      <c r="H18" s="9"/>
      <c r="I18" t="s">
        <v>38</v>
      </c>
      <c r="J18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18" s="18"/>
      <c r="L18" t="s">
        <v>49</v>
      </c>
      <c r="M18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18" s="2"/>
      <c r="O18" s="2"/>
      <c r="P18" s="2"/>
    </row>
    <row r="19" spans="6:16" x14ac:dyDescent="0.35">
      <c r="F19" s="4"/>
      <c r="G19" s="4"/>
      <c r="H19" s="9"/>
      <c r="I19" t="s">
        <v>31</v>
      </c>
      <c r="J19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19" s="18"/>
      <c r="L19" t="s">
        <v>50</v>
      </c>
      <c r="M19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19" s="12"/>
      <c r="O19" s="12"/>
      <c r="P19" s="12"/>
    </row>
    <row r="20" spans="6:16" x14ac:dyDescent="0.35">
      <c r="F20" s="4"/>
      <c r="G20" s="4"/>
      <c r="H20" s="9"/>
      <c r="I20" t="s">
        <v>29</v>
      </c>
      <c r="J20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20" s="18"/>
      <c r="L20" t="s">
        <v>51</v>
      </c>
      <c r="M20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20" s="19"/>
      <c r="O20" s="6"/>
      <c r="P20" s="10"/>
    </row>
    <row r="21" spans="6:16" x14ac:dyDescent="0.35">
      <c r="F21" s="4"/>
      <c r="G21" s="4"/>
      <c r="H21" s="9"/>
      <c r="I21" t="s">
        <v>34</v>
      </c>
      <c r="J21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21" s="18"/>
      <c r="L21" t="s">
        <v>52</v>
      </c>
      <c r="M21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21" s="19"/>
      <c r="O21" s="6"/>
      <c r="P21" s="10"/>
    </row>
    <row r="22" spans="6:16" x14ac:dyDescent="0.35">
      <c r="F22" s="4"/>
      <c r="G22" s="4"/>
      <c r="H22" s="9"/>
      <c r="I22" t="s">
        <v>39</v>
      </c>
      <c r="J22" s="10" t="str">
        <f>IFERROR(SUMPRODUCT((T_inventaire[Transaction]="Vente")*(T_inventaire[Produits]=T_inventaire_believe[[#This Row],[Produits]]),(T_inventaire[Qté])*-1)+SUMPRODUCT((T_inventaire[Transaction]&lt;&gt;"Vente")*(T_inventaire[Produits]=T_inventaire_believe[[#This Row],[Produits]]),(T_inventaire[Qté])),"")</f>
        <v/>
      </c>
      <c r="K22" s="18"/>
      <c r="L22" t="s">
        <v>10</v>
      </c>
      <c r="M22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22" s="19"/>
      <c r="O22" s="6"/>
      <c r="P22" s="10"/>
    </row>
    <row r="23" spans="6:16" x14ac:dyDescent="0.35">
      <c r="F23" s="4"/>
      <c r="G23" s="4"/>
      <c r="H23" s="4"/>
      <c r="K23" s="18"/>
      <c r="L23" t="s">
        <v>53</v>
      </c>
      <c r="M23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23" s="19"/>
      <c r="O23" s="19"/>
      <c r="P23" s="19"/>
    </row>
    <row r="24" spans="6:16" x14ac:dyDescent="0.35">
      <c r="F24" s="4"/>
      <c r="G24" s="4"/>
      <c r="H24" s="4"/>
      <c r="K24" s="18"/>
      <c r="L24" t="s">
        <v>54</v>
      </c>
      <c r="M24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24" s="19"/>
      <c r="O24" s="19"/>
      <c r="P24" s="19"/>
    </row>
    <row r="25" spans="6:16" x14ac:dyDescent="0.35">
      <c r="F25" s="4"/>
      <c r="G25" s="4"/>
      <c r="H25" s="4"/>
      <c r="K25" s="18"/>
      <c r="L25" t="s">
        <v>55</v>
      </c>
      <c r="M25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25" s="19"/>
      <c r="O25" s="19"/>
      <c r="P25" s="19"/>
    </row>
    <row r="26" spans="6:16" x14ac:dyDescent="0.35">
      <c r="F26" s="4"/>
      <c r="G26" s="4"/>
      <c r="H26" s="4"/>
      <c r="K26" s="18"/>
      <c r="L26" t="s">
        <v>56</v>
      </c>
      <c r="M26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26" s="19"/>
      <c r="O26" s="19"/>
      <c r="P26" s="19"/>
    </row>
    <row r="27" spans="6:16" x14ac:dyDescent="0.35">
      <c r="F27" s="4"/>
      <c r="G27" s="4"/>
      <c r="H27" s="4"/>
      <c r="K27" s="18"/>
      <c r="L27" t="s">
        <v>58</v>
      </c>
      <c r="M27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27" s="19"/>
      <c r="O27" s="19"/>
      <c r="P27" s="19"/>
    </row>
    <row r="28" spans="6:16" x14ac:dyDescent="0.35">
      <c r="F28" s="4"/>
      <c r="G28" s="4"/>
      <c r="H28" s="4"/>
      <c r="K28" s="18"/>
      <c r="L28" t="s">
        <v>59</v>
      </c>
      <c r="M28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28" s="19"/>
      <c r="O28" s="19"/>
      <c r="P28" s="19"/>
    </row>
    <row r="29" spans="6:16" x14ac:dyDescent="0.35">
      <c r="F29" s="4"/>
      <c r="G29" s="4"/>
      <c r="H29" s="4"/>
      <c r="K29" s="18"/>
      <c r="L29" t="s">
        <v>61</v>
      </c>
      <c r="M29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29" s="19"/>
      <c r="O29" s="19"/>
      <c r="P29" s="19"/>
    </row>
    <row r="30" spans="6:16" x14ac:dyDescent="0.35">
      <c r="F30" s="4"/>
      <c r="G30" s="4"/>
      <c r="H30" s="4"/>
      <c r="K30" s="18"/>
      <c r="L30" t="s">
        <v>62</v>
      </c>
      <c r="M30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30" s="19"/>
      <c r="O30" s="19"/>
      <c r="P30" s="19"/>
    </row>
    <row r="31" spans="6:16" x14ac:dyDescent="0.35">
      <c r="F31" s="4"/>
      <c r="G31" s="4"/>
      <c r="H31" s="4"/>
      <c r="K31" s="18"/>
      <c r="L31" t="s">
        <v>63</v>
      </c>
      <c r="M31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31" s="19"/>
      <c r="O31" s="19"/>
      <c r="P31" s="19"/>
    </row>
    <row r="32" spans="6:16" x14ac:dyDescent="0.35">
      <c r="F32" s="4"/>
      <c r="G32" s="4"/>
      <c r="K32" s="18"/>
      <c r="L32" t="s">
        <v>57</v>
      </c>
      <c r="M32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32" s="19"/>
      <c r="O32" s="19"/>
      <c r="P32" s="19"/>
    </row>
    <row r="33" spans="1:16" x14ac:dyDescent="0.35">
      <c r="H33" s="17"/>
      <c r="K33" s="18"/>
      <c r="L33" t="s">
        <v>64</v>
      </c>
      <c r="M33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33" s="19"/>
      <c r="O33" s="19"/>
      <c r="P33" s="19"/>
    </row>
    <row r="34" spans="1:16" x14ac:dyDescent="0.35">
      <c r="A34" s="15"/>
      <c r="F34" s="16"/>
      <c r="G34" s="16"/>
      <c r="H34" s="17"/>
      <c r="I34" s="17"/>
      <c r="K34" s="18"/>
      <c r="L34" t="s">
        <v>65</v>
      </c>
      <c r="M34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34" s="19"/>
      <c r="O34" s="19"/>
      <c r="P34" s="19"/>
    </row>
    <row r="35" spans="1:16" x14ac:dyDescent="0.35">
      <c r="A35" s="15"/>
      <c r="F35" s="17"/>
      <c r="G35" s="17"/>
      <c r="H35" s="17"/>
      <c r="I35" s="17"/>
      <c r="K35" s="18"/>
      <c r="L35" t="s">
        <v>66</v>
      </c>
      <c r="M35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35" s="19"/>
      <c r="O35" s="19"/>
      <c r="P35" s="19"/>
    </row>
    <row r="36" spans="1:16" x14ac:dyDescent="0.35">
      <c r="A36" s="15"/>
      <c r="F36" s="17"/>
      <c r="G36" s="17"/>
      <c r="H36" s="17"/>
      <c r="I36" s="17"/>
      <c r="K36" s="18"/>
      <c r="L36" t="s">
        <v>67</v>
      </c>
      <c r="M36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36" s="19"/>
      <c r="O36" s="19"/>
      <c r="P36" s="19"/>
    </row>
    <row r="37" spans="1:16" x14ac:dyDescent="0.35">
      <c r="A37" s="15"/>
      <c r="F37" s="17"/>
      <c r="G37" s="17"/>
      <c r="H37" s="17"/>
      <c r="I37" s="17"/>
      <c r="K37" s="18"/>
      <c r="L37" t="s">
        <v>60</v>
      </c>
      <c r="M37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37" s="19"/>
      <c r="O37" s="19"/>
      <c r="P37" s="19"/>
    </row>
    <row r="38" spans="1:16" x14ac:dyDescent="0.35">
      <c r="A38" s="15"/>
      <c r="F38" s="17"/>
      <c r="G38" s="17"/>
      <c r="H38" s="17"/>
      <c r="I38" s="17"/>
      <c r="K38" s="18"/>
      <c r="L38" t="s">
        <v>68</v>
      </c>
      <c r="M38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38" s="19"/>
      <c r="O38" s="19"/>
      <c r="P38" s="19"/>
    </row>
    <row r="39" spans="1:16" x14ac:dyDescent="0.35">
      <c r="A39" s="17"/>
      <c r="F39" s="17"/>
      <c r="G39" s="17"/>
      <c r="H39" s="16"/>
      <c r="I39" s="17"/>
      <c r="K39" s="18"/>
      <c r="L39" t="s">
        <v>69</v>
      </c>
      <c r="M39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39" s="19"/>
      <c r="O39" s="19"/>
      <c r="P39" s="19"/>
    </row>
    <row r="40" spans="1:16" x14ac:dyDescent="0.35">
      <c r="A40" s="17"/>
      <c r="F40" s="16"/>
      <c r="G40" s="16"/>
      <c r="H40" s="16"/>
      <c r="I40" s="17"/>
      <c r="K40" s="18"/>
      <c r="L40" t="s">
        <v>71</v>
      </c>
      <c r="M40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40" s="19"/>
      <c r="O40" s="19"/>
      <c r="P40" s="19"/>
    </row>
    <row r="41" spans="1:16" x14ac:dyDescent="0.35">
      <c r="A41" s="17"/>
      <c r="F41" s="16"/>
      <c r="G41" s="16"/>
      <c r="H41" s="16"/>
      <c r="I41" s="17"/>
      <c r="K41" s="18"/>
      <c r="L41" t="s">
        <v>72</v>
      </c>
      <c r="M41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41" s="19"/>
      <c r="O41" s="19"/>
      <c r="P41" s="19"/>
    </row>
    <row r="42" spans="1:16" x14ac:dyDescent="0.35">
      <c r="A42" s="17"/>
      <c r="F42" s="16"/>
      <c r="G42" s="16"/>
      <c r="H42" s="16"/>
      <c r="I42" s="17"/>
      <c r="K42" s="18"/>
      <c r="L42" t="s">
        <v>70</v>
      </c>
      <c r="M42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42" s="19"/>
      <c r="O42" s="19"/>
      <c r="P42" s="19"/>
    </row>
    <row r="43" spans="1:16" x14ac:dyDescent="0.35">
      <c r="A43" s="17"/>
      <c r="F43" s="16"/>
      <c r="G43" s="16"/>
      <c r="H43" s="16"/>
      <c r="I43" s="17"/>
      <c r="K43" s="18"/>
      <c r="L43" t="s">
        <v>73</v>
      </c>
      <c r="M43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43" s="19"/>
      <c r="O43" s="19"/>
      <c r="P43" s="19"/>
    </row>
    <row r="44" spans="1:16" x14ac:dyDescent="0.35">
      <c r="A44" s="17"/>
      <c r="F44" s="16"/>
      <c r="G44" s="16"/>
      <c r="H44" s="16"/>
      <c r="I44" s="17"/>
      <c r="K44" s="18"/>
      <c r="L44" t="s">
        <v>74</v>
      </c>
      <c r="M44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44" s="19"/>
      <c r="O44" s="19"/>
      <c r="P44" s="19"/>
    </row>
    <row r="45" spans="1:16" x14ac:dyDescent="0.35">
      <c r="A45" s="17"/>
      <c r="F45" s="16"/>
      <c r="G45" s="16"/>
      <c r="H45" s="16"/>
      <c r="I45" s="17"/>
      <c r="K45" s="18"/>
      <c r="L45" t="s">
        <v>75</v>
      </c>
      <c r="M45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45" s="19"/>
      <c r="O45" s="19"/>
      <c r="P45" s="19"/>
    </row>
    <row r="46" spans="1:16" x14ac:dyDescent="0.35">
      <c r="A46" s="17"/>
      <c r="F46" s="16"/>
      <c r="G46" s="16"/>
      <c r="H46" s="17"/>
      <c r="I46" s="17"/>
      <c r="K46" s="18"/>
      <c r="L46" t="s">
        <v>76</v>
      </c>
      <c r="M46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46" s="19"/>
      <c r="O46" s="19"/>
      <c r="P46" s="19"/>
    </row>
    <row r="47" spans="1:16" x14ac:dyDescent="0.35">
      <c r="A47" s="17"/>
      <c r="F47" s="17"/>
      <c r="G47" s="17"/>
      <c r="H47" s="17"/>
      <c r="I47" s="17"/>
      <c r="K47" s="18"/>
      <c r="L47" t="s">
        <v>77</v>
      </c>
      <c r="M47" s="14" t="str">
        <f>IFERROR(SUMPRODUCT((T_inventaire[Transaction]="Vente")*(T_inventaire[Produits]=T_inventaire_atp[[#This Row],[Produits]]),(T_inventaire[Qté])*-1)+SUMPRODUCT((T_inventaire[Transaction]&lt;&gt;"Vente")*(T_inventaire[Produits]=T_inventaire_atp[[#This Row],[Produits]]),(T_inventaire[Qté])),"")</f>
        <v/>
      </c>
      <c r="N47" s="19"/>
      <c r="O47" s="19"/>
      <c r="P47" s="19"/>
    </row>
    <row r="48" spans="1:16" x14ac:dyDescent="0.35">
      <c r="A48" s="17"/>
      <c r="F48" s="17"/>
      <c r="G48" s="17"/>
      <c r="H48" s="17"/>
      <c r="I48" s="17"/>
      <c r="N48" s="19"/>
      <c r="O48" s="19"/>
      <c r="P48" s="19"/>
    </row>
    <row r="49" spans="1:16" x14ac:dyDescent="0.35">
      <c r="A49" s="17"/>
      <c r="F49" s="17"/>
      <c r="G49" s="17"/>
      <c r="H49" s="17"/>
      <c r="I49" s="17"/>
      <c r="N49" s="19"/>
      <c r="O49" s="19"/>
      <c r="P49" s="19"/>
    </row>
    <row r="50" spans="1:16" x14ac:dyDescent="0.35">
      <c r="A50" s="17"/>
      <c r="F50" s="17"/>
      <c r="G50" s="17"/>
      <c r="H50" s="17"/>
      <c r="I50" s="17"/>
      <c r="N50" s="19"/>
      <c r="O50" s="19"/>
      <c r="P50" s="19"/>
    </row>
    <row r="51" spans="1:16" x14ac:dyDescent="0.35">
      <c r="A51" s="17"/>
      <c r="F51" s="17"/>
      <c r="G51" s="17"/>
      <c r="H51" s="6"/>
      <c r="I51" s="17"/>
      <c r="N51" s="19"/>
      <c r="O51" s="19"/>
      <c r="P51" s="19"/>
    </row>
    <row r="52" spans="1:16" x14ac:dyDescent="0.35">
      <c r="A52" s="17"/>
      <c r="F52" s="6"/>
      <c r="G52" s="6"/>
      <c r="H52" s="6"/>
      <c r="I52" s="17"/>
      <c r="N52" s="19"/>
      <c r="O52" s="19"/>
      <c r="P52" s="19"/>
    </row>
    <row r="53" spans="1:16" x14ac:dyDescent="0.35">
      <c r="A53" s="17"/>
      <c r="F53" s="6"/>
      <c r="G53" s="6"/>
      <c r="H53" s="6"/>
      <c r="I53" s="17"/>
      <c r="N53" s="19"/>
      <c r="O53" s="19"/>
      <c r="P53" s="19"/>
    </row>
    <row r="54" spans="1:16" x14ac:dyDescent="0.35">
      <c r="A54" s="17"/>
      <c r="F54" s="6"/>
      <c r="G54" s="6"/>
      <c r="H54" s="6"/>
      <c r="I54" s="17"/>
      <c r="N54" s="19"/>
      <c r="O54" s="19"/>
      <c r="P54" s="19"/>
    </row>
    <row r="55" spans="1:16" x14ac:dyDescent="0.35">
      <c r="A55" s="17"/>
      <c r="F55" s="6"/>
      <c r="G55" s="6"/>
      <c r="H55" s="6"/>
      <c r="I55" s="17"/>
      <c r="N55" s="19"/>
      <c r="O55" s="19"/>
      <c r="P55" s="19"/>
    </row>
    <row r="56" spans="1:16" x14ac:dyDescent="0.35">
      <c r="A56" s="17"/>
      <c r="F56" s="6"/>
      <c r="G56" s="6"/>
      <c r="H56" s="6"/>
      <c r="I56" s="17"/>
      <c r="N56" s="19"/>
      <c r="O56" s="19"/>
      <c r="P56" s="19"/>
    </row>
    <row r="57" spans="1:16" x14ac:dyDescent="0.35">
      <c r="A57" s="17"/>
      <c r="F57" s="6"/>
      <c r="G57" s="6"/>
      <c r="H57" s="6"/>
      <c r="I57" s="17"/>
      <c r="N57" s="19"/>
      <c r="O57" s="19"/>
      <c r="P57" s="19"/>
    </row>
    <row r="58" spans="1:16" x14ac:dyDescent="0.35">
      <c r="A58" s="17"/>
      <c r="F58" s="6"/>
      <c r="G58" s="6"/>
      <c r="H58" s="6"/>
      <c r="I58" s="17"/>
      <c r="N58" s="19"/>
      <c r="O58" s="19"/>
      <c r="P58" s="19"/>
    </row>
    <row r="59" spans="1:16" x14ac:dyDescent="0.35">
      <c r="A59" s="17"/>
      <c r="F59" s="6"/>
      <c r="G59" s="6"/>
      <c r="H59" s="17"/>
      <c r="I59" s="17"/>
      <c r="N59" s="19"/>
      <c r="O59" s="19"/>
      <c r="P59" s="19"/>
    </row>
    <row r="60" spans="1:16" x14ac:dyDescent="0.35">
      <c r="A60" s="17"/>
      <c r="F60" s="17"/>
      <c r="G60" s="17"/>
      <c r="H60" s="17"/>
      <c r="I60" s="17"/>
    </row>
    <row r="61" spans="1:16" x14ac:dyDescent="0.35">
      <c r="A61" s="17"/>
      <c r="F61" s="17"/>
      <c r="G61" s="17"/>
      <c r="H61" s="6"/>
      <c r="I61" s="17"/>
      <c r="N61" s="12"/>
      <c r="O61" s="12"/>
      <c r="P61" s="12"/>
    </row>
    <row r="62" spans="1:16" x14ac:dyDescent="0.35">
      <c r="A62" s="17"/>
      <c r="F62" s="6"/>
      <c r="G62" s="6"/>
      <c r="H62" s="6"/>
      <c r="I62" s="17"/>
      <c r="N62" s="6"/>
      <c r="O62" s="6"/>
      <c r="P62" s="10"/>
    </row>
    <row r="63" spans="1:16" x14ac:dyDescent="0.35">
      <c r="A63" s="17"/>
      <c r="F63" s="6"/>
      <c r="G63" s="6"/>
      <c r="H63" s="6"/>
      <c r="I63" s="17"/>
    </row>
    <row r="64" spans="1:16" x14ac:dyDescent="0.35">
      <c r="A64" s="17"/>
      <c r="F64" s="6"/>
      <c r="G64" s="6"/>
      <c r="H64" s="6"/>
      <c r="I64" s="17"/>
    </row>
    <row r="65" spans="1:9" x14ac:dyDescent="0.35">
      <c r="A65" s="17"/>
      <c r="F65" s="6"/>
      <c r="G65" s="6"/>
      <c r="H65" s="6"/>
      <c r="I65" s="17"/>
    </row>
    <row r="66" spans="1:9" x14ac:dyDescent="0.35">
      <c r="A66" s="17"/>
      <c r="F66" s="6"/>
      <c r="G66" s="6"/>
      <c r="H66" s="6"/>
      <c r="I66" s="17"/>
    </row>
    <row r="67" spans="1:9" x14ac:dyDescent="0.35">
      <c r="A67" s="17"/>
      <c r="F67" s="6"/>
      <c r="G67" s="6"/>
      <c r="I67" s="17"/>
    </row>
  </sheetData>
  <mergeCells count="1">
    <mergeCell ref="C3:F3"/>
  </mergeCells>
  <dataValidations count="3">
    <dataValidation type="list" allowBlank="1" showInputMessage="1" showErrorMessage="1" sqref="C8">
      <formula1>d.compagnies</formula1>
    </dataValidation>
    <dataValidation type="list" allowBlank="1" showInputMessage="1" showErrorMessage="1" sqref="B8">
      <formula1>d.Transaction</formula1>
    </dataValidation>
    <dataValidation type="list" allowBlank="1" showInputMessage="1" showErrorMessage="1" sqref="D8">
      <formula1>INDIRECT("d."&amp;$C8)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ean_data">
                <anchor moveWithCells="1" sizeWithCells="1">
                  <from>
                    <xdr:col>4</xdr:col>
                    <xdr:colOff>146050</xdr:colOff>
                    <xdr:row>4</xdr:row>
                    <xdr:rowOff>12700</xdr:rowOff>
                  </from>
                  <to>
                    <xdr:col>4</xdr:col>
                    <xdr:colOff>958850</xdr:colOff>
                    <xdr:row>5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R44"/>
  <sheetViews>
    <sheetView showGridLines="0" workbookViewId="0">
      <selection activeCell="G10" sqref="G10"/>
    </sheetView>
  </sheetViews>
  <sheetFormatPr baseColWidth="10" defaultRowHeight="14.5" x14ac:dyDescent="0.35"/>
  <cols>
    <col min="1" max="1" width="1.6328125" customWidth="1"/>
    <col min="3" max="3" width="2.6328125" customWidth="1"/>
    <col min="4" max="4" width="13.90625" bestFit="1" customWidth="1"/>
    <col min="5" max="5" width="2.6328125" customWidth="1"/>
    <col min="6" max="6" width="19.36328125" bestFit="1" customWidth="1"/>
    <col min="7" max="7" width="6.7265625" bestFit="1" customWidth="1"/>
    <col min="8" max="8" width="2.6328125" customWidth="1"/>
    <col min="9" max="9" width="17" bestFit="1" customWidth="1"/>
    <col min="10" max="10" width="6.7265625" bestFit="1" customWidth="1"/>
    <col min="11" max="11" width="2.6328125" customWidth="1"/>
    <col min="13" max="13" width="6.7265625" bestFit="1" customWidth="1"/>
    <col min="14" max="14" width="2.6328125" customWidth="1"/>
    <col min="15" max="15" width="11.54296875" bestFit="1" customWidth="1"/>
    <col min="16" max="16" width="6.6328125" bestFit="1" customWidth="1"/>
    <col min="17" max="17" width="11.1796875" customWidth="1"/>
    <col min="18" max="18" width="14.08984375" bestFit="1" customWidth="1"/>
  </cols>
  <sheetData>
    <row r="2" spans="2:18" x14ac:dyDescent="0.35">
      <c r="B2" s="1" t="s">
        <v>79</v>
      </c>
      <c r="D2" s="1" t="s">
        <v>14</v>
      </c>
      <c r="F2" s="1" t="s">
        <v>15</v>
      </c>
      <c r="I2" s="1" t="s">
        <v>16</v>
      </c>
      <c r="L2" s="1" t="s">
        <v>17</v>
      </c>
      <c r="O2" s="1" t="s">
        <v>19</v>
      </c>
      <c r="R2" s="1" t="s">
        <v>87</v>
      </c>
    </row>
    <row r="4" spans="2:18" x14ac:dyDescent="0.35">
      <c r="B4" t="s">
        <v>78</v>
      </c>
      <c r="D4" t="s">
        <v>11</v>
      </c>
      <c r="F4" t="s">
        <v>2</v>
      </c>
      <c r="G4" t="s">
        <v>0</v>
      </c>
      <c r="I4" t="s">
        <v>3</v>
      </c>
      <c r="J4" t="s">
        <v>0</v>
      </c>
      <c r="L4" t="s">
        <v>4</v>
      </c>
      <c r="M4" t="s">
        <v>0</v>
      </c>
      <c r="O4" t="s">
        <v>20</v>
      </c>
      <c r="P4" t="s">
        <v>0</v>
      </c>
      <c r="R4" t="s">
        <v>86</v>
      </c>
    </row>
    <row r="5" spans="2:18" x14ac:dyDescent="0.35">
      <c r="B5" t="s">
        <v>1</v>
      </c>
      <c r="D5" t="s">
        <v>3</v>
      </c>
      <c r="F5" t="s">
        <v>30</v>
      </c>
      <c r="G5" s="3"/>
      <c r="I5" t="s">
        <v>18</v>
      </c>
      <c r="J5" s="3">
        <v>45</v>
      </c>
      <c r="L5" t="s">
        <v>10</v>
      </c>
      <c r="M5" s="3">
        <v>35</v>
      </c>
      <c r="O5" t="s">
        <v>22</v>
      </c>
      <c r="P5" s="3">
        <v>3.5</v>
      </c>
      <c r="R5" t="s">
        <v>89</v>
      </c>
    </row>
    <row r="6" spans="2:18" x14ac:dyDescent="0.35">
      <c r="B6" t="s">
        <v>81</v>
      </c>
      <c r="D6" t="s">
        <v>2</v>
      </c>
      <c r="F6" t="s">
        <v>35</v>
      </c>
      <c r="G6" s="3"/>
      <c r="I6" t="s">
        <v>42</v>
      </c>
      <c r="J6" s="3"/>
      <c r="O6" t="s">
        <v>21</v>
      </c>
      <c r="P6" s="3">
        <v>1</v>
      </c>
      <c r="R6" t="s">
        <v>88</v>
      </c>
    </row>
    <row r="7" spans="2:18" x14ac:dyDescent="0.35">
      <c r="B7" t="s">
        <v>82</v>
      </c>
      <c r="D7" t="s">
        <v>4</v>
      </c>
      <c r="F7" t="s">
        <v>33</v>
      </c>
      <c r="G7" s="3"/>
      <c r="I7" t="s">
        <v>43</v>
      </c>
      <c r="J7" s="3"/>
      <c r="O7" t="s">
        <v>23</v>
      </c>
      <c r="P7" s="3">
        <v>2.5</v>
      </c>
    </row>
    <row r="8" spans="2:18" x14ac:dyDescent="0.35">
      <c r="B8" t="s">
        <v>80</v>
      </c>
      <c r="D8" t="s">
        <v>20</v>
      </c>
      <c r="F8" t="s">
        <v>36</v>
      </c>
      <c r="G8" s="3"/>
      <c r="I8" t="s">
        <v>44</v>
      </c>
      <c r="J8" s="3"/>
      <c r="O8" t="s">
        <v>24</v>
      </c>
      <c r="P8" s="3">
        <v>1.5</v>
      </c>
    </row>
    <row r="9" spans="2:18" x14ac:dyDescent="0.35">
      <c r="B9" t="s">
        <v>25</v>
      </c>
      <c r="F9" t="s">
        <v>5</v>
      </c>
      <c r="G9" s="3">
        <v>5.99</v>
      </c>
      <c r="I9" t="s">
        <v>45</v>
      </c>
      <c r="J9" s="3"/>
      <c r="O9" t="s">
        <v>40</v>
      </c>
      <c r="P9" s="3"/>
    </row>
    <row r="10" spans="2:18" x14ac:dyDescent="0.35">
      <c r="B10" t="s">
        <v>83</v>
      </c>
      <c r="F10" t="s">
        <v>32</v>
      </c>
      <c r="G10" s="3"/>
      <c r="I10" t="s">
        <v>46</v>
      </c>
      <c r="J10" s="3"/>
      <c r="O10" t="s">
        <v>41</v>
      </c>
      <c r="P10" s="3"/>
    </row>
    <row r="11" spans="2:18" x14ac:dyDescent="0.35">
      <c r="F11" t="s">
        <v>37</v>
      </c>
      <c r="G11" s="3"/>
      <c r="I11" t="s">
        <v>47</v>
      </c>
      <c r="J11" s="3"/>
    </row>
    <row r="12" spans="2:18" x14ac:dyDescent="0.35">
      <c r="F12" t="s">
        <v>38</v>
      </c>
      <c r="G12" s="3"/>
      <c r="I12" t="s">
        <v>48</v>
      </c>
      <c r="J12" s="3"/>
    </row>
    <row r="13" spans="2:18" x14ac:dyDescent="0.35">
      <c r="F13" t="s">
        <v>31</v>
      </c>
      <c r="G13" s="3"/>
      <c r="I13" t="s">
        <v>49</v>
      </c>
      <c r="J13" s="3"/>
    </row>
    <row r="14" spans="2:18" x14ac:dyDescent="0.35">
      <c r="F14" t="s">
        <v>29</v>
      </c>
      <c r="G14" s="3"/>
      <c r="I14" t="s">
        <v>8</v>
      </c>
      <c r="J14" s="3">
        <v>25</v>
      </c>
    </row>
    <row r="15" spans="2:18" x14ac:dyDescent="0.35">
      <c r="F15" t="s">
        <v>85</v>
      </c>
      <c r="G15" s="3">
        <v>10</v>
      </c>
      <c r="I15" t="s">
        <v>50</v>
      </c>
      <c r="J15" s="3"/>
    </row>
    <row r="16" spans="2:18" x14ac:dyDescent="0.35">
      <c r="F16" t="s">
        <v>7</v>
      </c>
      <c r="G16" s="3">
        <v>15</v>
      </c>
      <c r="I16" t="s">
        <v>51</v>
      </c>
      <c r="J16" s="3"/>
    </row>
    <row r="17" spans="6:10" x14ac:dyDescent="0.35">
      <c r="F17" t="s">
        <v>34</v>
      </c>
      <c r="G17" s="3"/>
      <c r="I17" t="s">
        <v>52</v>
      </c>
      <c r="J17" s="3"/>
    </row>
    <row r="18" spans="6:10" x14ac:dyDescent="0.35">
      <c r="F18" t="s">
        <v>6</v>
      </c>
      <c r="G18" s="3">
        <v>20</v>
      </c>
      <c r="I18" t="s">
        <v>10</v>
      </c>
      <c r="J18" s="3"/>
    </row>
    <row r="19" spans="6:10" x14ac:dyDescent="0.35">
      <c r="F19" t="s">
        <v>39</v>
      </c>
      <c r="G19" s="3"/>
      <c r="I19" t="s">
        <v>53</v>
      </c>
      <c r="J19" s="3"/>
    </row>
    <row r="20" spans="6:10" x14ac:dyDescent="0.35">
      <c r="I20" t="s">
        <v>54</v>
      </c>
      <c r="J20" s="3"/>
    </row>
    <row r="21" spans="6:10" x14ac:dyDescent="0.35">
      <c r="I21" t="s">
        <v>55</v>
      </c>
      <c r="J21" s="3"/>
    </row>
    <row r="22" spans="6:10" x14ac:dyDescent="0.35">
      <c r="I22" t="s">
        <v>9</v>
      </c>
      <c r="J22" s="3">
        <v>30</v>
      </c>
    </row>
    <row r="23" spans="6:10" x14ac:dyDescent="0.35">
      <c r="I23" t="s">
        <v>56</v>
      </c>
      <c r="J23" s="3"/>
    </row>
    <row r="24" spans="6:10" x14ac:dyDescent="0.35">
      <c r="I24" t="s">
        <v>58</v>
      </c>
      <c r="J24" s="3"/>
    </row>
    <row r="25" spans="6:10" x14ac:dyDescent="0.35">
      <c r="I25" t="s">
        <v>59</v>
      </c>
      <c r="J25" s="3"/>
    </row>
    <row r="26" spans="6:10" x14ac:dyDescent="0.35">
      <c r="I26" t="s">
        <v>61</v>
      </c>
      <c r="J26" s="3"/>
    </row>
    <row r="27" spans="6:10" x14ac:dyDescent="0.35">
      <c r="I27" t="s">
        <v>62</v>
      </c>
      <c r="J27" s="3"/>
    </row>
    <row r="28" spans="6:10" x14ac:dyDescent="0.35">
      <c r="I28" t="s">
        <v>63</v>
      </c>
      <c r="J28" s="3"/>
    </row>
    <row r="29" spans="6:10" x14ac:dyDescent="0.35">
      <c r="I29" t="s">
        <v>57</v>
      </c>
      <c r="J29" s="3"/>
    </row>
    <row r="30" spans="6:10" x14ac:dyDescent="0.35">
      <c r="I30" t="s">
        <v>64</v>
      </c>
      <c r="J30" s="3"/>
    </row>
    <row r="31" spans="6:10" x14ac:dyDescent="0.35">
      <c r="I31" t="s">
        <v>65</v>
      </c>
      <c r="J31" s="3"/>
    </row>
    <row r="32" spans="6:10" x14ac:dyDescent="0.35">
      <c r="I32" t="s">
        <v>66</v>
      </c>
      <c r="J32" s="3"/>
    </row>
    <row r="33" spans="9:10" x14ac:dyDescent="0.35">
      <c r="I33" t="s">
        <v>67</v>
      </c>
      <c r="J33" s="3"/>
    </row>
    <row r="34" spans="9:10" x14ac:dyDescent="0.35">
      <c r="I34" t="s">
        <v>60</v>
      </c>
      <c r="J34" s="3"/>
    </row>
    <row r="35" spans="9:10" x14ac:dyDescent="0.35">
      <c r="I35" t="s">
        <v>68</v>
      </c>
      <c r="J35" s="3"/>
    </row>
    <row r="36" spans="9:10" x14ac:dyDescent="0.35">
      <c r="I36" t="s">
        <v>69</v>
      </c>
      <c r="J36" s="3"/>
    </row>
    <row r="37" spans="9:10" x14ac:dyDescent="0.35">
      <c r="I37" t="s">
        <v>71</v>
      </c>
      <c r="J37" s="3"/>
    </row>
    <row r="38" spans="9:10" x14ac:dyDescent="0.35">
      <c r="I38" t="s">
        <v>72</v>
      </c>
      <c r="J38" s="3"/>
    </row>
    <row r="39" spans="9:10" x14ac:dyDescent="0.35">
      <c r="I39" t="s">
        <v>70</v>
      </c>
      <c r="J39" s="3"/>
    </row>
    <row r="40" spans="9:10" x14ac:dyDescent="0.35">
      <c r="I40" t="s">
        <v>73</v>
      </c>
      <c r="J40" s="3"/>
    </row>
    <row r="41" spans="9:10" x14ac:dyDescent="0.35">
      <c r="I41" t="s">
        <v>74</v>
      </c>
      <c r="J41" s="3"/>
    </row>
    <row r="42" spans="9:10" x14ac:dyDescent="0.35">
      <c r="I42" t="s">
        <v>75</v>
      </c>
      <c r="J42" s="3"/>
    </row>
    <row r="43" spans="9:10" x14ac:dyDescent="0.35">
      <c r="I43" t="s">
        <v>76</v>
      </c>
      <c r="J43" s="3"/>
    </row>
    <row r="44" spans="9:10" x14ac:dyDescent="0.35">
      <c r="I44" t="s">
        <v>77</v>
      </c>
      <c r="J44" s="3"/>
    </row>
  </sheetData>
  <pageMargins left="0.7" right="0.7" top="0.75" bottom="0.75" header="0.3" footer="0.3"/>
  <pageSetup orientation="portrait" horizontalDpi="4294967293" vertic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Feuil2</vt:lpstr>
      <vt:lpstr>Feuil8</vt:lpstr>
      <vt:lpstr>d.atp</vt:lpstr>
      <vt:lpstr>d.autres</vt:lpstr>
      <vt:lpstr>d.believe</vt:lpstr>
      <vt:lpstr>d.clients</vt:lpstr>
      <vt:lpstr>d.compagnies</vt:lpstr>
      <vt:lpstr>d.Transaction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2021-07-15T18:43:45Z</cp:lastPrinted>
  <dcterms:created xsi:type="dcterms:W3CDTF">2018-08-28T01:05:18Z</dcterms:created>
  <dcterms:modified xsi:type="dcterms:W3CDTF">2021-07-15T20:10:09Z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