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 hidePivotFieldList="1" defaultThemeVersion="124226"/>
  <bookViews>
    <workbookView xWindow="12" yWindow="396" windowWidth="20376" windowHeight="12816"/>
  </bookViews>
  <sheets>
    <sheet name="Inventaire" sheetId="1" r:id="rId1"/>
    <sheet name="Px du Patient" sheetId="5" r:id="rId2"/>
    <sheet name="Listes" sheetId="2" r:id="rId3"/>
  </sheets>
  <definedNames>
    <definedName name="_xlnm._FilterDatabase" localSheetId="2" hidden="1">Listes!$A$1:$G$2</definedName>
    <definedName name="d_date">'Px du Patient'!$B$5:$G$6</definedName>
    <definedName name="d_horaire">'Px du Patient'!$B$10:$E$11</definedName>
    <definedName name="d_inventaire">Inventaire!$A$7:$H$10</definedName>
    <definedName name="d_patient">Listes!$B$8:$B$22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3" i="1" l="1"/>
  <c r="C13" i="1"/>
  <c r="G6" i="5" l="1"/>
  <c r="H7" i="1" l="1"/>
  <c r="B8" i="1" s="1"/>
  <c r="H8" i="1" l="1"/>
  <c r="E6" i="5"/>
  <c r="E5" i="5"/>
  <c r="G5" i="5" s="1"/>
  <c r="B9" i="1" l="1"/>
  <c r="H9" i="1" s="1"/>
  <c r="B10" i="1" s="1"/>
  <c r="H10" i="1" s="1"/>
</calcChain>
</file>

<file path=xl/sharedStrings.xml><?xml version="1.0" encoding="utf-8"?>
<sst xmlns="http://schemas.openxmlformats.org/spreadsheetml/2006/main" count="46" uniqueCount="46">
  <si>
    <t>Nom Du Patient</t>
  </si>
  <si>
    <t>Qté initiale de
 solution mère(ml)</t>
  </si>
  <si>
    <t>Dose du patient (ml)</t>
  </si>
  <si>
    <t>Nb de 
bouteilles</t>
  </si>
  <si>
    <t># de RX</t>
  </si>
  <si>
    <t>Qté restant de 
solution mère (ml)</t>
  </si>
  <si>
    <t>Initiale du 
Phcien(ne)</t>
  </si>
  <si>
    <t>Inventaire perpétuel pour les solutions mères</t>
  </si>
  <si>
    <t>Solution mère #:</t>
  </si>
  <si>
    <t>Date:</t>
  </si>
  <si>
    <t>MÉTHADONE SOLUTION 10MG/ML</t>
  </si>
  <si>
    <t>Début</t>
  </si>
  <si>
    <t xml:space="preserve">Fin </t>
  </si>
  <si>
    <t>Nb de jours total</t>
  </si>
  <si>
    <t>Dose (ml)</t>
  </si>
  <si>
    <t>Quantité totale</t>
  </si>
  <si>
    <t>Rx#</t>
  </si>
  <si>
    <t>DATE</t>
  </si>
  <si>
    <t>Dose (ML)</t>
  </si>
  <si>
    <t>Initiales pharm</t>
  </si>
  <si>
    <t>T_patient</t>
  </si>
  <si>
    <t>Patient</t>
  </si>
  <si>
    <t>Smith, Julie</t>
  </si>
  <si>
    <t>Lantin, Mario</t>
  </si>
  <si>
    <t>Daniel, Patricia</t>
  </si>
  <si>
    <t>Sciola, Roberto</t>
  </si>
  <si>
    <t>Durivage, François</t>
  </si>
  <si>
    <t>Dubé, Patrick</t>
  </si>
  <si>
    <t>Landry, Françis</t>
  </si>
  <si>
    <t>Lacoste, France</t>
  </si>
  <si>
    <t>Date</t>
  </si>
  <si>
    <t>Prise</t>
  </si>
  <si>
    <t>AM</t>
  </si>
  <si>
    <t>PM</t>
  </si>
  <si>
    <t>Douwstra, Robert</t>
  </si>
  <si>
    <t>Albert, Isabelle</t>
  </si>
  <si>
    <t>Info supplémentaire</t>
  </si>
  <si>
    <t>Robitaille, Julien</t>
  </si>
  <si>
    <t>Grondin, Roland</t>
  </si>
  <si>
    <t>Faustino, Juliano</t>
  </si>
  <si>
    <t>Inventaire dans bouteille</t>
  </si>
  <si>
    <t>Inventaire ordi</t>
  </si>
  <si>
    <t>Inventaire de départ</t>
  </si>
  <si>
    <t>Pourcentage perte</t>
  </si>
  <si>
    <t>Ruggiero, Marco</t>
  </si>
  <si>
    <t>Vachon,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</si>
</sst>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/mm/dd;@"/>
    <numFmt numFmtId="165" formatCode="0.0"/>
    <numFmt numFmtId="166" formatCode="dddd\ d/m/yy"/>
  </numFmts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</font>
    <font>
      <b/>
      <sz val="11"/>
      <color theme="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/>
    <xf numFmtId="0" fontId="0" fillId="0" borderId="0" xfId="0" applyBorder="1" applyAlignment="1">
      <alignment vertical="top"/>
    </xf>
    <xf numFmtId="0" fontId="0" fillId="0" borderId="0" xfId="0" applyAlignment="1"/>
    <xf numFmtId="0" fontId="0" fillId="0" borderId="1" xfId="0" applyBorder="1" applyAlignment="1"/>
    <xf numFmtId="15" fontId="0" fillId="0" borderId="0" xfId="0" applyNumberFormat="1"/>
    <xf numFmtId="0" fontId="0" fillId="0" borderId="0" xfId="0" applyAlignment="1">
      <alignment horizontal="center" vertical="top"/>
    </xf>
    <xf numFmtId="164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5" fontId="0" fillId="0" borderId="6" xfId="0" applyNumberFormat="1" applyBorder="1" applyAlignment="1">
      <alignment horizontal="center" vertical="center"/>
    </xf>
    <xf numFmtId="15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/>
    <xf numFmtId="0" fontId="4" fillId="0" borderId="12" xfId="0" applyFont="1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0" xfId="0" applyNumberFormat="1" applyFont="1"/>
    <xf numFmtId="15" fontId="0" fillId="0" borderId="6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166" fontId="1" fillId="0" borderId="0" xfId="0" applyNumberFormat="1" applyFont="1"/>
    <xf numFmtId="0" fontId="3" fillId="0" borderId="0" xfId="0" applyFont="1" applyBorder="1" applyAlignment="1">
      <alignment horizontal="center" vertical="top"/>
    </xf>
    <xf numFmtId="15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1">
    <cellStyle name="Normal" xfId="0" builtinId="0"/>
  </cellStyles>
  <dxfs count="40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numFmt numFmtId="166" formatCode="dddd\ d/m/yy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yyyy/mm/dd;@"/>
      <alignment horizontal="center" vertical="center" textRotation="0" wrapText="0" indent="0" justifyLastLine="0" shrinkToFit="0" readingOrder="0"/>
    </dxf>
    <dxf>
      <numFmt numFmtId="164" formatCode="yyyy/mm/dd;@"/>
      <alignment horizontal="center" vertical="center" textRotation="0" wrapText="0" indent="0" justifyLastLine="0" shrinkToFit="0" readingOrder="0"/>
    </dxf>
    <dxf>
      <border outline="0">
        <right style="thick">
          <color indexed="64"/>
        </right>
        <top style="thick">
          <color indexed="64"/>
        </top>
      </border>
    </dxf>
    <dxf>
      <numFmt numFmtId="2" formatCode="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7" formatCode="dd\-mmm\-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708660</xdr:colOff>
          <xdr:row>8</xdr:row>
          <xdr:rowOff>68580</xdr:rowOff>
        </xdr:from>
        <xdr:to>
          <xdr:col>7</xdr:col>
          <xdr:colOff>198120</xdr:colOff>
          <xdr:row>9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Créer calendrier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inventaire" displayName="T_inventaire" ref="A6:I10" headerRowDxfId="39" dataDxfId="37" headerRowBorderDxfId="38" tableBorderDxfId="36" totalsRowBorderDxfId="35">
  <tableColumns count="9">
    <tableColumn id="1" name="Nom Du Patient" totalsRowLabel="Total" dataDxfId="34" totalsRowDxfId="33"/>
    <tableColumn id="2" name="Qté initiale de_x000a_ solution mère(ml)" dataDxfId="32" totalsRowDxfId="31">
      <calculatedColumnFormula>(IF(H6&gt;0,H6,""))</calculatedColumnFormula>
    </tableColumn>
    <tableColumn id="3" name="Date" dataDxfId="30" totalsRowDxfId="29"/>
    <tableColumn id="4" name="Dose du patient (ml)" dataDxfId="28" totalsRowDxfId="27"/>
    <tableColumn id="5" name="Nb de _x000a_bouteilles" dataDxfId="26" totalsRowDxfId="25"/>
    <tableColumn id="6" name="# de RX" dataDxfId="24" totalsRowDxfId="23"/>
    <tableColumn id="7" name="Initiale du _x000a_Phcien(ne)" dataDxfId="22" totalsRowDxfId="21"/>
    <tableColumn id="8" name="Qté restant de _x000a_solution mère (ml)" totalsRowFunction="sum" dataDxfId="20" totalsRowDxfId="19">
      <calculatedColumnFormula>IF(AND(B7&gt;0,D7&gt;0,E7&gt;0),(B7-(D7*E7)),"")</calculatedColumnFormula>
    </tableColumn>
    <tableColumn id="9" name="Info supplémentaire" dataDxfId="18" totalsRow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2:D13" totalsRowShown="0" headerRowDxfId="16" dataDxfId="15">
  <tableColumns count="4">
    <tableColumn id="1" name="Inventaire dans bouteille" dataDxfId="14"/>
    <tableColumn id="2" name="Inventaire ordi" dataDxfId="13"/>
    <tableColumn id="3" name="Inventaire de départ" dataDxfId="12">
      <calculatedColumnFormula>B7</calculatedColumnFormula>
    </tableColumn>
    <tableColumn id="4" name="Pourcentage perte" dataDxfId="11">
      <calculatedColumnFormula>ABS((Tableau2[Inventaire ordi]-Tableau2[Inventaire dans bouteille])/B7)*100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8" name="T_date" displayName="T_date" ref="B4:G6" totalsRowShown="0" tableBorderDxfId="10">
  <tableColumns count="6">
    <tableColumn id="1" name="Prise"/>
    <tableColumn id="2" name="Début" dataDxfId="9"/>
    <tableColumn id="3" name="Fin " dataDxfId="8"/>
    <tableColumn id="4" name="Nb de jours total" dataDxfId="7">
      <calculatedColumnFormula>IF(T_date[[#This Row],[Début]]&lt;&gt;"",(T_date[[#This Row],[Fin ]]-T_date[[#This Row],[Début]])+1,"")</calculatedColumnFormula>
    </tableColumn>
    <tableColumn id="5" name="Dose (ml)" dataDxfId="6"/>
    <tableColumn id="6" name="Quantité totale" dataDxfId="5">
      <calculatedColumnFormula>IF(T_date[[#This Row],[Dose (ml)]]&lt;&gt;"",T_date[[#This Row],[Nb de jours total]]*(T_date[[#This Row],[Dose (ml)]]+110),"")</calculatedColumnFormula>
    </tableColumn>
  </tableColumns>
  <tableStyleInfo name="TableStyleMedium19" showFirstColumn="0" showLastColumn="0" showRowStripes="1" showColumnStripes="0"/>
</table>
</file>

<file path=xl/tables/table4.xml><?xml version="1.0" encoding="utf-8"?>
<table xmlns="http://schemas.openxmlformats.org/spreadsheetml/2006/main" id="10" name="T_horaire" displayName="T_horaire" ref="B9:E11" totalsRowShown="0" headerRowDxfId="4" tableBorderDxfId="3">
  <tableColumns count="4">
    <tableColumn id="1" name="Rx#"/>
    <tableColumn id="3" name="DATE" dataDxfId="2"/>
    <tableColumn id="4" name="Dose (ML)" dataDxfId="1"/>
    <tableColumn id="5" name="Initiales pharm" dataDxfId="0"/>
  </tableColumns>
  <tableStyleInfo name="TableStyleMedium19" showFirstColumn="0" showLastColumn="0" showRowStripes="1" showColumnStripes="0"/>
</table>
</file>

<file path=xl/tables/table5.xml><?xml version="1.0" encoding="utf-8"?>
<table xmlns="http://schemas.openxmlformats.org/spreadsheetml/2006/main" id="3" name="T_patient" displayName="T_patient" ref="B7:B22" totalsRowShown="0">
  <sortState ref="B8:B20">
    <sortCondition ref="B8"/>
  </sortState>
  <tableColumns count="1">
    <tableColumn id="1" name="Pat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9"/>
  <sheetViews>
    <sheetView tabSelected="1" zoomScaleNormal="100" workbookViewId="0">
      <selection activeCell="D7" sqref="D7"/>
    </sheetView>
  </sheetViews>
  <sheetFormatPr baseColWidth="10" defaultRowHeight="14.4" x14ac:dyDescent="0.3"/>
  <cols>
    <col min="1" max="1" width="23.5546875" bestFit="1" customWidth="1"/>
    <col min="2" max="2" width="17.6640625" bestFit="1" customWidth="1"/>
    <col min="3" max="3" width="19.33203125" bestFit="1" customWidth="1"/>
    <col min="4" max="4" width="17.5546875" bestFit="1" customWidth="1"/>
    <col min="5" max="5" width="11.5546875" customWidth="1"/>
    <col min="6" max="6" width="9.109375" customWidth="1"/>
    <col min="7" max="7" width="15.33203125" customWidth="1"/>
    <col min="8" max="8" width="16.33203125" customWidth="1"/>
    <col min="9" max="9" width="15.109375" bestFit="1" customWidth="1"/>
    <col min="10" max="12" width="13.88671875" bestFit="1" customWidth="1"/>
    <col min="13" max="14" width="11.44140625" customWidth="1"/>
    <col min="15" max="15" width="9.33203125" bestFit="1" customWidth="1"/>
  </cols>
  <sheetData>
    <row r="1" spans="1:16" ht="25.8" x14ac:dyDescent="0.3">
      <c r="A1" s="38" t="s">
        <v>7</v>
      </c>
      <c r="B1" s="38"/>
      <c r="C1" s="38"/>
      <c r="D1" s="38"/>
      <c r="E1" s="38"/>
      <c r="F1" s="38"/>
      <c r="G1" s="38"/>
      <c r="H1" s="38"/>
      <c r="I1" s="6"/>
      <c r="J1" s="6"/>
      <c r="K1" s="6"/>
    </row>
    <row r="2" spans="1:16" ht="15.75" thickBot="1" x14ac:dyDescent="0.3">
      <c r="A2" s="7"/>
      <c r="B2" s="7"/>
      <c r="C2" s="7"/>
      <c r="D2" s="7"/>
      <c r="E2" s="7"/>
      <c r="F2" s="7"/>
      <c r="G2" s="7"/>
      <c r="H2" s="7"/>
    </row>
    <row r="3" spans="1:16" ht="15.6" thickTop="1" thickBot="1" x14ac:dyDescent="0.35">
      <c r="A3" t="s">
        <v>8</v>
      </c>
      <c r="B3" s="9"/>
      <c r="C3" s="8"/>
      <c r="D3" s="8"/>
      <c r="E3" t="s">
        <v>9</v>
      </c>
      <c r="F3" s="39"/>
      <c r="G3" s="40"/>
    </row>
    <row r="4" spans="1:16" ht="15.75" thickTop="1" x14ac:dyDescent="0.25">
      <c r="B4" s="1"/>
      <c r="C4" s="1"/>
      <c r="D4" s="1"/>
      <c r="E4" s="1"/>
      <c r="G4" s="10"/>
    </row>
    <row r="5" spans="1:16" ht="15" x14ac:dyDescent="0.25">
      <c r="K5" s="3"/>
      <c r="L5" s="3"/>
      <c r="M5" s="3"/>
      <c r="N5" s="3"/>
      <c r="O5" s="3"/>
    </row>
    <row r="6" spans="1:16" ht="43.2" customHeight="1" x14ac:dyDescent="0.3">
      <c r="A6" s="13" t="s">
        <v>0</v>
      </c>
      <c r="B6" s="14" t="s">
        <v>1</v>
      </c>
      <c r="C6" s="14" t="s">
        <v>30</v>
      </c>
      <c r="D6" s="14" t="s">
        <v>2</v>
      </c>
      <c r="E6" s="14" t="s">
        <v>3</v>
      </c>
      <c r="F6" s="15" t="s">
        <v>4</v>
      </c>
      <c r="G6" s="14" t="s">
        <v>6</v>
      </c>
      <c r="H6" s="16" t="s">
        <v>5</v>
      </c>
      <c r="I6" s="14" t="s">
        <v>36</v>
      </c>
      <c r="J6" s="3"/>
      <c r="K6" s="3"/>
      <c r="L6" s="3"/>
      <c r="M6" s="3"/>
      <c r="N6" s="3"/>
      <c r="O6" s="5"/>
      <c r="P6" s="3"/>
    </row>
    <row r="7" spans="1:16" ht="15" x14ac:dyDescent="0.25">
      <c r="A7" s="17"/>
      <c r="B7" s="22"/>
      <c r="C7" s="19"/>
      <c r="D7" s="22"/>
      <c r="E7" s="18"/>
      <c r="F7" s="18"/>
      <c r="G7" s="18"/>
      <c r="H7" s="23" t="str">
        <f>IF(AND(B7&gt;0,D7&gt;0,E7&gt;0),(B7-(D7*E7)),"")</f>
        <v/>
      </c>
      <c r="I7" s="33"/>
      <c r="J7" s="4"/>
      <c r="K7" s="4"/>
      <c r="L7" s="4"/>
      <c r="M7" s="4"/>
      <c r="N7" s="4"/>
      <c r="O7" s="3"/>
      <c r="P7" s="3"/>
    </row>
    <row r="8" spans="1:16" ht="15" x14ac:dyDescent="0.25">
      <c r="A8" s="17"/>
      <c r="B8" s="22" t="str">
        <f>(IF(H7&gt;0,H7,""))</f>
        <v/>
      </c>
      <c r="C8" s="32"/>
      <c r="D8" s="22"/>
      <c r="E8" s="18"/>
      <c r="F8" s="18"/>
      <c r="G8" s="18"/>
      <c r="H8" s="23" t="str">
        <f>IF(AND(B8&gt;0,D8&gt;0,E8&gt;0),(B8-(D8*E8)),"")</f>
        <v/>
      </c>
      <c r="I8" s="33"/>
      <c r="J8" s="4"/>
      <c r="K8" s="4"/>
      <c r="L8" s="4"/>
      <c r="M8" s="4"/>
      <c r="N8" s="4"/>
      <c r="O8" s="3"/>
      <c r="P8" s="3"/>
    </row>
    <row r="9" spans="1:16" ht="15" x14ac:dyDescent="0.25">
      <c r="A9" s="17"/>
      <c r="B9" s="22" t="str">
        <f>(IF(H8&gt;0,H8,""))</f>
        <v/>
      </c>
      <c r="C9" s="32"/>
      <c r="D9" s="18"/>
      <c r="E9" s="18"/>
      <c r="F9" s="18"/>
      <c r="G9" s="18"/>
      <c r="H9" s="23" t="str">
        <f>IF(AND(B9&gt;0,D9&gt;0,E9&gt;0),(B9-(D9*E9)),"")</f>
        <v/>
      </c>
      <c r="I9" s="22"/>
      <c r="J9" s="4"/>
      <c r="K9" s="4"/>
      <c r="L9" s="4"/>
      <c r="M9" s="4"/>
      <c r="N9" s="4"/>
      <c r="O9" s="3"/>
      <c r="P9" s="3"/>
    </row>
    <row r="10" spans="1:16" ht="15" x14ac:dyDescent="0.25">
      <c r="A10" s="17"/>
      <c r="B10" s="22" t="str">
        <f>(IF(H9&gt;0,H9,""))</f>
        <v/>
      </c>
      <c r="C10" s="32"/>
      <c r="D10" s="18"/>
      <c r="E10" s="18"/>
      <c r="F10" s="18"/>
      <c r="G10" s="18"/>
      <c r="H10" s="34" t="str">
        <f>IF(AND(B10&gt;0,D10&gt;0,E10&gt;0),(B10-(D10*E10)),"")</f>
        <v/>
      </c>
      <c r="I10" s="18"/>
      <c r="J10" s="4"/>
      <c r="K10" s="4"/>
      <c r="L10" s="4"/>
      <c r="M10" s="4"/>
      <c r="N10" s="3"/>
      <c r="O10" s="3"/>
    </row>
    <row r="11" spans="1:16" ht="15" x14ac:dyDescent="0.25">
      <c r="A11" s="4"/>
      <c r="B11" s="4"/>
      <c r="C11" s="20"/>
      <c r="D11" s="4"/>
      <c r="E11" s="4"/>
      <c r="F11" s="4"/>
      <c r="G11" s="4"/>
      <c r="H11" s="4"/>
      <c r="I11" s="4"/>
      <c r="J11" s="4"/>
      <c r="K11" s="4"/>
      <c r="L11" s="4"/>
      <c r="M11" s="4"/>
      <c r="N11" s="3"/>
      <c r="O11" s="3"/>
    </row>
    <row r="12" spans="1:16" x14ac:dyDescent="0.3">
      <c r="A12" s="4" t="s">
        <v>40</v>
      </c>
      <c r="B12" s="4" t="s">
        <v>41</v>
      </c>
      <c r="C12" s="20" t="s">
        <v>42</v>
      </c>
      <c r="D12" s="4" t="s">
        <v>43</v>
      </c>
      <c r="E12" s="4"/>
      <c r="F12" s="4"/>
      <c r="G12" s="4"/>
      <c r="H12" s="4"/>
      <c r="I12" s="4"/>
      <c r="J12" s="4"/>
      <c r="K12" s="4"/>
      <c r="L12" s="4"/>
      <c r="M12" s="3"/>
      <c r="N12" s="3"/>
    </row>
    <row r="13" spans="1:16" ht="15" x14ac:dyDescent="0.25">
      <c r="A13" s="4"/>
      <c r="B13" s="4"/>
      <c r="C13" s="35">
        <f>B7</f>
        <v>0</v>
      </c>
      <c r="D13" s="36" t="e">
        <f>ABS((Tableau2[Inventaire ordi]-Tableau2[Inventaire dans bouteille])/B7)*100</f>
        <v>#DIV/0!</v>
      </c>
      <c r="E13" s="4"/>
      <c r="F13" s="4"/>
      <c r="G13" s="4"/>
      <c r="H13" s="4"/>
      <c r="I13" s="4"/>
      <c r="J13" s="4"/>
      <c r="K13" s="4"/>
      <c r="L13" s="4"/>
      <c r="M13" s="3"/>
      <c r="N13" s="3"/>
    </row>
    <row r="14" spans="1:16" ht="15" x14ac:dyDescent="0.25">
      <c r="A14" s="4"/>
      <c r="B14" s="4"/>
      <c r="C14" s="20"/>
      <c r="D14" s="4"/>
      <c r="E14" s="4"/>
      <c r="F14" s="4"/>
      <c r="G14" s="4"/>
      <c r="H14" s="4"/>
      <c r="I14" s="4"/>
      <c r="J14" s="4"/>
      <c r="K14" s="4"/>
      <c r="L14" s="4"/>
      <c r="M14" s="4"/>
      <c r="N14" s="3"/>
      <c r="O14" s="3"/>
    </row>
    <row r="15" spans="1:16" ht="15" x14ac:dyDescent="0.25">
      <c r="A15" s="4"/>
      <c r="B15" s="4"/>
      <c r="C15" s="20"/>
      <c r="D15" s="4"/>
      <c r="E15" s="4"/>
      <c r="F15" s="4"/>
      <c r="G15" s="4"/>
      <c r="H15" s="4"/>
      <c r="I15" s="4"/>
      <c r="J15" s="4"/>
      <c r="K15" s="4"/>
      <c r="L15" s="4"/>
      <c r="M15" s="4"/>
      <c r="N15" s="3"/>
      <c r="O15" s="3"/>
    </row>
    <row r="16" spans="1:16" ht="15" x14ac:dyDescent="0.25">
      <c r="A16" s="4"/>
      <c r="B16" s="4"/>
      <c r="C16" s="20"/>
      <c r="D16" s="4"/>
      <c r="E16" s="4"/>
      <c r="F16" s="4"/>
      <c r="G16" s="4"/>
      <c r="H16" s="4"/>
      <c r="I16" s="4"/>
      <c r="J16" s="4"/>
      <c r="K16" s="4"/>
      <c r="L16" s="4"/>
      <c r="M16" s="4"/>
      <c r="N16" s="3"/>
      <c r="O16" s="3"/>
    </row>
    <row r="17" spans="1:15" ht="15" x14ac:dyDescent="0.25">
      <c r="A17" s="4"/>
      <c r="B17" s="4"/>
      <c r="C17" s="20"/>
      <c r="D17" s="4"/>
      <c r="E17" s="4"/>
      <c r="F17" s="4"/>
      <c r="G17" s="4"/>
      <c r="H17" s="4"/>
      <c r="I17" s="4"/>
      <c r="J17" s="4"/>
      <c r="K17" s="4"/>
      <c r="L17" s="4"/>
      <c r="M17" s="4"/>
      <c r="N17" s="3"/>
      <c r="O17" s="3"/>
    </row>
    <row r="18" spans="1:15" ht="15" x14ac:dyDescent="0.25">
      <c r="A18" s="4"/>
      <c r="B18" s="4"/>
      <c r="C18" s="20"/>
      <c r="D18" s="4"/>
      <c r="E18" s="4"/>
      <c r="F18" s="4"/>
      <c r="G18" s="4"/>
      <c r="H18" s="4"/>
      <c r="I18" s="4"/>
      <c r="J18" s="4"/>
      <c r="K18" s="4"/>
      <c r="L18" s="4"/>
      <c r="M18" s="4"/>
      <c r="N18" s="3"/>
      <c r="O18" s="3"/>
    </row>
    <row r="19" spans="1:15" ht="15" x14ac:dyDescent="0.25">
      <c r="A19" s="4"/>
      <c r="B19" s="4"/>
      <c r="C19" s="20"/>
      <c r="D19" s="4"/>
      <c r="E19" s="4"/>
      <c r="F19" s="4"/>
      <c r="G19" s="4"/>
      <c r="H19" s="4"/>
      <c r="I19" s="4"/>
      <c r="J19" s="4"/>
      <c r="K19" s="4"/>
      <c r="L19" s="4"/>
      <c r="M19" s="4"/>
      <c r="N19" s="3"/>
      <c r="O19" s="3"/>
    </row>
    <row r="20" spans="1:15" ht="1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3"/>
      <c r="O20" s="3"/>
    </row>
    <row r="21" spans="1:15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3"/>
      <c r="O21" s="3"/>
    </row>
    <row r="22" spans="1:15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3"/>
      <c r="O22" s="3"/>
    </row>
    <row r="23" spans="1:15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3"/>
      <c r="O23" s="3"/>
    </row>
    <row r="24" spans="1:15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3"/>
      <c r="O24" s="3"/>
    </row>
    <row r="25" spans="1:15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3"/>
      <c r="O25" s="3"/>
    </row>
    <row r="26" spans="1:15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3"/>
      <c r="O26" s="3"/>
    </row>
    <row r="27" spans="1:15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3"/>
      <c r="O27" s="3"/>
    </row>
    <row r="28" spans="1:15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3"/>
      <c r="O28" s="3"/>
    </row>
    <row r="29" spans="1:15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3"/>
      <c r="O29" s="3"/>
    </row>
    <row r="30" spans="1:15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3"/>
      <c r="O30" s="3"/>
    </row>
    <row r="31" spans="1:15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3"/>
      <c r="O31" s="3"/>
    </row>
    <row r="32" spans="1:15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3"/>
      <c r="O32" s="3"/>
    </row>
    <row r="33" spans="1:15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3"/>
      <c r="O33" s="3"/>
    </row>
    <row r="34" spans="1:15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3"/>
      <c r="O34" s="3"/>
    </row>
    <row r="35" spans="1:15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3"/>
      <c r="O35" s="3"/>
    </row>
    <row r="36" spans="1:15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3"/>
      <c r="O36" s="3"/>
    </row>
    <row r="37" spans="1:15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3"/>
      <c r="O37" s="3"/>
    </row>
    <row r="38" spans="1:15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3"/>
      <c r="O38" s="3"/>
    </row>
    <row r="39" spans="1:15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3"/>
      <c r="O39" s="3"/>
    </row>
    <row r="40" spans="1:15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3"/>
      <c r="O40" s="3"/>
    </row>
    <row r="41" spans="1:15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3"/>
      <c r="O41" s="3"/>
    </row>
    <row r="42" spans="1:15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3"/>
      <c r="O42" s="3"/>
    </row>
    <row r="43" spans="1:15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3"/>
      <c r="O43" s="3"/>
    </row>
    <row r="44" spans="1:15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3"/>
      <c r="O44" s="3"/>
    </row>
    <row r="45" spans="1:15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3"/>
      <c r="O45" s="3"/>
    </row>
    <row r="46" spans="1:15" x14ac:dyDescent="0.3">
      <c r="A46" s="4"/>
      <c r="B46" s="4"/>
      <c r="C46" s="4"/>
      <c r="D46" s="4"/>
      <c r="E46" s="4"/>
      <c r="F46" s="4"/>
      <c r="G46" s="4"/>
      <c r="H46" s="4"/>
      <c r="I46" s="3"/>
      <c r="J46" s="3"/>
      <c r="K46" s="3"/>
      <c r="L46" s="3"/>
      <c r="M46" s="3"/>
      <c r="N46" s="3"/>
      <c r="O46" s="3"/>
    </row>
    <row r="47" spans="1:15" x14ac:dyDescent="0.3">
      <c r="A47" s="4"/>
      <c r="B47" s="4"/>
      <c r="C47" s="4"/>
      <c r="D47" s="4"/>
      <c r="E47" s="4"/>
      <c r="F47" s="4"/>
      <c r="G47" s="4"/>
      <c r="H47" s="4"/>
      <c r="I47" s="3"/>
      <c r="J47" s="3"/>
      <c r="M47" s="3"/>
    </row>
    <row r="48" spans="1:15" x14ac:dyDescent="0.3">
      <c r="A48" s="4"/>
      <c r="B48" s="4"/>
      <c r="C48" s="4"/>
      <c r="D48" s="4"/>
      <c r="E48" s="4"/>
      <c r="F48" s="4"/>
      <c r="G48" s="4"/>
      <c r="H48" s="4"/>
      <c r="I48" s="3"/>
      <c r="J48" s="3"/>
    </row>
    <row r="49" spans="1:11" x14ac:dyDescent="0.3">
      <c r="A49" s="3"/>
      <c r="B49" s="3"/>
      <c r="C49" s="3"/>
      <c r="D49" s="3"/>
      <c r="E49" s="3"/>
      <c r="F49" s="3"/>
      <c r="G49" s="3"/>
      <c r="H49" s="21"/>
      <c r="I49" s="7"/>
      <c r="J49" s="7"/>
      <c r="K49" s="2"/>
    </row>
    <row r="50" spans="1:11" x14ac:dyDescent="0.3">
      <c r="A50" s="3"/>
      <c r="B50" s="7"/>
      <c r="C50" s="7"/>
      <c r="D50" s="7"/>
      <c r="E50" s="7"/>
      <c r="F50" s="7"/>
      <c r="G50" s="7"/>
      <c r="H50" s="7"/>
      <c r="I50" s="7"/>
      <c r="J50" s="7"/>
      <c r="K50" s="2"/>
    </row>
    <row r="51" spans="1:11" x14ac:dyDescent="0.3">
      <c r="A51" s="3"/>
      <c r="B51" s="7"/>
      <c r="C51" s="7"/>
      <c r="D51" s="7"/>
      <c r="E51" s="7"/>
      <c r="F51" s="7"/>
      <c r="G51" s="7"/>
      <c r="H51" s="7"/>
      <c r="I51" s="7"/>
      <c r="J51" s="7"/>
      <c r="K51" s="2"/>
    </row>
    <row r="52" spans="1:11" x14ac:dyDescent="0.3">
      <c r="A52" s="3"/>
      <c r="B52" s="7"/>
      <c r="C52" s="7"/>
      <c r="D52" s="7"/>
      <c r="E52" s="7"/>
      <c r="F52" s="7"/>
      <c r="G52" s="7"/>
      <c r="H52" s="7"/>
      <c r="I52" s="7"/>
      <c r="J52" s="7"/>
      <c r="K52" s="2"/>
    </row>
    <row r="53" spans="1:11" x14ac:dyDescent="0.3">
      <c r="A53" s="3"/>
      <c r="B53" s="7"/>
      <c r="C53" s="7"/>
      <c r="D53" s="7"/>
      <c r="E53" s="7"/>
      <c r="F53" s="7"/>
      <c r="G53" s="7"/>
      <c r="H53" s="7"/>
      <c r="I53" s="3"/>
      <c r="J53" s="3"/>
    </row>
    <row r="54" spans="1:11" x14ac:dyDescent="0.3">
      <c r="A54" s="3"/>
      <c r="B54" s="7"/>
      <c r="C54" s="7"/>
      <c r="D54" s="7"/>
      <c r="E54" s="7"/>
      <c r="F54" s="7"/>
      <c r="G54" s="7"/>
      <c r="H54" s="7"/>
      <c r="I54" s="3"/>
      <c r="J54" s="3"/>
    </row>
    <row r="55" spans="1:1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1" x14ac:dyDescent="0.3">
      <c r="A59" s="3"/>
      <c r="B59" s="3"/>
      <c r="C59" s="3"/>
      <c r="D59" s="3"/>
      <c r="E59" s="3"/>
      <c r="F59" s="3"/>
      <c r="G59" s="3"/>
      <c r="H59" s="3"/>
    </row>
  </sheetData>
  <mergeCells count="2">
    <mergeCell ref="A1:H1"/>
    <mergeCell ref="F3:G3"/>
  </mergeCells>
  <phoneticPr fontId="0" type="noConversion"/>
  <dataValidations count="1">
    <dataValidation type="list" allowBlank="1" showInputMessage="1" showErrorMessage="1" sqref="A7:A10">
      <formula1>d_patient</formula1>
    </dataValidation>
  </dataValidations>
  <pageMargins left="0.7" right="0.7" top="0.75" bottom="0.75" header="0.3" footer="0.3"/>
  <pageSetup orientation="landscape" horizontalDpi="4294967293" verticalDpi="4294967293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278"/>
  <sheetViews>
    <sheetView showGridLines="0" workbookViewId="0">
      <selection activeCell="G15" sqref="G15"/>
    </sheetView>
  </sheetViews>
  <sheetFormatPr baseColWidth="10" defaultRowHeight="14.4" x14ac:dyDescent="0.3"/>
  <cols>
    <col min="1" max="1" width="9.44140625" customWidth="1"/>
    <col min="2" max="2" width="11" customWidth="1"/>
    <col min="3" max="3" width="18.109375" customWidth="1"/>
    <col min="4" max="4" width="11.44140625" customWidth="1"/>
    <col min="5" max="5" width="16.88671875" style="1" customWidth="1"/>
    <col min="6" max="6" width="10.88671875" customWidth="1"/>
    <col min="7" max="7" width="15.5546875" customWidth="1"/>
    <col min="8" max="8" width="14.6640625" bestFit="1" customWidth="1"/>
  </cols>
  <sheetData>
    <row r="1" spans="1:9" ht="15.6" thickTop="1" thickBot="1" x14ac:dyDescent="0.35">
      <c r="A1" s="41" t="s">
        <v>10</v>
      </c>
      <c r="B1" s="42"/>
      <c r="C1" s="42"/>
      <c r="D1" s="42"/>
      <c r="E1" s="42"/>
      <c r="F1" s="42"/>
      <c r="G1" s="43"/>
      <c r="H1" s="7"/>
    </row>
    <row r="2" spans="1:9" ht="16.5" thickTop="1" thickBot="1" x14ac:dyDescent="0.3">
      <c r="A2" s="44"/>
      <c r="B2" s="45"/>
      <c r="C2" s="45"/>
      <c r="D2" s="45"/>
      <c r="E2" s="45"/>
      <c r="F2" s="45"/>
      <c r="G2" s="46"/>
      <c r="H2" s="7"/>
    </row>
    <row r="3" spans="1:9" ht="15.75" thickTop="1" x14ac:dyDescent="0.25">
      <c r="C3" s="2"/>
      <c r="D3" s="2"/>
      <c r="E3" s="11"/>
      <c r="F3" s="2"/>
      <c r="G3" s="2"/>
      <c r="H3" s="2"/>
    </row>
    <row r="4" spans="1:9" x14ac:dyDescent="0.3">
      <c r="B4" s="27" t="s">
        <v>31</v>
      </c>
      <c r="C4" s="24" t="s">
        <v>11</v>
      </c>
      <c r="D4" s="25" t="s">
        <v>12</v>
      </c>
      <c r="E4" s="25" t="s">
        <v>13</v>
      </c>
      <c r="F4" s="25" t="s">
        <v>14</v>
      </c>
      <c r="G4" s="28" t="s">
        <v>15</v>
      </c>
    </row>
    <row r="5" spans="1:9" ht="15" x14ac:dyDescent="0.25">
      <c r="B5" s="3" t="s">
        <v>32</v>
      </c>
      <c r="C5" s="12"/>
      <c r="D5" s="12"/>
      <c r="E5" s="4" t="str">
        <f>IF(T_date[[#This Row],[Début]]&lt;&gt;"",(T_date[[#This Row],[Fin ]]-T_date[[#This Row],[Début]])+1,"")</f>
        <v/>
      </c>
      <c r="F5" s="4"/>
      <c r="G5" s="4" t="str">
        <f>IF(T_date[[#This Row],[Dose (ml)]]&lt;&gt;"",T_date[[#This Row],[Nb de jours total]]*(T_date[[#This Row],[Dose (ml)]]+110),"")</f>
        <v/>
      </c>
    </row>
    <row r="6" spans="1:9" ht="15" x14ac:dyDescent="0.25">
      <c r="B6" s="3" t="s">
        <v>33</v>
      </c>
      <c r="C6" s="12"/>
      <c r="D6" s="12"/>
      <c r="E6" s="4" t="str">
        <f>IF(T_date[[#This Row],[Début]]&lt;&gt;"",(T_date[[#This Row],[Fin ]]-T_date[[#This Row],[Début]])+1,"")</f>
        <v/>
      </c>
      <c r="F6" s="4"/>
      <c r="G6" s="4" t="str">
        <f>IF(T_date[[#This Row],[Dose (ml)]]&lt;&gt;"",T_date[[#This Row],[Nb de jours total]]*(T_date[[#This Row],[Dose (ml)]]+110),"")</f>
        <v/>
      </c>
      <c r="H6" s="4"/>
    </row>
    <row r="7" spans="1:9" ht="15" x14ac:dyDescent="0.25">
      <c r="B7" s="26"/>
      <c r="C7" s="4"/>
      <c r="D7" s="12"/>
      <c r="E7" s="4"/>
      <c r="F7" s="4"/>
      <c r="G7" s="4"/>
    </row>
    <row r="8" spans="1:9" ht="15" x14ac:dyDescent="0.25">
      <c r="C8" s="12"/>
      <c r="E8" s="4"/>
      <c r="F8" s="4"/>
      <c r="G8" s="4"/>
    </row>
    <row r="9" spans="1:9" ht="15" x14ac:dyDescent="0.25">
      <c r="B9" s="29" t="s">
        <v>16</v>
      </c>
      <c r="C9" s="30" t="s">
        <v>17</v>
      </c>
      <c r="D9" s="30" t="s">
        <v>18</v>
      </c>
      <c r="E9" s="29" t="s">
        <v>19</v>
      </c>
      <c r="F9" s="4"/>
      <c r="G9" s="4"/>
    </row>
    <row r="10" spans="1:9" x14ac:dyDescent="0.3">
      <c r="C10" s="37">
        <v>0</v>
      </c>
      <c r="D10" s="31">
        <v>0</v>
      </c>
      <c r="F10" s="4"/>
      <c r="G10" s="4"/>
    </row>
    <row r="11" spans="1:9" x14ac:dyDescent="0.3">
      <c r="C11" s="37">
        <v>0</v>
      </c>
      <c r="D11" s="31">
        <v>0</v>
      </c>
    </row>
    <row r="12" spans="1:9" x14ac:dyDescent="0.3">
      <c r="I12" s="4"/>
    </row>
    <row r="14" spans="1:9" x14ac:dyDescent="0.3">
      <c r="A14" s="3"/>
    </row>
    <row r="15" spans="1:9" x14ac:dyDescent="0.3">
      <c r="A15" s="3"/>
    </row>
    <row r="16" spans="1:9" x14ac:dyDescent="0.3">
      <c r="A16" s="3"/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3"/>
    </row>
    <row r="22" spans="1:1" x14ac:dyDescent="0.3">
      <c r="A22" s="3"/>
    </row>
    <row r="23" spans="1:1" x14ac:dyDescent="0.3">
      <c r="A23" s="3"/>
    </row>
    <row r="24" spans="1:1" x14ac:dyDescent="0.3">
      <c r="A24" s="3"/>
    </row>
    <row r="25" spans="1:1" x14ac:dyDescent="0.3">
      <c r="A25" s="3"/>
    </row>
    <row r="26" spans="1:1" x14ac:dyDescent="0.3">
      <c r="A26" s="3"/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3"/>
    </row>
    <row r="32" spans="1:1" x14ac:dyDescent="0.3">
      <c r="A32" s="3"/>
    </row>
    <row r="33" spans="1:1" x14ac:dyDescent="0.3">
      <c r="A33" s="3"/>
    </row>
    <row r="34" spans="1:1" x14ac:dyDescent="0.3">
      <c r="A34" s="3"/>
    </row>
    <row r="35" spans="1:1" x14ac:dyDescent="0.3">
      <c r="A35" s="3"/>
    </row>
    <row r="36" spans="1:1" x14ac:dyDescent="0.3">
      <c r="A36" s="3"/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3"/>
    </row>
    <row r="42" spans="1:1" x14ac:dyDescent="0.3">
      <c r="A42" s="3"/>
    </row>
    <row r="43" spans="1:1" x14ac:dyDescent="0.3">
      <c r="A43" s="3"/>
    </row>
    <row r="44" spans="1:1" x14ac:dyDescent="0.3">
      <c r="A44" s="3"/>
    </row>
    <row r="45" spans="1:1" x14ac:dyDescent="0.3">
      <c r="A45" s="3"/>
    </row>
    <row r="46" spans="1:1" x14ac:dyDescent="0.3">
      <c r="A46" s="3"/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3"/>
    </row>
    <row r="52" spans="1:1" x14ac:dyDescent="0.3">
      <c r="A52" s="3"/>
    </row>
    <row r="53" spans="1:1" x14ac:dyDescent="0.3">
      <c r="A53" s="3"/>
    </row>
    <row r="54" spans="1:1" x14ac:dyDescent="0.3">
      <c r="A54" s="3"/>
    </row>
    <row r="55" spans="1:1" x14ac:dyDescent="0.3">
      <c r="A55" s="3"/>
    </row>
    <row r="56" spans="1:1" x14ac:dyDescent="0.3">
      <c r="A56" s="3"/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3"/>
    </row>
    <row r="62" spans="1:1" x14ac:dyDescent="0.3">
      <c r="A62" s="3"/>
    </row>
    <row r="63" spans="1:1" x14ac:dyDescent="0.3">
      <c r="A63" s="3"/>
    </row>
    <row r="64" spans="1:1" x14ac:dyDescent="0.3">
      <c r="A64" s="3"/>
    </row>
    <row r="65" spans="1:1" x14ac:dyDescent="0.3">
      <c r="A65" s="3"/>
    </row>
    <row r="66" spans="1:1" x14ac:dyDescent="0.3">
      <c r="A66" s="3"/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3"/>
    </row>
    <row r="72" spans="1:1" x14ac:dyDescent="0.3">
      <c r="A72" s="3"/>
    </row>
    <row r="73" spans="1:1" x14ac:dyDescent="0.3">
      <c r="A73" s="3"/>
    </row>
    <row r="74" spans="1:1" x14ac:dyDescent="0.3">
      <c r="A74" s="3"/>
    </row>
    <row r="75" spans="1:1" x14ac:dyDescent="0.3">
      <c r="A75" s="3"/>
    </row>
    <row r="76" spans="1:1" x14ac:dyDescent="0.3">
      <c r="A76" s="3"/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3"/>
    </row>
    <row r="82" spans="1:1" x14ac:dyDescent="0.3">
      <c r="A82" s="3"/>
    </row>
    <row r="83" spans="1:1" x14ac:dyDescent="0.3">
      <c r="A83" s="3"/>
    </row>
    <row r="84" spans="1:1" x14ac:dyDescent="0.3">
      <c r="A84" s="3"/>
    </row>
    <row r="85" spans="1:1" x14ac:dyDescent="0.3">
      <c r="A85" s="3"/>
    </row>
    <row r="86" spans="1:1" x14ac:dyDescent="0.3">
      <c r="A86" s="3"/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3"/>
    </row>
    <row r="92" spans="1:1" x14ac:dyDescent="0.3">
      <c r="A92" s="3"/>
    </row>
    <row r="93" spans="1:1" x14ac:dyDescent="0.3">
      <c r="A93" s="3"/>
    </row>
    <row r="94" spans="1:1" x14ac:dyDescent="0.3">
      <c r="A94" s="3"/>
    </row>
    <row r="95" spans="1:1" x14ac:dyDescent="0.3">
      <c r="A95" s="3"/>
    </row>
    <row r="96" spans="1:1" x14ac:dyDescent="0.3">
      <c r="A96" s="3"/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3"/>
    </row>
    <row r="102" spans="1:1" x14ac:dyDescent="0.3">
      <c r="A102" s="3"/>
    </row>
    <row r="103" spans="1:1" x14ac:dyDescent="0.3">
      <c r="A103" s="3"/>
    </row>
    <row r="104" spans="1:1" x14ac:dyDescent="0.3">
      <c r="A104" s="3"/>
    </row>
    <row r="105" spans="1:1" x14ac:dyDescent="0.3">
      <c r="A105" s="3"/>
    </row>
    <row r="106" spans="1:1" x14ac:dyDescent="0.3">
      <c r="A106" s="3"/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3"/>
    </row>
    <row r="112" spans="1:1" x14ac:dyDescent="0.3">
      <c r="A112" s="3"/>
    </row>
    <row r="113" spans="1:1" x14ac:dyDescent="0.3">
      <c r="A113" s="3"/>
    </row>
    <row r="114" spans="1:1" x14ac:dyDescent="0.3">
      <c r="A114" s="3"/>
    </row>
    <row r="115" spans="1:1" x14ac:dyDescent="0.3">
      <c r="A115" s="3"/>
    </row>
    <row r="116" spans="1:1" x14ac:dyDescent="0.3">
      <c r="A116" s="3"/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3"/>
    </row>
    <row r="122" spans="1:1" x14ac:dyDescent="0.3">
      <c r="A122" s="3"/>
    </row>
    <row r="123" spans="1:1" x14ac:dyDescent="0.3">
      <c r="A123" s="3"/>
    </row>
    <row r="124" spans="1:1" x14ac:dyDescent="0.3">
      <c r="A124" s="3"/>
    </row>
    <row r="125" spans="1:1" x14ac:dyDescent="0.3">
      <c r="A125" s="3"/>
    </row>
    <row r="126" spans="1:1" x14ac:dyDescent="0.3">
      <c r="A126" s="3"/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3"/>
    </row>
    <row r="132" spans="1:1" x14ac:dyDescent="0.3">
      <c r="A132" s="3"/>
    </row>
    <row r="133" spans="1:1" x14ac:dyDescent="0.3">
      <c r="A133" s="3"/>
    </row>
    <row r="134" spans="1:1" x14ac:dyDescent="0.3">
      <c r="A134" s="3"/>
    </row>
    <row r="135" spans="1:1" x14ac:dyDescent="0.3">
      <c r="A135" s="3"/>
    </row>
    <row r="136" spans="1:1" x14ac:dyDescent="0.3">
      <c r="A136" s="3"/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3"/>
    </row>
    <row r="142" spans="1:1" x14ac:dyDescent="0.3">
      <c r="A142" s="3"/>
    </row>
    <row r="143" spans="1:1" x14ac:dyDescent="0.3">
      <c r="A143" s="3"/>
    </row>
    <row r="144" spans="1:1" x14ac:dyDescent="0.3">
      <c r="A144" s="3"/>
    </row>
    <row r="145" spans="1:1" x14ac:dyDescent="0.3">
      <c r="A145" s="3"/>
    </row>
    <row r="146" spans="1:1" x14ac:dyDescent="0.3">
      <c r="A146" s="3"/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3"/>
    </row>
    <row r="152" spans="1:1" x14ac:dyDescent="0.3">
      <c r="A152" s="3"/>
    </row>
    <row r="153" spans="1:1" x14ac:dyDescent="0.3">
      <c r="A153" s="3"/>
    </row>
    <row r="154" spans="1:1" x14ac:dyDescent="0.3">
      <c r="A154" s="3"/>
    </row>
    <row r="155" spans="1:1" x14ac:dyDescent="0.3">
      <c r="A155" s="3"/>
    </row>
    <row r="156" spans="1:1" x14ac:dyDescent="0.3">
      <c r="A156" s="3"/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x14ac:dyDescent="0.3">
      <c r="A161" s="3"/>
    </row>
    <row r="162" spans="1:1" x14ac:dyDescent="0.3">
      <c r="A162" s="3"/>
    </row>
    <row r="163" spans="1:1" x14ac:dyDescent="0.3">
      <c r="A163" s="3"/>
    </row>
    <row r="164" spans="1:1" x14ac:dyDescent="0.3">
      <c r="A164" s="3"/>
    </row>
    <row r="165" spans="1:1" x14ac:dyDescent="0.3">
      <c r="A165" s="3"/>
    </row>
    <row r="166" spans="1:1" x14ac:dyDescent="0.3">
      <c r="A166" s="3"/>
    </row>
    <row r="167" spans="1:1" x14ac:dyDescent="0.3">
      <c r="A167" s="3"/>
    </row>
    <row r="168" spans="1:1" x14ac:dyDescent="0.3">
      <c r="A168" s="3"/>
    </row>
    <row r="169" spans="1:1" x14ac:dyDescent="0.3">
      <c r="A169" s="3"/>
    </row>
    <row r="170" spans="1:1" x14ac:dyDescent="0.3">
      <c r="A170" s="3"/>
    </row>
    <row r="171" spans="1:1" x14ac:dyDescent="0.3">
      <c r="A171" s="3"/>
    </row>
    <row r="172" spans="1:1" x14ac:dyDescent="0.3">
      <c r="A172" s="3"/>
    </row>
    <row r="173" spans="1:1" x14ac:dyDescent="0.3">
      <c r="A173" s="3"/>
    </row>
    <row r="174" spans="1:1" x14ac:dyDescent="0.3">
      <c r="A174" s="3"/>
    </row>
    <row r="175" spans="1:1" x14ac:dyDescent="0.3">
      <c r="A175" s="3"/>
    </row>
    <row r="176" spans="1:1" x14ac:dyDescent="0.3">
      <c r="A176" s="3"/>
    </row>
    <row r="177" spans="1:1" x14ac:dyDescent="0.3">
      <c r="A177" s="3"/>
    </row>
    <row r="178" spans="1:1" x14ac:dyDescent="0.3">
      <c r="A178" s="3"/>
    </row>
    <row r="179" spans="1:1" x14ac:dyDescent="0.3">
      <c r="A179" s="3"/>
    </row>
    <row r="180" spans="1:1" x14ac:dyDescent="0.3">
      <c r="A180" s="3"/>
    </row>
    <row r="181" spans="1:1" x14ac:dyDescent="0.3">
      <c r="A181" s="3"/>
    </row>
    <row r="182" spans="1:1" x14ac:dyDescent="0.3">
      <c r="A182" s="3"/>
    </row>
    <row r="183" spans="1:1" x14ac:dyDescent="0.3">
      <c r="A183" s="3"/>
    </row>
    <row r="184" spans="1:1" x14ac:dyDescent="0.3">
      <c r="A184" s="3"/>
    </row>
    <row r="185" spans="1:1" x14ac:dyDescent="0.3">
      <c r="A185" s="3"/>
    </row>
    <row r="186" spans="1:1" x14ac:dyDescent="0.3">
      <c r="A186" s="3"/>
    </row>
    <row r="187" spans="1:1" x14ac:dyDescent="0.3">
      <c r="A187" s="3"/>
    </row>
    <row r="188" spans="1:1" x14ac:dyDescent="0.3">
      <c r="A188" s="3"/>
    </row>
    <row r="189" spans="1:1" x14ac:dyDescent="0.3">
      <c r="A189" s="3"/>
    </row>
    <row r="190" spans="1:1" x14ac:dyDescent="0.3">
      <c r="A190" s="3"/>
    </row>
    <row r="191" spans="1:1" x14ac:dyDescent="0.3">
      <c r="A191" s="3"/>
    </row>
    <row r="192" spans="1:1" x14ac:dyDescent="0.3">
      <c r="A192" s="3"/>
    </row>
    <row r="193" spans="1:1" x14ac:dyDescent="0.3">
      <c r="A193" s="3"/>
    </row>
    <row r="194" spans="1:1" x14ac:dyDescent="0.3">
      <c r="A194" s="3"/>
    </row>
    <row r="195" spans="1:1" x14ac:dyDescent="0.3">
      <c r="A195" s="3"/>
    </row>
    <row r="196" spans="1:1" x14ac:dyDescent="0.3">
      <c r="A196" s="3"/>
    </row>
    <row r="197" spans="1:1" x14ac:dyDescent="0.3">
      <c r="A197" s="3"/>
    </row>
    <row r="198" spans="1:1" x14ac:dyDescent="0.3">
      <c r="A198" s="3"/>
    </row>
    <row r="199" spans="1:1" x14ac:dyDescent="0.3">
      <c r="A199" s="3"/>
    </row>
    <row r="200" spans="1:1" x14ac:dyDescent="0.3">
      <c r="A200" s="3"/>
    </row>
    <row r="201" spans="1:1" x14ac:dyDescent="0.3">
      <c r="A201" s="3"/>
    </row>
    <row r="202" spans="1:1" x14ac:dyDescent="0.3">
      <c r="A202" s="3"/>
    </row>
    <row r="203" spans="1:1" x14ac:dyDescent="0.3">
      <c r="A203" s="3"/>
    </row>
    <row r="204" spans="1:1" x14ac:dyDescent="0.3">
      <c r="A204" s="3"/>
    </row>
    <row r="205" spans="1:1" x14ac:dyDescent="0.3">
      <c r="A205" s="3"/>
    </row>
    <row r="206" spans="1:1" x14ac:dyDescent="0.3">
      <c r="A206" s="3"/>
    </row>
    <row r="207" spans="1:1" x14ac:dyDescent="0.3">
      <c r="A207" s="3"/>
    </row>
    <row r="208" spans="1:1" x14ac:dyDescent="0.3">
      <c r="A208" s="3"/>
    </row>
    <row r="209" spans="1:1" x14ac:dyDescent="0.3">
      <c r="A209" s="3"/>
    </row>
    <row r="210" spans="1:1" x14ac:dyDescent="0.3">
      <c r="A210" s="3"/>
    </row>
    <row r="211" spans="1:1" x14ac:dyDescent="0.3">
      <c r="A211" s="3"/>
    </row>
    <row r="212" spans="1:1" x14ac:dyDescent="0.3">
      <c r="A212" s="3"/>
    </row>
    <row r="213" spans="1:1" x14ac:dyDescent="0.3">
      <c r="A213" s="3"/>
    </row>
    <row r="214" spans="1:1" x14ac:dyDescent="0.3">
      <c r="A214" s="3"/>
    </row>
    <row r="215" spans="1:1" x14ac:dyDescent="0.3">
      <c r="A215" s="3"/>
    </row>
    <row r="216" spans="1:1" x14ac:dyDescent="0.3">
      <c r="A216" s="3"/>
    </row>
    <row r="217" spans="1:1" x14ac:dyDescent="0.3">
      <c r="A217" s="3"/>
    </row>
    <row r="218" spans="1:1" x14ac:dyDescent="0.3">
      <c r="A218" s="3"/>
    </row>
    <row r="219" spans="1:1" x14ac:dyDescent="0.3">
      <c r="A219" s="3"/>
    </row>
    <row r="220" spans="1:1" x14ac:dyDescent="0.3">
      <c r="A220" s="3"/>
    </row>
    <row r="221" spans="1:1" x14ac:dyDescent="0.3">
      <c r="A221" s="3"/>
    </row>
    <row r="222" spans="1:1" x14ac:dyDescent="0.3">
      <c r="A222" s="3"/>
    </row>
    <row r="223" spans="1:1" x14ac:dyDescent="0.3">
      <c r="A223" s="3"/>
    </row>
    <row r="224" spans="1:1" x14ac:dyDescent="0.3">
      <c r="A224" s="3"/>
    </row>
    <row r="225" spans="1:1" x14ac:dyDescent="0.3">
      <c r="A225" s="3"/>
    </row>
    <row r="226" spans="1:1" x14ac:dyDescent="0.3">
      <c r="A226" s="3"/>
    </row>
    <row r="227" spans="1:1" x14ac:dyDescent="0.3">
      <c r="A227" s="3"/>
    </row>
    <row r="228" spans="1:1" x14ac:dyDescent="0.3">
      <c r="A228" s="3"/>
    </row>
    <row r="229" spans="1:1" x14ac:dyDescent="0.3">
      <c r="A229" s="3"/>
    </row>
    <row r="230" spans="1:1" x14ac:dyDescent="0.3">
      <c r="A230" s="3"/>
    </row>
    <row r="231" spans="1:1" x14ac:dyDescent="0.3">
      <c r="A231" s="3"/>
    </row>
    <row r="232" spans="1:1" x14ac:dyDescent="0.3">
      <c r="A232" s="3"/>
    </row>
    <row r="233" spans="1:1" x14ac:dyDescent="0.3">
      <c r="A233" s="3"/>
    </row>
    <row r="234" spans="1:1" x14ac:dyDescent="0.3">
      <c r="A234" s="3"/>
    </row>
    <row r="235" spans="1:1" x14ac:dyDescent="0.3">
      <c r="A235" s="3"/>
    </row>
    <row r="236" spans="1:1" x14ac:dyDescent="0.3">
      <c r="A236" s="3"/>
    </row>
    <row r="237" spans="1:1" x14ac:dyDescent="0.3">
      <c r="A237" s="3"/>
    </row>
    <row r="238" spans="1:1" x14ac:dyDescent="0.3">
      <c r="A238" s="3"/>
    </row>
    <row r="239" spans="1:1" x14ac:dyDescent="0.3">
      <c r="A239" s="3"/>
    </row>
    <row r="240" spans="1:1" x14ac:dyDescent="0.3">
      <c r="A240" s="3"/>
    </row>
    <row r="241" spans="1:1" x14ac:dyDescent="0.3">
      <c r="A241" s="3"/>
    </row>
    <row r="242" spans="1:1" x14ac:dyDescent="0.3">
      <c r="A242" s="3"/>
    </row>
    <row r="243" spans="1:1" x14ac:dyDescent="0.3">
      <c r="A243" s="3"/>
    </row>
    <row r="244" spans="1:1" x14ac:dyDescent="0.3">
      <c r="A244" s="3"/>
    </row>
    <row r="245" spans="1:1" x14ac:dyDescent="0.3">
      <c r="A245" s="3"/>
    </row>
    <row r="246" spans="1:1" x14ac:dyDescent="0.3">
      <c r="A246" s="3"/>
    </row>
    <row r="247" spans="1:1" x14ac:dyDescent="0.3">
      <c r="A247" s="3"/>
    </row>
    <row r="248" spans="1:1" x14ac:dyDescent="0.3">
      <c r="A248" s="3"/>
    </row>
    <row r="249" spans="1:1" x14ac:dyDescent="0.3">
      <c r="A249" s="3"/>
    </row>
    <row r="250" spans="1:1" x14ac:dyDescent="0.3">
      <c r="A250" s="3"/>
    </row>
    <row r="251" spans="1:1" x14ac:dyDescent="0.3">
      <c r="A251" s="3"/>
    </row>
    <row r="252" spans="1:1" x14ac:dyDescent="0.3">
      <c r="A252" s="3"/>
    </row>
    <row r="253" spans="1:1" x14ac:dyDescent="0.3">
      <c r="A253" s="3"/>
    </row>
    <row r="254" spans="1:1" x14ac:dyDescent="0.3">
      <c r="A254" s="3"/>
    </row>
    <row r="255" spans="1:1" x14ac:dyDescent="0.3">
      <c r="A255" s="3"/>
    </row>
    <row r="256" spans="1:1" x14ac:dyDescent="0.3">
      <c r="A256" s="3"/>
    </row>
    <row r="257" spans="1:1" x14ac:dyDescent="0.3">
      <c r="A257" s="3"/>
    </row>
    <row r="258" spans="1:1" x14ac:dyDescent="0.3">
      <c r="A258" s="3"/>
    </row>
    <row r="259" spans="1:1" x14ac:dyDescent="0.3">
      <c r="A259" s="3"/>
    </row>
    <row r="260" spans="1:1" x14ac:dyDescent="0.3">
      <c r="A260" s="3"/>
    </row>
    <row r="261" spans="1:1" x14ac:dyDescent="0.3">
      <c r="A261" s="3"/>
    </row>
    <row r="262" spans="1:1" x14ac:dyDescent="0.3">
      <c r="A262" s="3"/>
    </row>
    <row r="263" spans="1:1" x14ac:dyDescent="0.3">
      <c r="A263" s="3"/>
    </row>
    <row r="264" spans="1:1" x14ac:dyDescent="0.3">
      <c r="A264" s="3"/>
    </row>
    <row r="265" spans="1:1" x14ac:dyDescent="0.3">
      <c r="A265" s="3"/>
    </row>
    <row r="266" spans="1:1" x14ac:dyDescent="0.3">
      <c r="A266" s="3"/>
    </row>
    <row r="267" spans="1:1" x14ac:dyDescent="0.3">
      <c r="A267" s="3"/>
    </row>
    <row r="268" spans="1:1" x14ac:dyDescent="0.3">
      <c r="A268" s="3"/>
    </row>
    <row r="269" spans="1:1" x14ac:dyDescent="0.3">
      <c r="A269" s="3"/>
    </row>
    <row r="270" spans="1:1" x14ac:dyDescent="0.3">
      <c r="A270" s="3"/>
    </row>
    <row r="271" spans="1:1" x14ac:dyDescent="0.3">
      <c r="A271" s="3"/>
    </row>
    <row r="272" spans="1:1" x14ac:dyDescent="0.3">
      <c r="A272" s="3"/>
    </row>
    <row r="273" spans="1:1" x14ac:dyDescent="0.3">
      <c r="A273" s="3"/>
    </row>
    <row r="274" spans="1:1" x14ac:dyDescent="0.3">
      <c r="A274" s="3"/>
    </row>
    <row r="275" spans="1:1" x14ac:dyDescent="0.3">
      <c r="A275" s="3"/>
    </row>
    <row r="276" spans="1:1" x14ac:dyDescent="0.3">
      <c r="A276" s="3"/>
    </row>
    <row r="277" spans="1:1" x14ac:dyDescent="0.3">
      <c r="A277" s="3"/>
    </row>
    <row r="278" spans="1:1" x14ac:dyDescent="0.3">
      <c r="A278" s="3"/>
    </row>
  </sheetData>
  <mergeCells count="2">
    <mergeCell ref="A1:G1"/>
    <mergeCell ref="A2:G2"/>
  </mergeCells>
  <phoneticPr fontId="0" type="noConversion"/>
  <dataValidations count="1">
    <dataValidation type="list" allowBlank="1" showInputMessage="1" showErrorMessage="1" sqref="A2:G2">
      <formula1>d_patient</formula1>
    </dataValidation>
  </dataValidations>
  <pageMargins left="0.7" right="0.7" top="0.75" bottom="0.75" header="0.3" footer="0.3"/>
  <pageSetup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calendar">
                <anchor moveWithCells="1" sizeWithCells="1">
                  <from>
                    <xdr:col>5</xdr:col>
                    <xdr:colOff>708660</xdr:colOff>
                    <xdr:row>8</xdr:row>
                    <xdr:rowOff>68580</xdr:rowOff>
                  </from>
                  <to>
                    <xdr:col>7</xdr:col>
                    <xdr:colOff>198120</xdr:colOff>
                    <xdr:row>9</xdr:row>
                    <xdr:rowOff>83820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2"/>
  <sheetViews>
    <sheetView zoomScaleNormal="100" workbookViewId="0">
      <selection activeCell="F21" sqref="F21"/>
    </sheetView>
  </sheetViews>
  <sheetFormatPr baseColWidth="10" defaultRowHeight="14.4" x14ac:dyDescent="0.3"/>
  <cols>
    <col min="2" max="2" width="15.6640625" bestFit="1" customWidth="1"/>
  </cols>
  <sheetData>
    <row r="1" spans="1:7" ht="15" x14ac:dyDescent="0.25">
      <c r="A1" s="3"/>
      <c r="B1" s="3"/>
      <c r="C1" s="3"/>
      <c r="D1" s="3"/>
      <c r="E1" s="3"/>
      <c r="F1" s="3"/>
      <c r="G1" s="3"/>
    </row>
    <row r="2" spans="1:7" ht="15" x14ac:dyDescent="0.25">
      <c r="A2" s="4"/>
      <c r="B2" s="4"/>
      <c r="C2" s="4"/>
      <c r="D2" s="4"/>
      <c r="E2" s="4"/>
      <c r="F2" s="4"/>
      <c r="G2" s="4"/>
    </row>
    <row r="4" spans="1:7" ht="15" x14ac:dyDescent="0.25">
      <c r="B4" t="s">
        <v>20</v>
      </c>
    </row>
    <row r="7" spans="1:7" ht="15" x14ac:dyDescent="0.25">
      <c r="B7" t="s">
        <v>21</v>
      </c>
    </row>
    <row r="8" spans="1:7" ht="15" x14ac:dyDescent="0.25">
      <c r="B8" t="s">
        <v>35</v>
      </c>
    </row>
    <row r="9" spans="1:7" ht="15" x14ac:dyDescent="0.25">
      <c r="B9" t="s">
        <v>24</v>
      </c>
    </row>
    <row r="10" spans="1:7" ht="15" x14ac:dyDescent="0.25">
      <c r="B10" t="s">
        <v>34</v>
      </c>
    </row>
    <row r="11" spans="1:7" x14ac:dyDescent="0.3">
      <c r="B11" t="s">
        <v>27</v>
      </c>
    </row>
    <row r="12" spans="1:7" x14ac:dyDescent="0.3">
      <c r="B12" t="s">
        <v>26</v>
      </c>
    </row>
    <row r="13" spans="1:7" ht="15" x14ac:dyDescent="0.25">
      <c r="B13" t="s">
        <v>39</v>
      </c>
    </row>
    <row r="14" spans="1:7" ht="15" x14ac:dyDescent="0.25">
      <c r="B14" t="s">
        <v>38</v>
      </c>
    </row>
    <row r="15" spans="1:7" ht="15" x14ac:dyDescent="0.25">
      <c r="B15" t="s">
        <v>29</v>
      </c>
    </row>
    <row r="16" spans="1:7" x14ac:dyDescent="0.3">
      <c r="B16" t="s">
        <v>28</v>
      </c>
    </row>
    <row r="17" spans="2:2" ht="15" x14ac:dyDescent="0.25">
      <c r="B17" t="s">
        <v>23</v>
      </c>
    </row>
    <row r="18" spans="2:2" ht="15" x14ac:dyDescent="0.25">
      <c r="B18" t="s">
        <v>37</v>
      </c>
    </row>
    <row r="19" spans="2:2" ht="15" x14ac:dyDescent="0.25">
      <c r="B19" t="s">
        <v>25</v>
      </c>
    </row>
    <row r="20" spans="2:2" ht="15" x14ac:dyDescent="0.25">
      <c r="B20" t="s">
        <v>22</v>
      </c>
    </row>
    <row r="21" spans="2:2" ht="15" x14ac:dyDescent="0.25">
      <c r="B21" t="s">
        <v>44</v>
      </c>
    </row>
    <row r="22" spans="2:2" ht="15" x14ac:dyDescent="0.25">
      <c r="B22" t="s">
        <v>45</v>
      </c>
    </row>
  </sheetData>
  <phoneticPr fontId="0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Inventaire</vt:lpstr>
      <vt:lpstr>Px du Patient</vt:lpstr>
      <vt:lpstr>Listes</vt:lpstr>
      <vt:lpstr>d_date</vt:lpstr>
      <vt:lpstr>d_horaire</vt:lpstr>
      <vt:lpstr>d_inventaire</vt:lpstr>
      <vt:lpstr>d_patient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cp:lastPrinted>2019-01-10T11:58:31Z</cp:lastPrinted>
  <dcterms:created xsi:type="dcterms:W3CDTF">2016-11-25T22:48:38Z</dcterms:created>
  <dcterms:modified xsi:type="dcterms:W3CDTF">2019-05-25T22:50:23Z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120 120 1680 1050</vt:lpwstr>
  </property>
</Properties>
</file>