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i\Documents\"/>
    </mc:Choice>
  </mc:AlternateContent>
  <bookViews>
    <workbookView xWindow="0" yWindow="0" windowWidth="20490" windowHeight="9540" activeTab="1"/>
  </bookViews>
  <sheets>
    <sheet name="Stock" sheetId="1" r:id="rId1"/>
    <sheet name="Commande." sheetId="5" r:id="rId2"/>
    <sheet name="Feuil2" sheetId="2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5" l="1"/>
  <c r="B7" i="5"/>
  <c r="C7" i="5"/>
  <c r="D7" i="5"/>
  <c r="A8" i="5"/>
  <c r="B8" i="5"/>
  <c r="C8" i="5"/>
  <c r="D8" i="5"/>
  <c r="A9" i="5"/>
  <c r="B9" i="5"/>
  <c r="C9" i="5"/>
  <c r="D9" i="5"/>
  <c r="A10" i="5"/>
  <c r="B10" i="5"/>
  <c r="C10" i="5"/>
  <c r="D10" i="5"/>
  <c r="G4" i="5"/>
  <c r="A5" i="5" s="1"/>
  <c r="A11" i="5"/>
  <c r="B11" i="5"/>
  <c r="C11" i="5"/>
  <c r="D11" i="5"/>
  <c r="A12" i="5"/>
  <c r="B12" i="5"/>
  <c r="C12" i="5"/>
  <c r="D12" i="5"/>
  <c r="A13" i="5"/>
  <c r="B13" i="5"/>
  <c r="C13" i="5"/>
  <c r="D13" i="5"/>
  <c r="A14" i="5"/>
  <c r="B14" i="5"/>
  <c r="C14" i="5"/>
  <c r="D14" i="5"/>
  <c r="C5" i="5" l="1"/>
  <c r="D5" i="5"/>
  <c r="B5" i="5"/>
  <c r="G2" i="5" a="1"/>
  <c r="G2" i="5" s="1"/>
  <c r="G3" i="5" a="1"/>
  <c r="G3" i="5" s="1"/>
  <c r="G5" i="5" a="1"/>
  <c r="G5" i="5" s="1"/>
  <c r="G1" i="5" a="1"/>
  <c r="G1" i="5" s="1"/>
  <c r="A2" i="5" s="1"/>
  <c r="A3" i="5" l="1"/>
  <c r="B3" i="5"/>
  <c r="C3" i="5"/>
  <c r="D3" i="5"/>
  <c r="B2" i="5"/>
  <c r="C2" i="5"/>
  <c r="D2" i="5"/>
  <c r="A6" i="5"/>
  <c r="B6" i="5"/>
  <c r="C6" i="5"/>
  <c r="D6" i="5"/>
  <c r="A4" i="5"/>
  <c r="D4" i="5"/>
  <c r="B4" i="5"/>
  <c r="C4" i="5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2" i="1"/>
</calcChain>
</file>

<file path=xl/sharedStrings.xml><?xml version="1.0" encoding="utf-8"?>
<sst xmlns="http://schemas.openxmlformats.org/spreadsheetml/2006/main" count="67" uniqueCount="35">
  <si>
    <t>Stock</t>
  </si>
  <si>
    <t>Stock mini</t>
  </si>
  <si>
    <t>A commander ?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</si>
  <si>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</si>
  <si>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</si>
  <si>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</si>
  <si>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</si>
  <si>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</si>
  <si>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</si>
  <si>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</si>
  <si>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</si>
  <si>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</si>
  <si>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</si>
  <si>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</si>
  <si>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</si>
  <si>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</si>
  <si>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</si>
  <si>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</si>
  <si>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</si>
  <si>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</si>
  <si>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</si>
  <si>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Oui</t>
  </si>
  <si>
    <t>Frounisseur</t>
  </si>
  <si>
    <t>Fabricant</t>
  </si>
  <si>
    <t>Prix Unitaire</t>
  </si>
  <si>
    <t>Fournisseur X</t>
  </si>
  <si>
    <t>Fournisseur Y</t>
  </si>
  <si>
    <t>Fournisseur Z</t>
  </si>
  <si>
    <t>Alpha</t>
  </si>
  <si>
    <t>Beta</t>
  </si>
  <si>
    <t>Gamma</t>
  </si>
  <si>
    <t>Epsilon</t>
  </si>
  <si>
    <t>Omega</t>
  </si>
  <si>
    <t>Ligne a Copier</t>
  </si>
  <si>
    <t>Ici je cherche à avoir la liste des produit ligne 3, 11, et 14 de la feuillle stock. Et ce en fonction du stock mini.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</si>
</sst>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0" borderId="2" xfId="0" applyNumberFormat="1" applyBorder="1"/>
    <xf numFmtId="0" fontId="0" fillId="2" borderId="2" xfId="0" applyFill="1" applyBorder="1"/>
    <xf numFmtId="164" fontId="0" fillId="2" borderId="2" xfId="0" applyNumberFormat="1" applyFill="1" applyBorder="1"/>
    <xf numFmtId="164" fontId="0" fillId="0" borderId="3" xfId="0" applyNumberFormat="1" applyBorder="1"/>
    <xf numFmtId="0" fontId="0" fillId="0" borderId="4" xfId="0" applyBorder="1"/>
    <xf numFmtId="0" fontId="2" fillId="0" borderId="0" xfId="0" quotePrefix="1" applyFont="1" applyAlignment="1">
      <alignment wrapText="1"/>
    </xf>
    <xf numFmtId="1" fontId="0" fillId="0" borderId="0" xfId="0" applyNumberFormat="1"/>
    <xf numFmtId="0" fontId="0" fillId="0" borderId="0" xfId="0" applyAlignment="1">
      <alignment horizontal="left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0</xdr:row>
          <xdr:rowOff>47625</xdr:rowOff>
        </xdr:from>
        <xdr:to>
          <xdr:col>11</xdr:col>
          <xdr:colOff>333375</xdr:colOff>
          <xdr:row>2</xdr:row>
          <xdr:rowOff>152400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3</xdr:row>
          <xdr:rowOff>47625</xdr:rowOff>
        </xdr:from>
        <xdr:to>
          <xdr:col>11</xdr:col>
          <xdr:colOff>266700</xdr:colOff>
          <xdr:row>6</xdr:row>
          <xdr:rowOff>85725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SendMail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9"/>
  <sheetViews>
    <sheetView workbookViewId="0">
      <selection activeCell="D20" sqref="D20"/>
    </sheetView>
  </sheetViews>
  <sheetFormatPr baseColWidth="10" defaultRowHeight="15" x14ac:dyDescent="0.25"/>
  <cols>
    <col min="2" max="2" width="13.140625" customWidth="1"/>
    <col min="4" max="4" width="14.5703125" customWidth="1"/>
    <col min="7" max="7" width="16.5703125" customWidth="1"/>
  </cols>
  <sheetData>
    <row r="1" spans="1:8" ht="16.5" thickTop="1" thickBot="1" x14ac:dyDescent="0.3">
      <c r="A1" s="8" t="s">
        <v>3</v>
      </c>
      <c r="B1" s="8" t="s">
        <v>22</v>
      </c>
      <c r="C1" s="8" t="s">
        <v>23</v>
      </c>
      <c r="D1" s="8" t="s">
        <v>24</v>
      </c>
      <c r="E1" s="8" t="s">
        <v>0</v>
      </c>
      <c r="F1" s="8" t="s">
        <v>1</v>
      </c>
      <c r="G1" s="8" t="s">
        <v>2</v>
      </c>
    </row>
    <row r="2" spans="1:8" ht="15.75" thickTop="1" x14ac:dyDescent="0.25">
      <c r="A2" s="3" t="s">
        <v>4</v>
      </c>
      <c r="B2" s="3" t="s">
        <v>25</v>
      </c>
      <c r="C2" s="3" t="s">
        <v>28</v>
      </c>
      <c r="D2" s="7">
        <v>0.1</v>
      </c>
      <c r="E2" s="3">
        <v>21</v>
      </c>
      <c r="F2" s="3">
        <v>10</v>
      </c>
      <c r="G2" s="3" t="str">
        <f>IF(E2&lt;F2,"Oui","Non")</f>
        <v>Non</v>
      </c>
    </row>
    <row r="3" spans="1:8" x14ac:dyDescent="0.25">
      <c r="A3" s="5" t="s">
        <v>5</v>
      </c>
      <c r="B3" s="5" t="s">
        <v>26</v>
      </c>
      <c r="C3" s="5" t="s">
        <v>29</v>
      </c>
      <c r="D3" s="6">
        <v>0.2</v>
      </c>
      <c r="E3" s="5">
        <v>6</v>
      </c>
      <c r="F3" s="5">
        <v>10</v>
      </c>
      <c r="G3" s="5" t="str">
        <f t="shared" ref="G3:G18" si="0">IF(E3&lt;F3,"Oui","Non")</f>
        <v>Oui</v>
      </c>
      <c r="H3" t="s">
        <v>33</v>
      </c>
    </row>
    <row r="4" spans="1:8" x14ac:dyDescent="0.25">
      <c r="A4" s="2" t="s">
        <v>6</v>
      </c>
      <c r="B4" s="2" t="s">
        <v>27</v>
      </c>
      <c r="C4" s="2" t="s">
        <v>30</v>
      </c>
      <c r="D4" s="4">
        <v>0.5</v>
      </c>
      <c r="E4" s="2">
        <v>32</v>
      </c>
      <c r="F4" s="2">
        <v>10</v>
      </c>
      <c r="G4" s="2" t="str">
        <f t="shared" si="0"/>
        <v>Non</v>
      </c>
    </row>
    <row r="5" spans="1:8" x14ac:dyDescent="0.25">
      <c r="A5" s="2" t="s">
        <v>7</v>
      </c>
      <c r="B5" s="2" t="s">
        <v>25</v>
      </c>
      <c r="C5" s="2" t="s">
        <v>31</v>
      </c>
      <c r="D5" s="4">
        <v>1</v>
      </c>
      <c r="E5" s="2">
        <v>50</v>
      </c>
      <c r="F5" s="2">
        <v>10</v>
      </c>
      <c r="G5" s="2" t="str">
        <f t="shared" si="0"/>
        <v>Non</v>
      </c>
    </row>
    <row r="6" spans="1:8" x14ac:dyDescent="0.25">
      <c r="A6" s="2" t="s">
        <v>8</v>
      </c>
      <c r="B6" s="2" t="s">
        <v>26</v>
      </c>
      <c r="C6" s="2" t="s">
        <v>32</v>
      </c>
      <c r="D6" s="4">
        <v>2</v>
      </c>
      <c r="E6" s="2">
        <v>45</v>
      </c>
      <c r="F6" s="2">
        <v>10</v>
      </c>
      <c r="G6" s="2" t="str">
        <f t="shared" si="0"/>
        <v>Non</v>
      </c>
    </row>
    <row r="7" spans="1:8" x14ac:dyDescent="0.25">
      <c r="A7" s="2" t="s">
        <v>9</v>
      </c>
      <c r="B7" s="2" t="s">
        <v>27</v>
      </c>
      <c r="C7" s="2" t="s">
        <v>28</v>
      </c>
      <c r="D7" s="4">
        <v>5</v>
      </c>
      <c r="E7" s="2">
        <v>38</v>
      </c>
      <c r="F7" s="2">
        <v>10</v>
      </c>
      <c r="G7" s="2" t="str">
        <f t="shared" si="0"/>
        <v>Non</v>
      </c>
    </row>
    <row r="8" spans="1:8" x14ac:dyDescent="0.25">
      <c r="A8" s="2" t="s">
        <v>10</v>
      </c>
      <c r="B8" s="2" t="s">
        <v>25</v>
      </c>
      <c r="C8" s="2" t="s">
        <v>29</v>
      </c>
      <c r="D8" s="4">
        <v>9.4600000000000293</v>
      </c>
      <c r="E8" s="2">
        <v>12</v>
      </c>
      <c r="F8" s="2">
        <v>10</v>
      </c>
      <c r="G8" s="2" t="str">
        <f t="shared" si="0"/>
        <v>Non</v>
      </c>
    </row>
    <row r="9" spans="1:8" x14ac:dyDescent="0.25">
      <c r="A9" s="2" t="s">
        <v>11</v>
      </c>
      <c r="B9" s="2" t="s">
        <v>26</v>
      </c>
      <c r="C9" s="2" t="s">
        <v>30</v>
      </c>
      <c r="D9" s="4">
        <v>10.167999999999999</v>
      </c>
      <c r="E9" s="2">
        <v>27</v>
      </c>
      <c r="F9" s="2">
        <v>10</v>
      </c>
      <c r="G9" s="2" t="str">
        <f t="shared" si="0"/>
        <v>Non</v>
      </c>
    </row>
    <row r="10" spans="1:8" x14ac:dyDescent="0.25">
      <c r="A10" s="2" t="s">
        <v>12</v>
      </c>
      <c r="B10" s="2" t="s">
        <v>27</v>
      </c>
      <c r="C10" s="2" t="s">
        <v>31</v>
      </c>
      <c r="D10" s="4">
        <v>12.36</v>
      </c>
      <c r="E10" s="2">
        <v>42</v>
      </c>
      <c r="F10" s="2">
        <v>10</v>
      </c>
      <c r="G10" s="2" t="str">
        <f t="shared" si="0"/>
        <v>Non</v>
      </c>
    </row>
    <row r="11" spans="1:8" x14ac:dyDescent="0.25">
      <c r="A11" s="5" t="s">
        <v>13</v>
      </c>
      <c r="B11" s="5" t="s">
        <v>25</v>
      </c>
      <c r="C11" s="5" t="s">
        <v>32</v>
      </c>
      <c r="D11" s="6">
        <v>15.125714285714301</v>
      </c>
      <c r="E11" s="5">
        <v>7</v>
      </c>
      <c r="F11" s="5">
        <v>10</v>
      </c>
      <c r="G11" s="5" t="str">
        <f t="shared" si="0"/>
        <v>Oui</v>
      </c>
      <c r="H11" t="s">
        <v>33</v>
      </c>
    </row>
    <row r="12" spans="1:8" x14ac:dyDescent="0.25">
      <c r="A12" s="2" t="s">
        <v>14</v>
      </c>
      <c r="B12" s="2" t="s">
        <v>26</v>
      </c>
      <c r="C12" s="2" t="s">
        <v>28</v>
      </c>
      <c r="D12" s="4">
        <v>17.014285714285698</v>
      </c>
      <c r="E12" s="2">
        <v>20</v>
      </c>
      <c r="F12" s="2">
        <v>10</v>
      </c>
      <c r="G12" s="2" t="str">
        <f t="shared" si="0"/>
        <v>Non</v>
      </c>
    </row>
    <row r="13" spans="1:8" x14ac:dyDescent="0.25">
      <c r="A13" s="2" t="s">
        <v>15</v>
      </c>
      <c r="B13" s="2" t="s">
        <v>27</v>
      </c>
      <c r="C13" s="2" t="s">
        <v>29</v>
      </c>
      <c r="D13" s="4">
        <v>17.014285714285698</v>
      </c>
      <c r="E13" s="2">
        <v>44</v>
      </c>
      <c r="F13" s="2">
        <v>10</v>
      </c>
      <c r="G13" s="2" t="str">
        <f t="shared" si="0"/>
        <v>Non</v>
      </c>
    </row>
    <row r="14" spans="1:8" x14ac:dyDescent="0.25">
      <c r="A14" s="5" t="s">
        <v>16</v>
      </c>
      <c r="B14" s="5" t="s">
        <v>25</v>
      </c>
      <c r="C14" s="5" t="s">
        <v>30</v>
      </c>
      <c r="D14" s="6">
        <v>20.791428571428501</v>
      </c>
      <c r="E14" s="5">
        <v>8</v>
      </c>
      <c r="F14" s="5">
        <v>10</v>
      </c>
      <c r="G14" s="5" t="str">
        <f t="shared" si="0"/>
        <v>Oui</v>
      </c>
      <c r="H14" t="s">
        <v>33</v>
      </c>
    </row>
    <row r="15" spans="1:8" x14ac:dyDescent="0.25">
      <c r="A15" s="2" t="s">
        <v>17</v>
      </c>
      <c r="B15" s="2" t="s">
        <v>26</v>
      </c>
      <c r="C15" s="2" t="s">
        <v>31</v>
      </c>
      <c r="D15" s="4">
        <v>22.68</v>
      </c>
      <c r="E15" s="2">
        <v>42</v>
      </c>
      <c r="F15" s="2">
        <v>10</v>
      </c>
      <c r="G15" s="2" t="str">
        <f t="shared" si="0"/>
        <v>Non</v>
      </c>
    </row>
    <row r="16" spans="1:8" x14ac:dyDescent="0.25">
      <c r="A16" s="2" t="s">
        <v>18</v>
      </c>
      <c r="B16" s="2" t="s">
        <v>27</v>
      </c>
      <c r="C16" s="2" t="s">
        <v>32</v>
      </c>
      <c r="D16" s="4">
        <v>24.568571428571399</v>
      </c>
      <c r="E16" s="2">
        <v>28</v>
      </c>
      <c r="F16" s="2">
        <v>10</v>
      </c>
      <c r="G16" s="2" t="str">
        <f t="shared" si="0"/>
        <v>Non</v>
      </c>
    </row>
    <row r="17" spans="1:7" x14ac:dyDescent="0.25">
      <c r="A17" s="2" t="s">
        <v>19</v>
      </c>
      <c r="B17" s="2" t="s">
        <v>25</v>
      </c>
      <c r="C17" s="2" t="s">
        <v>28</v>
      </c>
      <c r="D17" s="4">
        <v>26.457142857142799</v>
      </c>
      <c r="E17" s="2">
        <v>50</v>
      </c>
      <c r="F17" s="2">
        <v>10</v>
      </c>
      <c r="G17" s="2" t="str">
        <f t="shared" si="0"/>
        <v>Non</v>
      </c>
    </row>
    <row r="18" spans="1:7" ht="15.75" thickBot="1" x14ac:dyDescent="0.3">
      <c r="A18" s="1" t="s">
        <v>20</v>
      </c>
      <c r="B18" s="1" t="s">
        <v>26</v>
      </c>
      <c r="C18" s="1" t="s">
        <v>29</v>
      </c>
      <c r="D18" s="4">
        <v>28.345714285714202</v>
      </c>
      <c r="E18" s="1">
        <v>18</v>
      </c>
      <c r="F18" s="1">
        <v>10</v>
      </c>
      <c r="G18" s="1" t="str">
        <f t="shared" si="0"/>
        <v>Non</v>
      </c>
    </row>
    <row r="19" spans="1:7" ht="15.75" thickTop="1" x14ac:dyDescent="0.25"/>
  </sheetData>
  <conditionalFormatting sqref="G2:G18">
    <cfRule type="containsText" dxfId="0" priority="1" operator="containsText" text="Oui">
      <formula>NOT(ISERROR(SEARCH("Oui",G2)))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Mail">
                <anchor moveWithCells="1" sizeWithCells="1">
                  <from>
                    <xdr:col>9</xdr:col>
                    <xdr:colOff>628650</xdr:colOff>
                    <xdr:row>0</xdr:row>
                    <xdr:rowOff>47625</xdr:rowOff>
                  </from>
                  <to>
                    <xdr:col>11</xdr:col>
                    <xdr:colOff>333375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endMail">
                <anchor moveWithCells="1" sizeWithCells="1">
                  <from>
                    <xdr:col>10</xdr:col>
                    <xdr:colOff>19050</xdr:colOff>
                    <xdr:row>3</xdr:row>
                    <xdr:rowOff>47625</xdr:rowOff>
                  </from>
                  <to>
                    <xdr:col>11</xdr:col>
                    <xdr:colOff>266700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4"/>
  <sheetViews>
    <sheetView tabSelected="1" workbookViewId="0">
      <selection activeCell="G13" sqref="G13"/>
    </sheetView>
  </sheetViews>
  <sheetFormatPr baseColWidth="10" defaultRowHeight="15" x14ac:dyDescent="0.25"/>
  <sheetData>
    <row r="1" spans="1:9" ht="16.5" thickTop="1" thickBot="1" x14ac:dyDescent="0.3">
      <c r="A1" s="8" t="s">
        <v>3</v>
      </c>
      <c r="B1" s="8" t="s">
        <v>22</v>
      </c>
      <c r="C1" s="8" t="s">
        <v>23</v>
      </c>
      <c r="D1" s="8" t="s">
        <v>24</v>
      </c>
      <c r="G1">
        <f t="array" ref="G1">IFERROR(SMALL(IF(Stock!$G$1:$G$20=$H$1,ROW($A$1:$A$20),""),ROW()),"")</f>
        <v>3</v>
      </c>
      <c r="H1" t="s">
        <v>21</v>
      </c>
    </row>
    <row r="2" spans="1:9" ht="15.75" thickTop="1" x14ac:dyDescent="0.25">
      <c r="A2" t="str">
        <f>IF($G1&lt;&gt;"",Stock!$A2,"")</f>
        <v>Produit 1</v>
      </c>
      <c r="B2" t="str">
        <f>IF($G1&lt;&gt;"",Stock!B3:E3,"")</f>
        <v>Fournisseur Y</v>
      </c>
      <c r="C2" t="str">
        <f>IF($G1&lt;&gt;"",Stock!C3:F3,"")</f>
        <v>Beta</v>
      </c>
      <c r="D2">
        <f>IF($G1&lt;&gt;"",Stock!D3:G3,"")</f>
        <v>0.2</v>
      </c>
      <c r="G2">
        <f t="array" ref="G2">IFERROR(SMALL(IF(Stock!$G$1:$G$20=$H$1,ROW($A$1:$A$20),""),ROW()),"")</f>
        <v>11</v>
      </c>
    </row>
    <row r="3" spans="1:9" x14ac:dyDescent="0.25">
      <c r="A3" t="str">
        <f>IF($G2&lt;&gt;"",Stock!A4:D4,"")</f>
        <v>Produit 3</v>
      </c>
      <c r="B3" t="str">
        <f>IF($G2&lt;&gt;"",Stock!B4:E4,"")</f>
        <v>Fournisseur Z</v>
      </c>
      <c r="C3" t="str">
        <f>IF($G2&lt;&gt;"",Stock!C4:F4,"")</f>
        <v>Gamma</v>
      </c>
      <c r="D3">
        <f>IF($G2&lt;&gt;"",Stock!D4:G4,"")</f>
        <v>0.5</v>
      </c>
      <c r="G3">
        <f t="array" ref="G3">IFERROR(SMALL(IF(Stock!$G$1:$G$20=$H$1,ROW($A$1:$A$20),""),ROW()),"")</f>
        <v>14</v>
      </c>
    </row>
    <row r="4" spans="1:9" x14ac:dyDescent="0.25">
      <c r="A4" t="str">
        <f>IF($G3&lt;&gt;"",Stock!A5:D5,"")</f>
        <v>Produit 4</v>
      </c>
      <c r="B4" t="str">
        <f>IF($G3&lt;&gt;"",Stock!B5:E5,"")</f>
        <v>Fournisseur X</v>
      </c>
      <c r="C4" t="str">
        <f>IF($G3&lt;&gt;"",Stock!C5:F5,"")</f>
        <v>Epsilon</v>
      </c>
      <c r="D4">
        <f>IF($G3&lt;&gt;"",Stock!D5:G5,"")</f>
        <v>1</v>
      </c>
      <c r="G4" t="str">
        <f>IFERROR(SMALL(IF(Stock!$G$1:$G$20=$H$1,ROW($A$1:$A$20),""),ROW()),"")</f>
        <v/>
      </c>
    </row>
    <row r="5" spans="1:9" x14ac:dyDescent="0.25">
      <c r="A5" t="str">
        <f>IF($G4&lt;&gt;"",Stock!A6:D6,"")</f>
        <v/>
      </c>
      <c r="B5" t="str">
        <f>IF($G4&lt;&gt;"",Stock!B6:E6,"")</f>
        <v/>
      </c>
      <c r="C5" t="str">
        <f>IF($G4&lt;&gt;"",Stock!C6:F6,"")</f>
        <v/>
      </c>
      <c r="D5" t="str">
        <f>IF($G4&lt;&gt;"",Stock!D6:G6,"")</f>
        <v/>
      </c>
      <c r="G5" t="str">
        <f t="array" ref="G5">IFERROR(SMALL(IF(Stock!$G$1:$G$20=$H$1,ROW($A$1:$A$20),""),ROW()),"")</f>
        <v/>
      </c>
    </row>
    <row r="6" spans="1:9" x14ac:dyDescent="0.25">
      <c r="A6" t="str">
        <f>IF($G5&lt;&gt;"",Stock!A7:D7,"")</f>
        <v/>
      </c>
      <c r="B6" t="str">
        <f>IF($G5&lt;&gt;"",Stock!B7:E7,"")</f>
        <v/>
      </c>
      <c r="C6" t="str">
        <f>IF($G5&lt;&gt;"",Stock!C7:F7,"")</f>
        <v/>
      </c>
      <c r="D6" t="str">
        <f>IF($G5&lt;&gt;"",Stock!D7:G7,"")</f>
        <v/>
      </c>
    </row>
    <row r="7" spans="1:9" x14ac:dyDescent="0.25">
      <c r="A7" t="str">
        <f>IF($G6&lt;&gt;"",Stock!A8:D8,"")</f>
        <v/>
      </c>
      <c r="B7" t="str">
        <f>IF($G6&gt;0,Stock!B8:E8,"")</f>
        <v/>
      </c>
      <c r="C7" t="str">
        <f>IF($G6&gt;0,Stock!C8:F8,"")</f>
        <v/>
      </c>
      <c r="D7" t="str">
        <f>IF($G6&gt;0,Stock!D8:G8,"")</f>
        <v/>
      </c>
      <c r="E7" s="11" t="s">
        <v>34</v>
      </c>
      <c r="F7" s="11"/>
      <c r="G7" s="11"/>
      <c r="H7" s="11"/>
      <c r="I7" s="11"/>
    </row>
    <row r="8" spans="1:9" x14ac:dyDescent="0.25">
      <c r="A8" t="str">
        <f>IF($G7&lt;&gt;"",Stock!A9:D9,"")</f>
        <v/>
      </c>
      <c r="B8" t="str">
        <f>IF($G7&gt;0,Stock!B9:E9,"")</f>
        <v/>
      </c>
      <c r="C8" t="str">
        <f>IF($G7&gt;0,Stock!C9:F9,"")</f>
        <v/>
      </c>
      <c r="D8" t="str">
        <f>IF($G7&gt;0,Stock!D9:G9,"")</f>
        <v/>
      </c>
      <c r="E8" s="11"/>
      <c r="F8" s="11"/>
      <c r="G8" s="11"/>
      <c r="H8" s="11"/>
      <c r="I8" s="11"/>
    </row>
    <row r="9" spans="1:9" x14ac:dyDescent="0.25">
      <c r="A9" t="str">
        <f>IF($G8&lt;&gt;"",Stock!A10:D10,"")</f>
        <v/>
      </c>
      <c r="B9" t="str">
        <f>IF($G8&gt;0,Stock!B10:E10,"")</f>
        <v/>
      </c>
      <c r="C9" t="str">
        <f>IF($G8&gt;0,Stock!C10:F10,"")</f>
        <v/>
      </c>
      <c r="D9" t="str">
        <f>IF($G8&gt;0,Stock!D10:G10,"")</f>
        <v/>
      </c>
      <c r="E9" s="11"/>
      <c r="F9" s="11"/>
      <c r="G9" s="11"/>
      <c r="H9" s="11"/>
      <c r="I9" s="11"/>
    </row>
    <row r="10" spans="1:9" x14ac:dyDescent="0.25">
      <c r="A10" t="str">
        <f>IF($G9&lt;&gt;"",Stock!A11:D11,"")</f>
        <v/>
      </c>
      <c r="B10" t="str">
        <f>IF($G9&gt;0,Stock!B11:E11,"")</f>
        <v/>
      </c>
      <c r="C10" t="str">
        <f>IF($G9&gt;0,Stock!C11:F11,"")</f>
        <v/>
      </c>
      <c r="D10" t="str">
        <f>IF($G9&gt;0,Stock!D11:G11,"")</f>
        <v/>
      </c>
      <c r="E10" s="11"/>
      <c r="F10" s="11"/>
      <c r="G10" s="11"/>
      <c r="H10" s="11"/>
      <c r="I10" s="11"/>
    </row>
    <row r="11" spans="1:9" x14ac:dyDescent="0.25">
      <c r="A11" t="str">
        <f>IF($G10&gt;0,Stock!A12:D12,"")</f>
        <v/>
      </c>
      <c r="B11" t="str">
        <f>IF($G10&gt;0,Stock!B12:E12,"")</f>
        <v/>
      </c>
      <c r="C11" t="str">
        <f>IF($G10&gt;0,Stock!C12:F12,"")</f>
        <v/>
      </c>
      <c r="D11" t="str">
        <f>IF($G10&gt;0,Stock!D12:G12,"")</f>
        <v/>
      </c>
    </row>
    <row r="12" spans="1:9" x14ac:dyDescent="0.25">
      <c r="A12" t="str">
        <f>IF($G11&gt;0,Stock!A13:D13,"")</f>
        <v/>
      </c>
      <c r="B12" t="str">
        <f>IF($G11&gt;0,Stock!B13:E13,"")</f>
        <v/>
      </c>
      <c r="C12" t="str">
        <f>IF($G11&gt;0,Stock!C13:F13,"")</f>
        <v/>
      </c>
      <c r="D12" t="str">
        <f>IF($G11&gt;0,Stock!D13:G13,"")</f>
        <v/>
      </c>
    </row>
    <row r="13" spans="1:9" x14ac:dyDescent="0.25">
      <c r="A13" t="str">
        <f>IF($G12&gt;0,Stock!A14:D14,"")</f>
        <v/>
      </c>
      <c r="B13" t="str">
        <f>IF($G12&gt;0,Stock!B14:E14,"")</f>
        <v/>
      </c>
      <c r="C13" t="str">
        <f>IF($G12&gt;0,Stock!C14:F14,"")</f>
        <v/>
      </c>
      <c r="D13" t="str">
        <f>IF($G12&gt;0,Stock!D14:G14,"")</f>
        <v/>
      </c>
    </row>
    <row r="14" spans="1:9" x14ac:dyDescent="0.25">
      <c r="A14" t="str">
        <f>IF($G13&gt;0,Stock!A15:D15,"")</f>
        <v/>
      </c>
      <c r="B14" t="str">
        <f>IF($G13&gt;0,Stock!B15:E15,"")</f>
        <v/>
      </c>
      <c r="C14" t="str">
        <f>IF($G13&gt;0,Stock!C15:F15,"")</f>
        <v/>
      </c>
      <c r="D14" t="str">
        <f>IF($G13&gt;0,Stock!D15:G15,"")</f>
        <v/>
      </c>
    </row>
  </sheetData>
  <mergeCells count="1">
    <mergeCell ref="E7:I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K20"/>
  <sheetViews>
    <sheetView workbookViewId="0">
      <selection activeCell="L1" sqref="A1:XFD1048576"/>
    </sheetView>
  </sheetViews>
  <sheetFormatPr baseColWidth="10" defaultRowHeight="15" x14ac:dyDescent="0.25"/>
  <cols>
    <col min="3" max="3" width="14.5703125" customWidth="1"/>
  </cols>
  <sheetData>
    <row r="1" spans="5:11" x14ac:dyDescent="0.25">
      <c r="E1" s="9"/>
      <c r="K1" s="10"/>
    </row>
    <row r="2" spans="5:11" x14ac:dyDescent="0.25">
      <c r="E2" s="9"/>
      <c r="K2" s="10"/>
    </row>
    <row r="3" spans="5:11" x14ac:dyDescent="0.25">
      <c r="E3" s="9"/>
      <c r="K3" s="10"/>
    </row>
    <row r="4" spans="5:11" x14ac:dyDescent="0.25">
      <c r="E4" s="9"/>
      <c r="K4" s="10"/>
    </row>
    <row r="5" spans="5:11" x14ac:dyDescent="0.25">
      <c r="E5" s="9"/>
      <c r="K5" s="10"/>
    </row>
    <row r="6" spans="5:11" x14ac:dyDescent="0.25">
      <c r="E6" s="9"/>
      <c r="K6" s="10"/>
    </row>
    <row r="7" spans="5:11" x14ac:dyDescent="0.25">
      <c r="E7" s="9"/>
      <c r="K7" s="10"/>
    </row>
    <row r="8" spans="5:11" x14ac:dyDescent="0.25">
      <c r="E8" s="9"/>
      <c r="K8" s="10"/>
    </row>
    <row r="9" spans="5:11" x14ac:dyDescent="0.25">
      <c r="E9" s="9"/>
      <c r="K9" s="10"/>
    </row>
    <row r="10" spans="5:11" x14ac:dyDescent="0.25">
      <c r="E10" s="9"/>
      <c r="K10" s="10"/>
    </row>
    <row r="11" spans="5:11" x14ac:dyDescent="0.25">
      <c r="E11" s="9"/>
      <c r="K11" s="10"/>
    </row>
    <row r="12" spans="5:11" x14ac:dyDescent="0.25">
      <c r="E12" s="9"/>
      <c r="K12" s="10"/>
    </row>
    <row r="13" spans="5:11" x14ac:dyDescent="0.25">
      <c r="E13" s="9"/>
      <c r="K13" s="10"/>
    </row>
    <row r="14" spans="5:11" x14ac:dyDescent="0.25">
      <c r="E14" s="9"/>
      <c r="K14" s="10"/>
    </row>
    <row r="15" spans="5:11" x14ac:dyDescent="0.25">
      <c r="E15" s="9"/>
      <c r="K15" s="10"/>
    </row>
    <row r="16" spans="5:11" x14ac:dyDescent="0.25">
      <c r="E16" s="9"/>
      <c r="K16" s="10"/>
    </row>
    <row r="17" spans="5:11" x14ac:dyDescent="0.25">
      <c r="E17" s="9"/>
      <c r="K17" s="10"/>
    </row>
    <row r="18" spans="5:11" x14ac:dyDescent="0.25">
      <c r="E18" s="9"/>
      <c r="K18" s="10"/>
    </row>
    <row r="19" spans="5:11" x14ac:dyDescent="0.25">
      <c r="E19" s="9"/>
      <c r="K19" s="10"/>
    </row>
    <row r="20" spans="5:11" x14ac:dyDescent="0.25">
      <c r="E20" s="9"/>
      <c r="K2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Commande.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</dc:creator>
  <cp:lastModifiedBy>antoi</cp:lastModifiedBy>
  <dcterms:created xsi:type="dcterms:W3CDTF">2017-06-22T12:51:37Z</dcterms:created>
  <dcterms:modified xsi:type="dcterms:W3CDTF">2017-06-28T06:07:49Z</dcterms:modified>
</cp:coreProperties>
</file>