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6" yWindow="252" windowWidth="12132" windowHeight="6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1" l="1"/>
  <c r="E33" i="2" l="1"/>
  <c r="F33" i="2"/>
  <c r="G33" i="2"/>
  <c r="H33" i="2"/>
  <c r="I33" i="2"/>
  <c r="D33" i="2"/>
  <c r="D25" i="2"/>
  <c r="E25" i="2"/>
  <c r="F25" i="2"/>
  <c r="G25" i="2"/>
  <c r="H25" i="2"/>
  <c r="I25" i="2"/>
  <c r="E17" i="2"/>
  <c r="F17" i="2"/>
  <c r="G17" i="2"/>
  <c r="H17" i="2"/>
  <c r="I17" i="2"/>
  <c r="D17" i="2"/>
  <c r="E32" i="2"/>
  <c r="F32" i="2"/>
  <c r="G32" i="2"/>
  <c r="H32" i="2"/>
  <c r="I32" i="2"/>
  <c r="D32" i="2"/>
  <c r="I24" i="2"/>
  <c r="E24" i="2"/>
  <c r="F24" i="2"/>
  <c r="G24" i="2"/>
  <c r="H24" i="2"/>
  <c r="D24" i="2"/>
  <c r="E16" i="2"/>
  <c r="F16" i="2"/>
  <c r="G16" i="2"/>
  <c r="H16" i="2"/>
  <c r="I16" i="2"/>
  <c r="D16" i="2"/>
  <c r="E31" i="2"/>
  <c r="F31" i="2"/>
  <c r="G31" i="2"/>
  <c r="H31" i="2"/>
  <c r="I31" i="2"/>
  <c r="D31" i="2"/>
  <c r="E23" i="2"/>
  <c r="F23" i="2"/>
  <c r="G23" i="2"/>
  <c r="H23" i="2"/>
  <c r="I23" i="2"/>
  <c r="D23" i="2"/>
  <c r="E15" i="2"/>
  <c r="F15" i="2"/>
  <c r="G15" i="2"/>
  <c r="H15" i="2"/>
  <c r="I15" i="2"/>
  <c r="D15" i="2"/>
  <c r="N1" i="2"/>
  <c r="E7" i="2"/>
  <c r="E8" i="2" s="1"/>
  <c r="F7" i="2"/>
  <c r="F9" i="2" s="1"/>
  <c r="G7" i="2"/>
  <c r="G9" i="2" s="1"/>
  <c r="H7" i="2"/>
  <c r="H8" i="2" s="1"/>
  <c r="I7" i="2"/>
  <c r="I8" i="2" s="1"/>
  <c r="D7" i="2"/>
  <c r="D8" i="2" s="1"/>
  <c r="E8" i="1"/>
  <c r="H9" i="2" l="1"/>
  <c r="H37" i="2" s="1"/>
  <c r="D9" i="2"/>
  <c r="D37" i="2" s="1"/>
  <c r="I9" i="2"/>
  <c r="I37" i="2" s="1"/>
  <c r="E9" i="2"/>
  <c r="E37" i="2" s="1"/>
  <c r="F37" i="2"/>
  <c r="G37" i="2"/>
  <c r="I36" i="2"/>
  <c r="E36" i="2"/>
  <c r="H36" i="2"/>
  <c r="I35" i="2"/>
  <c r="G8" i="2"/>
  <c r="G36" i="2" s="1"/>
  <c r="F35" i="2"/>
  <c r="G35" i="2"/>
  <c r="F8" i="2"/>
  <c r="F36" i="2" s="1"/>
  <c r="E35" i="2"/>
  <c r="H35" i="2"/>
  <c r="D35" i="2"/>
  <c r="F8" i="1"/>
  <c r="G8" i="1"/>
  <c r="H8" i="1"/>
  <c r="I8" i="1"/>
  <c r="D36" i="2" l="1"/>
</calcChain>
</file>

<file path=xl/sharedStrings.xml><?xml version="1.0" encoding="utf-8"?>
<sst xmlns="http://schemas.openxmlformats.org/spreadsheetml/2006/main" count="61" uniqueCount="33">
  <si>
    <t>Heure matin</t>
  </si>
  <si>
    <t>Heure fin de matinée</t>
  </si>
  <si>
    <t>Heure de début d'après midi</t>
  </si>
  <si>
    <t>Heure de fin de journée</t>
  </si>
  <si>
    <t>Mme exemple1</t>
  </si>
  <si>
    <t>Total de la journée</t>
  </si>
  <si>
    <t>Mme exemple 1</t>
  </si>
  <si>
    <t>Mme exemple 2</t>
  </si>
  <si>
    <t>Mme exemple 3</t>
  </si>
  <si>
    <t>Mme exemple 4</t>
  </si>
  <si>
    <t>jour</t>
  </si>
  <si>
    <t>Lundi</t>
  </si>
  <si>
    <t>Mardi</t>
  </si>
  <si>
    <t>Mercredi</t>
  </si>
  <si>
    <t>Jeudi</t>
  </si>
  <si>
    <t>Vendredi</t>
  </si>
  <si>
    <t xml:space="preserve">Date </t>
  </si>
  <si>
    <t>JUILLET</t>
  </si>
  <si>
    <t>Total d'heures travaillées du mois juillet</t>
  </si>
  <si>
    <t>Mme exemple2</t>
  </si>
  <si>
    <t>Mme exemple3</t>
  </si>
  <si>
    <t>Mme exemple4</t>
  </si>
  <si>
    <t>Mme exemple5</t>
  </si>
  <si>
    <t>Mme exemple6</t>
  </si>
  <si>
    <t>Total d'heures supplémentaires</t>
  </si>
  <si>
    <t>Mme exemple 5</t>
  </si>
  <si>
    <t>Mme exemple 6</t>
  </si>
  <si>
    <t>Total d'heures travaillées</t>
  </si>
  <si>
    <t xml:space="preserve">Total d'heures travaillées </t>
  </si>
  <si>
    <t>Total d’heures à rattrapper</t>
  </si>
  <si>
    <t>Total d'heures supplémentaires cumulées en Juillet</t>
  </si>
  <si>
    <t>Total d’heures à rattrapper en Juillet</t>
  </si>
  <si>
    <t>Bilan du mois de 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</si>
</sst>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21" fontId="0" fillId="0" borderId="0" xfId="0" applyNumberFormat="1"/>
    <xf numFmtId="0" fontId="0" fillId="0" borderId="0" xfId="0" applyAlignment="1">
      <alignment wrapText="1"/>
    </xf>
    <xf numFmtId="164" fontId="0" fillId="0" borderId="1" xfId="0" applyNumberFormat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4" borderId="1" xfId="0" applyFill="1" applyBorder="1" applyAlignment="1">
      <alignment wrapText="1"/>
    </xf>
    <xf numFmtId="21" fontId="0" fillId="5" borderId="1" xfId="0" applyNumberFormat="1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Border="1" applyAlignment="1">
      <alignment wrapText="1"/>
    </xf>
    <xf numFmtId="14" fontId="0" fillId="0" borderId="0" xfId="0" applyNumberFormat="1" applyBorder="1"/>
    <xf numFmtId="0" fontId="0" fillId="0" borderId="0" xfId="0" applyBorder="1"/>
    <xf numFmtId="21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 wrapText="1"/>
    </xf>
    <xf numFmtId="14" fontId="0" fillId="0" borderId="1" xfId="0" applyNumberFormat="1" applyBorder="1" applyAlignment="1">
      <alignment horizontal="left" vertical="top" wrapText="1"/>
    </xf>
    <xf numFmtId="164" fontId="0" fillId="0" borderId="1" xfId="0" applyNumberFormat="1" applyBorder="1" applyAlignment="1">
      <alignment horizontal="left" vertical="top" wrapText="1"/>
    </xf>
    <xf numFmtId="164" fontId="0" fillId="6" borderId="1" xfId="0" applyNumberFormat="1" applyFill="1" applyBorder="1" applyAlignment="1">
      <alignment horizontal="left" vertical="top" wrapText="1"/>
    </xf>
    <xf numFmtId="0" fontId="0" fillId="0" borderId="0" xfId="0" applyAlignment="1">
      <alignment vertical="top"/>
    </xf>
    <xf numFmtId="164" fontId="0" fillId="0" borderId="0" xfId="0" applyNumberFormat="1"/>
    <xf numFmtId="165" fontId="0" fillId="0" borderId="0" xfId="0" applyNumberFormat="1"/>
    <xf numFmtId="46" fontId="0" fillId="6" borderId="1" xfId="0" applyNumberFormat="1" applyFill="1" applyBorder="1" applyAlignment="1">
      <alignment horizontal="left" vertical="top" wrapText="1"/>
    </xf>
    <xf numFmtId="46" fontId="0" fillId="7" borderId="1" xfId="0" applyNumberFormat="1" applyFill="1" applyBorder="1" applyAlignment="1">
      <alignment horizontal="left" vertical="top" wrapText="1"/>
    </xf>
    <xf numFmtId="0" fontId="0" fillId="8" borderId="0" xfId="0" applyFill="1"/>
    <xf numFmtId="46" fontId="0" fillId="0" borderId="0" xfId="0" applyNumberFormat="1"/>
    <xf numFmtId="46" fontId="0" fillId="0" borderId="1" xfId="0" applyNumberFormat="1" applyBorder="1" applyAlignment="1">
      <alignment horizontal="left" vertical="top" wrapText="1"/>
    </xf>
    <xf numFmtId="46" fontId="0" fillId="0" borderId="1" xfId="0" applyNumberFormat="1" applyBorder="1" applyAlignment="1">
      <alignment wrapText="1"/>
    </xf>
    <xf numFmtId="0" fontId="0" fillId="6" borderId="2" xfId="0" applyFill="1" applyBorder="1" applyAlignment="1">
      <alignment horizontal="left" vertical="top" wrapText="1"/>
    </xf>
    <xf numFmtId="0" fontId="0" fillId="6" borderId="3" xfId="0" applyFill="1" applyBorder="1" applyAlignment="1">
      <alignment horizontal="left" vertical="top" wrapText="1"/>
    </xf>
    <xf numFmtId="0" fontId="0" fillId="7" borderId="2" xfId="0" applyFill="1" applyBorder="1" applyAlignment="1">
      <alignment horizontal="left" vertical="top" wrapText="1"/>
    </xf>
    <xf numFmtId="0" fontId="0" fillId="7" borderId="3" xfId="0" applyFill="1" applyBorder="1" applyAlignment="1">
      <alignment horizontal="left" vertical="top" wrapText="1"/>
    </xf>
    <xf numFmtId="0" fontId="0" fillId="6" borderId="2" xfId="0" applyFill="1" applyBorder="1" applyAlignment="1">
      <alignment horizontal="center" vertical="top" wrapText="1"/>
    </xf>
    <xf numFmtId="0" fontId="0" fillId="6" borderId="3" xfId="0" applyFill="1" applyBorder="1" applyAlignment="1">
      <alignment horizontal="center" vertical="top" wrapText="1"/>
    </xf>
    <xf numFmtId="0" fontId="3" fillId="7" borderId="1" xfId="0" applyFont="1" applyFill="1" applyBorder="1" applyAlignment="1">
      <alignment horizontal="center" vertical="center" textRotation="90" wrapText="1"/>
    </xf>
    <xf numFmtId="0" fontId="0" fillId="7" borderId="1" xfId="0" applyFill="1" applyBorder="1" applyAlignment="1">
      <alignment horizontal="center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83820</xdr:rowOff>
        </xdr:from>
        <xdr:to>
          <xdr:col>1</xdr:col>
          <xdr:colOff>434340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Badgeuse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4</xdr:row>
          <xdr:rowOff>220980</xdr:rowOff>
        </xdr:from>
        <xdr:to>
          <xdr:col>1</xdr:col>
          <xdr:colOff>441960</xdr:colOff>
          <xdr:row>7</xdr:row>
          <xdr:rowOff>320040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8</xdr:row>
          <xdr:rowOff>76200</xdr:rowOff>
        </xdr:from>
        <xdr:to>
          <xdr:col>1</xdr:col>
          <xdr:colOff>441960</xdr:colOff>
          <xdr:row>14</xdr:row>
          <xdr:rowOff>121920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journée de pointage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1"/>
  <sheetViews>
    <sheetView tabSelected="1" workbookViewId="0">
      <selection activeCell="D15" sqref="D15"/>
    </sheetView>
  </sheetViews>
  <sheetFormatPr baseColWidth="10" defaultRowHeight="14.4" x14ac:dyDescent="0.3"/>
  <sheetData>
    <row r="1" spans="2:9" x14ac:dyDescent="0.3">
      <c r="C1" s="1"/>
    </row>
    <row r="2" spans="2:9" ht="28.8" x14ac:dyDescent="0.3">
      <c r="C2" s="2"/>
      <c r="D2" s="5" t="s">
        <v>4</v>
      </c>
      <c r="E2" s="5" t="s">
        <v>19</v>
      </c>
      <c r="F2" s="5" t="s">
        <v>20</v>
      </c>
      <c r="G2" s="5" t="s">
        <v>21</v>
      </c>
      <c r="H2" s="5" t="s">
        <v>22</v>
      </c>
      <c r="I2" s="5" t="s">
        <v>23</v>
      </c>
    </row>
    <row r="3" spans="2:9" x14ac:dyDescent="0.3">
      <c r="C3" s="6" t="s">
        <v>0</v>
      </c>
      <c r="D3" s="13"/>
      <c r="E3" s="13"/>
      <c r="F3" s="13"/>
      <c r="G3" s="13"/>
      <c r="H3" s="13"/>
      <c r="I3" s="13"/>
    </row>
    <row r="4" spans="2:9" ht="28.8" x14ac:dyDescent="0.3">
      <c r="C4" s="7" t="s">
        <v>1</v>
      </c>
      <c r="D4" s="13"/>
      <c r="E4" s="13"/>
      <c r="F4" s="13"/>
      <c r="G4" s="13"/>
      <c r="H4" s="13"/>
      <c r="I4" s="13"/>
    </row>
    <row r="5" spans="2:9" ht="43.2" x14ac:dyDescent="0.3">
      <c r="C5" s="6" t="s">
        <v>2</v>
      </c>
      <c r="D5" s="13"/>
      <c r="E5" s="13"/>
      <c r="F5" s="13"/>
      <c r="G5" s="13"/>
      <c r="H5" s="13"/>
      <c r="I5" s="13"/>
    </row>
    <row r="6" spans="2:9" ht="28.8" x14ac:dyDescent="0.3">
      <c r="C6" s="8" t="s">
        <v>3</v>
      </c>
      <c r="D6" s="13"/>
      <c r="E6" s="13"/>
      <c r="F6" s="13"/>
      <c r="G6" s="13"/>
      <c r="H6" s="13"/>
      <c r="I6" s="13"/>
    </row>
    <row r="7" spans="2:9" x14ac:dyDescent="0.3">
      <c r="C7" s="2"/>
      <c r="D7" s="2"/>
    </row>
    <row r="8" spans="2:9" ht="28.8" x14ac:dyDescent="0.3">
      <c r="C8" s="4" t="s">
        <v>5</v>
      </c>
      <c r="D8" s="3">
        <f t="shared" ref="D8:I8" si="0">(D4-D3)+(D6-D5)</f>
        <v>0</v>
      </c>
      <c r="E8" s="3">
        <f t="shared" si="0"/>
        <v>0</v>
      </c>
      <c r="F8" s="3">
        <f t="shared" si="0"/>
        <v>0</v>
      </c>
      <c r="G8" s="3">
        <f t="shared" si="0"/>
        <v>0</v>
      </c>
      <c r="H8" s="3">
        <f t="shared" si="0"/>
        <v>0</v>
      </c>
      <c r="I8" s="3">
        <f t="shared" si="0"/>
        <v>0</v>
      </c>
    </row>
    <row r="9" spans="2:9" x14ac:dyDescent="0.3">
      <c r="D9" s="1"/>
    </row>
    <row r="10" spans="2:9" x14ac:dyDescent="0.3">
      <c r="B10" s="18"/>
      <c r="C10" s="18"/>
      <c r="D10" s="18"/>
      <c r="E10" s="18"/>
      <c r="F10" s="18"/>
      <c r="G10" s="18"/>
      <c r="H10" s="18"/>
      <c r="I10" s="18"/>
    </row>
    <row r="11" spans="2:9" x14ac:dyDescent="0.3">
      <c r="B11" s="18"/>
      <c r="C11" s="18"/>
      <c r="D11" s="18"/>
      <c r="E11" s="18"/>
      <c r="F11" s="18"/>
      <c r="G11" s="18"/>
      <c r="H11" s="18"/>
      <c r="I11" s="18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Heure">
                <anchor moveWithCells="1">
                  <from>
                    <xdr:col>0</xdr:col>
                    <xdr:colOff>76200</xdr:colOff>
                    <xdr:row>0</xdr:row>
                    <xdr:rowOff>83820</xdr:rowOff>
                  </from>
                  <to>
                    <xdr:col>1</xdr:col>
                    <xdr:colOff>434340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Zero">
                <anchor moveWithCells="1">
                  <from>
                    <xdr:col>0</xdr:col>
                    <xdr:colOff>91440</xdr:colOff>
                    <xdr:row>4</xdr:row>
                    <xdr:rowOff>220980</xdr:rowOff>
                  </from>
                  <to>
                    <xdr:col>1</xdr:col>
                    <xdr:colOff>441960</xdr:colOff>
                    <xdr:row>7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alidation">
                <anchor moveWithCells="1">
                  <from>
                    <xdr:col>0</xdr:col>
                    <xdr:colOff>91440</xdr:colOff>
                    <xdr:row>8</xdr:row>
                    <xdr:rowOff>76200</xdr:rowOff>
                  </from>
                  <to>
                    <xdr:col>1</xdr:col>
                    <xdr:colOff>441960</xdr:colOff>
                    <xdr:row>14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N46"/>
  <sheetViews>
    <sheetView workbookViewId="0">
      <selection activeCell="E2" sqref="E2"/>
    </sheetView>
  </sheetViews>
  <sheetFormatPr baseColWidth="10" defaultRowHeight="14.4" x14ac:dyDescent="0.3"/>
  <cols>
    <col min="2" max="2" width="15.109375" customWidth="1"/>
  </cols>
  <sheetData>
    <row r="1" spans="1:118" ht="28.8" x14ac:dyDescent="0.3">
      <c r="A1" s="2"/>
      <c r="B1" s="14" t="s">
        <v>10</v>
      </c>
      <c r="C1" s="14" t="s">
        <v>16</v>
      </c>
      <c r="D1" s="14" t="s">
        <v>6</v>
      </c>
      <c r="E1" s="14" t="s">
        <v>7</v>
      </c>
      <c r="F1" s="14" t="s">
        <v>8</v>
      </c>
      <c r="G1" s="14" t="s">
        <v>9</v>
      </c>
      <c r="H1" s="14" t="s">
        <v>25</v>
      </c>
      <c r="I1" s="14" t="s">
        <v>26</v>
      </c>
      <c r="L1">
        <v>5</v>
      </c>
      <c r="M1" s="19">
        <v>0.3125</v>
      </c>
      <c r="N1" s="20">
        <f>M1*L1</f>
        <v>1.5625</v>
      </c>
      <c r="DI1" s="24"/>
      <c r="DJ1" s="24"/>
      <c r="DK1" s="24"/>
      <c r="DL1" s="24"/>
      <c r="DM1" s="24"/>
      <c r="DN1" s="24"/>
    </row>
    <row r="2" spans="1:118" x14ac:dyDescent="0.3">
      <c r="A2" s="35" t="s">
        <v>17</v>
      </c>
      <c r="B2" s="14" t="s">
        <v>11</v>
      </c>
      <c r="C2" s="15">
        <v>42919</v>
      </c>
      <c r="D2" s="25"/>
      <c r="E2" s="25"/>
      <c r="F2" s="25"/>
      <c r="G2" s="25"/>
      <c r="H2" s="26"/>
      <c r="I2" s="26"/>
    </row>
    <row r="3" spans="1:118" x14ac:dyDescent="0.3">
      <c r="A3" s="35"/>
      <c r="B3" s="14" t="s">
        <v>12</v>
      </c>
      <c r="C3" s="15">
        <v>42920</v>
      </c>
      <c r="D3" s="25"/>
      <c r="E3" s="25"/>
      <c r="F3" s="25"/>
      <c r="G3" s="25"/>
      <c r="H3" s="26"/>
      <c r="I3" s="26"/>
    </row>
    <row r="4" spans="1:118" x14ac:dyDescent="0.3">
      <c r="A4" s="35"/>
      <c r="B4" s="14" t="s">
        <v>13</v>
      </c>
      <c r="C4" s="15">
        <v>42921</v>
      </c>
      <c r="D4" s="25"/>
      <c r="E4" s="25"/>
      <c r="F4" s="25"/>
      <c r="G4" s="25"/>
      <c r="H4" s="26"/>
      <c r="I4" s="26"/>
    </row>
    <row r="5" spans="1:118" x14ac:dyDescent="0.3">
      <c r="A5" s="35"/>
      <c r="B5" s="14" t="s">
        <v>14</v>
      </c>
      <c r="C5" s="15">
        <v>42922</v>
      </c>
      <c r="D5" s="25"/>
      <c r="E5" s="25"/>
      <c r="F5" s="25"/>
      <c r="G5" s="25"/>
      <c r="H5" s="26"/>
      <c r="I5" s="26"/>
    </row>
    <row r="6" spans="1:118" x14ac:dyDescent="0.3">
      <c r="A6" s="35"/>
      <c r="B6" s="14" t="s">
        <v>15</v>
      </c>
      <c r="C6" s="15">
        <v>42923</v>
      </c>
      <c r="D6" s="25"/>
      <c r="E6" s="25"/>
      <c r="F6" s="25"/>
      <c r="G6" s="25"/>
      <c r="H6" s="26"/>
      <c r="I6" s="26"/>
    </row>
    <row r="7" spans="1:118" ht="13.8" customHeight="1" x14ac:dyDescent="0.3">
      <c r="A7" s="35"/>
      <c r="B7" s="27" t="s">
        <v>27</v>
      </c>
      <c r="C7" s="28"/>
      <c r="D7" s="21">
        <f>SUM(D2:D6)</f>
        <v>0</v>
      </c>
      <c r="E7" s="21">
        <f t="shared" ref="E7:I7" si="0">SUM(E2:E6)</f>
        <v>0</v>
      </c>
      <c r="F7" s="21">
        <f t="shared" si="0"/>
        <v>0</v>
      </c>
      <c r="G7" s="21">
        <f t="shared" si="0"/>
        <v>0</v>
      </c>
      <c r="H7" s="21">
        <f t="shared" si="0"/>
        <v>0</v>
      </c>
      <c r="I7" s="21">
        <f t="shared" si="0"/>
        <v>0</v>
      </c>
    </row>
    <row r="8" spans="1:118" ht="13.8" customHeight="1" x14ac:dyDescent="0.3">
      <c r="A8" s="35"/>
      <c r="B8" s="27" t="s">
        <v>24</v>
      </c>
      <c r="C8" s="28"/>
      <c r="D8" s="21">
        <f>IF(N1&lt;D7,D7-N1,0)</f>
        <v>0</v>
      </c>
      <c r="E8" s="21">
        <f t="shared" ref="E8:I8" si="1">IF(O1&lt;E7,E7-O1,0)</f>
        <v>0</v>
      </c>
      <c r="F8" s="21">
        <f t="shared" si="1"/>
        <v>0</v>
      </c>
      <c r="G8" s="21">
        <f t="shared" si="1"/>
        <v>0</v>
      </c>
      <c r="H8" s="21">
        <f t="shared" si="1"/>
        <v>0</v>
      </c>
      <c r="I8" s="21">
        <f t="shared" si="1"/>
        <v>0</v>
      </c>
    </row>
    <row r="9" spans="1:118" x14ac:dyDescent="0.3">
      <c r="A9" s="35"/>
      <c r="B9" s="27" t="s">
        <v>29</v>
      </c>
      <c r="C9" s="28"/>
      <c r="D9" s="21">
        <f>IF($N$1&lt;D7,0,$N$1-D7)</f>
        <v>1.5625</v>
      </c>
      <c r="E9" s="21">
        <f t="shared" ref="E9:I9" si="2">IF($N$1&lt;E7,0,$N$1-E7)</f>
        <v>1.5625</v>
      </c>
      <c r="F9" s="21">
        <f t="shared" si="2"/>
        <v>1.5625</v>
      </c>
      <c r="G9" s="21">
        <f t="shared" si="2"/>
        <v>1.5625</v>
      </c>
      <c r="H9" s="21">
        <f t="shared" si="2"/>
        <v>1.5625</v>
      </c>
      <c r="I9" s="21">
        <f t="shared" si="2"/>
        <v>1.5625</v>
      </c>
    </row>
    <row r="10" spans="1:118" x14ac:dyDescent="0.3">
      <c r="A10" s="35"/>
      <c r="B10" s="14" t="s">
        <v>11</v>
      </c>
      <c r="C10" s="15">
        <v>42926</v>
      </c>
      <c r="D10" s="16"/>
      <c r="E10" s="16"/>
      <c r="F10" s="16"/>
      <c r="G10" s="16"/>
      <c r="H10" s="9"/>
      <c r="I10" s="9"/>
    </row>
    <row r="11" spans="1:118" x14ac:dyDescent="0.3">
      <c r="A11" s="35"/>
      <c r="B11" s="14" t="s">
        <v>12</v>
      </c>
      <c r="C11" s="15">
        <v>42927</v>
      </c>
      <c r="D11" s="16"/>
      <c r="E11" s="16"/>
      <c r="F11" s="16"/>
      <c r="G11" s="16"/>
      <c r="H11" s="9"/>
      <c r="I11" s="9"/>
    </row>
    <row r="12" spans="1:118" x14ac:dyDescent="0.3">
      <c r="A12" s="35"/>
      <c r="B12" s="14" t="s">
        <v>13</v>
      </c>
      <c r="C12" s="15">
        <v>42928</v>
      </c>
      <c r="D12" s="16"/>
      <c r="E12" s="16"/>
      <c r="F12" s="16"/>
      <c r="G12" s="16"/>
      <c r="H12" s="9"/>
      <c r="I12" s="9"/>
    </row>
    <row r="13" spans="1:118" x14ac:dyDescent="0.3">
      <c r="A13" s="35"/>
      <c r="B13" s="14" t="s">
        <v>14</v>
      </c>
      <c r="C13" s="15">
        <v>42929</v>
      </c>
      <c r="D13" s="16"/>
      <c r="E13" s="16"/>
      <c r="F13" s="16"/>
      <c r="G13" s="16"/>
      <c r="H13" s="9"/>
      <c r="I13" s="9"/>
    </row>
    <row r="14" spans="1:118" ht="14.4" customHeight="1" x14ac:dyDescent="0.3">
      <c r="A14" s="35"/>
      <c r="B14" s="14" t="s">
        <v>15</v>
      </c>
      <c r="C14" s="15">
        <v>42930</v>
      </c>
      <c r="D14" s="16"/>
      <c r="E14" s="16"/>
      <c r="F14" s="16"/>
      <c r="G14" s="16"/>
      <c r="H14" s="9"/>
      <c r="I14" s="9"/>
    </row>
    <row r="15" spans="1:118" ht="14.4" customHeight="1" x14ac:dyDescent="0.3">
      <c r="A15" s="35"/>
      <c r="B15" s="27" t="s">
        <v>28</v>
      </c>
      <c r="C15" s="28"/>
      <c r="D15" s="17">
        <f>SUM(D10:D14)</f>
        <v>0</v>
      </c>
      <c r="E15" s="17">
        <f t="shared" ref="E15:I15" si="3">SUM(E10:E14)</f>
        <v>0</v>
      </c>
      <c r="F15" s="17">
        <f t="shared" si="3"/>
        <v>0</v>
      </c>
      <c r="G15" s="17">
        <f t="shared" si="3"/>
        <v>0</v>
      </c>
      <c r="H15" s="17">
        <f t="shared" si="3"/>
        <v>0</v>
      </c>
      <c r="I15" s="17">
        <f t="shared" si="3"/>
        <v>0</v>
      </c>
    </row>
    <row r="16" spans="1:118" ht="15" customHeight="1" x14ac:dyDescent="0.3">
      <c r="A16" s="35"/>
      <c r="B16" s="31" t="s">
        <v>24</v>
      </c>
      <c r="C16" s="32"/>
      <c r="D16" s="17">
        <f>IF(N1&lt;D15,D15-N1,0)</f>
        <v>0</v>
      </c>
      <c r="E16" s="17">
        <f t="shared" ref="E16:I16" si="4">IF(O1&lt;E15,E15-O1,0)</f>
        <v>0</v>
      </c>
      <c r="F16" s="17">
        <f t="shared" si="4"/>
        <v>0</v>
      </c>
      <c r="G16" s="17">
        <f t="shared" si="4"/>
        <v>0</v>
      </c>
      <c r="H16" s="17">
        <f t="shared" si="4"/>
        <v>0</v>
      </c>
      <c r="I16" s="17">
        <f t="shared" si="4"/>
        <v>0</v>
      </c>
    </row>
    <row r="17" spans="1:9" x14ac:dyDescent="0.3">
      <c r="A17" s="35"/>
      <c r="B17" s="27" t="s">
        <v>29</v>
      </c>
      <c r="C17" s="28"/>
      <c r="D17" s="21">
        <f>IF($N$1&lt;D15,0,$N$1-D15)</f>
        <v>1.5625</v>
      </c>
      <c r="E17" s="21">
        <f t="shared" ref="E17:I17" si="5">IF($N$1&lt;E15,0,$N$1-E15)</f>
        <v>1.5625</v>
      </c>
      <c r="F17" s="21">
        <f t="shared" si="5"/>
        <v>1.5625</v>
      </c>
      <c r="G17" s="21">
        <f t="shared" si="5"/>
        <v>1.5625</v>
      </c>
      <c r="H17" s="21">
        <f t="shared" si="5"/>
        <v>1.5625</v>
      </c>
      <c r="I17" s="21">
        <f t="shared" si="5"/>
        <v>1.5625</v>
      </c>
    </row>
    <row r="18" spans="1:9" x14ac:dyDescent="0.3">
      <c r="A18" s="35"/>
      <c r="B18" s="14" t="s">
        <v>11</v>
      </c>
      <c r="C18" s="15">
        <v>42933</v>
      </c>
      <c r="D18" s="16"/>
      <c r="E18" s="16"/>
      <c r="F18" s="16"/>
      <c r="G18" s="16"/>
      <c r="H18" s="9"/>
      <c r="I18" s="9"/>
    </row>
    <row r="19" spans="1:9" x14ac:dyDescent="0.3">
      <c r="A19" s="35"/>
      <c r="B19" s="14" t="s">
        <v>12</v>
      </c>
      <c r="C19" s="15">
        <v>42934</v>
      </c>
      <c r="D19" s="16"/>
      <c r="E19" s="16"/>
      <c r="F19" s="16"/>
      <c r="G19" s="16"/>
      <c r="H19" s="9"/>
      <c r="I19" s="9"/>
    </row>
    <row r="20" spans="1:9" x14ac:dyDescent="0.3">
      <c r="A20" s="35"/>
      <c r="B20" s="14" t="s">
        <v>13</v>
      </c>
      <c r="C20" s="15">
        <v>42935</v>
      </c>
      <c r="D20" s="16"/>
      <c r="E20" s="16"/>
      <c r="F20" s="16"/>
      <c r="G20" s="16"/>
      <c r="H20" s="9"/>
      <c r="I20" s="9"/>
    </row>
    <row r="21" spans="1:9" ht="14.4" customHeight="1" x14ac:dyDescent="0.3">
      <c r="A21" s="35"/>
      <c r="B21" s="14" t="s">
        <v>14</v>
      </c>
      <c r="C21" s="15">
        <v>42936</v>
      </c>
      <c r="D21" s="16"/>
      <c r="E21" s="16"/>
      <c r="F21" s="16"/>
      <c r="G21" s="16"/>
      <c r="H21" s="9"/>
      <c r="I21" s="9"/>
    </row>
    <row r="22" spans="1:9" ht="15" customHeight="1" x14ac:dyDescent="0.3">
      <c r="A22" s="35"/>
      <c r="B22" s="14" t="s">
        <v>15</v>
      </c>
      <c r="C22" s="15">
        <v>42937</v>
      </c>
      <c r="D22" s="16"/>
      <c r="E22" s="16"/>
      <c r="F22" s="16"/>
      <c r="G22" s="16"/>
      <c r="H22" s="9"/>
      <c r="I22" s="9"/>
    </row>
    <row r="23" spans="1:9" ht="16.2" customHeight="1" x14ac:dyDescent="0.3">
      <c r="A23" s="35"/>
      <c r="B23" s="27" t="s">
        <v>28</v>
      </c>
      <c r="C23" s="28"/>
      <c r="D23" s="17">
        <f>SUM(D18:D22)</f>
        <v>0</v>
      </c>
      <c r="E23" s="17">
        <f t="shared" ref="E23:I23" si="6">SUM(E18:E22)</f>
        <v>0</v>
      </c>
      <c r="F23" s="17">
        <f t="shared" si="6"/>
        <v>0</v>
      </c>
      <c r="G23" s="17">
        <f t="shared" si="6"/>
        <v>0</v>
      </c>
      <c r="H23" s="17">
        <f t="shared" si="6"/>
        <v>0</v>
      </c>
      <c r="I23" s="17">
        <f t="shared" si="6"/>
        <v>0</v>
      </c>
    </row>
    <row r="24" spans="1:9" ht="16.8" customHeight="1" x14ac:dyDescent="0.3">
      <c r="A24" s="35"/>
      <c r="B24" s="31" t="s">
        <v>24</v>
      </c>
      <c r="C24" s="32"/>
      <c r="D24" s="17">
        <f>IF(N1&lt;D23,D23-N1,0)</f>
        <v>0</v>
      </c>
      <c r="E24" s="17">
        <f t="shared" ref="E24:I24" si="7">IF(O1&lt;E23,E23-O1,0)</f>
        <v>0</v>
      </c>
      <c r="F24" s="17">
        <f t="shared" si="7"/>
        <v>0</v>
      </c>
      <c r="G24" s="17">
        <f t="shared" si="7"/>
        <v>0</v>
      </c>
      <c r="H24" s="17">
        <f t="shared" si="7"/>
        <v>0</v>
      </c>
      <c r="I24" s="17">
        <f t="shared" si="7"/>
        <v>0</v>
      </c>
    </row>
    <row r="25" spans="1:9" x14ac:dyDescent="0.3">
      <c r="A25" s="35"/>
      <c r="B25" s="27" t="s">
        <v>29</v>
      </c>
      <c r="C25" s="28"/>
      <c r="D25" s="21">
        <f>IF($N$1&lt;D23,0,$N$1-D23)</f>
        <v>1.5625</v>
      </c>
      <c r="E25" s="21">
        <f t="shared" ref="E25:I25" si="8">IF($N$1&lt;E23,0,$N$1-E23)</f>
        <v>1.5625</v>
      </c>
      <c r="F25" s="21">
        <f t="shared" si="8"/>
        <v>1.5625</v>
      </c>
      <c r="G25" s="21">
        <f t="shared" si="8"/>
        <v>1.5625</v>
      </c>
      <c r="H25" s="21">
        <f t="shared" si="8"/>
        <v>1.5625</v>
      </c>
      <c r="I25" s="21">
        <f t="shared" si="8"/>
        <v>1.5625</v>
      </c>
    </row>
    <row r="26" spans="1:9" x14ac:dyDescent="0.3">
      <c r="A26" s="35"/>
      <c r="B26" s="14" t="s">
        <v>11</v>
      </c>
      <c r="C26" s="15">
        <v>42940</v>
      </c>
      <c r="D26" s="16"/>
      <c r="E26" s="16"/>
      <c r="F26" s="16"/>
      <c r="G26" s="16"/>
      <c r="H26" s="9"/>
      <c r="I26" s="9"/>
    </row>
    <row r="27" spans="1:9" x14ac:dyDescent="0.3">
      <c r="A27" s="35"/>
      <c r="B27" s="14" t="s">
        <v>12</v>
      </c>
      <c r="C27" s="15">
        <v>42941</v>
      </c>
      <c r="D27" s="16"/>
      <c r="E27" s="16"/>
      <c r="F27" s="16"/>
      <c r="G27" s="16"/>
      <c r="H27" s="9"/>
      <c r="I27" s="9"/>
    </row>
    <row r="28" spans="1:9" ht="14.4" customHeight="1" x14ac:dyDescent="0.3">
      <c r="A28" s="35"/>
      <c r="B28" s="14" t="s">
        <v>13</v>
      </c>
      <c r="C28" s="15">
        <v>42942</v>
      </c>
      <c r="D28" s="16"/>
      <c r="E28" s="16"/>
      <c r="F28" s="16"/>
      <c r="G28" s="16"/>
      <c r="H28" s="9"/>
      <c r="I28" s="9"/>
    </row>
    <row r="29" spans="1:9" ht="15.6" customHeight="1" x14ac:dyDescent="0.3">
      <c r="A29" s="35"/>
      <c r="B29" s="14" t="s">
        <v>14</v>
      </c>
      <c r="C29" s="15">
        <v>42943</v>
      </c>
      <c r="D29" s="16"/>
      <c r="E29" s="16"/>
      <c r="F29" s="16"/>
      <c r="G29" s="16"/>
      <c r="H29" s="9"/>
      <c r="I29" s="9"/>
    </row>
    <row r="30" spans="1:9" x14ac:dyDescent="0.3">
      <c r="A30" s="35"/>
      <c r="B30" s="14" t="s">
        <v>15</v>
      </c>
      <c r="C30" s="15">
        <v>42944</v>
      </c>
      <c r="D30" s="16"/>
      <c r="E30" s="16"/>
      <c r="F30" s="16"/>
      <c r="G30" s="16"/>
      <c r="H30" s="9"/>
      <c r="I30" s="9"/>
    </row>
    <row r="31" spans="1:9" ht="15.6" customHeight="1" x14ac:dyDescent="0.3">
      <c r="B31" s="27" t="s">
        <v>27</v>
      </c>
      <c r="C31" s="28"/>
      <c r="D31" s="17">
        <f>SUM(D26:D30)</f>
        <v>0</v>
      </c>
      <c r="E31" s="17">
        <f t="shared" ref="E31:I31" si="9">SUM(E26:E30)</f>
        <v>0</v>
      </c>
      <c r="F31" s="17">
        <f t="shared" si="9"/>
        <v>0</v>
      </c>
      <c r="G31" s="17">
        <f t="shared" si="9"/>
        <v>0</v>
      </c>
      <c r="H31" s="17">
        <f t="shared" si="9"/>
        <v>0</v>
      </c>
      <c r="I31" s="17">
        <f t="shared" si="9"/>
        <v>0</v>
      </c>
    </row>
    <row r="32" spans="1:9" ht="17.399999999999999" customHeight="1" x14ac:dyDescent="0.3">
      <c r="B32" s="31" t="s">
        <v>24</v>
      </c>
      <c r="C32" s="32"/>
      <c r="D32" s="17">
        <f>IF(N1&lt;D31,D31-N1,0)</f>
        <v>0</v>
      </c>
      <c r="E32" s="17">
        <f t="shared" ref="E32:I32" si="10">IF(O1&lt;E31,E31-O1,0)</f>
        <v>0</v>
      </c>
      <c r="F32" s="17">
        <f t="shared" si="10"/>
        <v>0</v>
      </c>
      <c r="G32" s="17">
        <f t="shared" si="10"/>
        <v>0</v>
      </c>
      <c r="H32" s="17">
        <f t="shared" si="10"/>
        <v>0</v>
      </c>
      <c r="I32" s="17">
        <f t="shared" si="10"/>
        <v>0</v>
      </c>
    </row>
    <row r="33" spans="1:9" x14ac:dyDescent="0.3">
      <c r="B33" s="27" t="s">
        <v>29</v>
      </c>
      <c r="C33" s="28"/>
      <c r="D33" s="21">
        <f>IF($N$1&lt;D31,0,$N$1-D31)</f>
        <v>1.5625</v>
      </c>
      <c r="E33" s="21">
        <f t="shared" ref="E33:I33" si="11">IF($N$1&lt;E31,0,$N$1-E31)</f>
        <v>1.5625</v>
      </c>
      <c r="F33" s="21">
        <f t="shared" si="11"/>
        <v>1.5625</v>
      </c>
      <c r="G33" s="21">
        <f t="shared" si="11"/>
        <v>1.5625</v>
      </c>
      <c r="H33" s="21">
        <f t="shared" si="11"/>
        <v>1.5625</v>
      </c>
      <c r="I33" s="21">
        <f t="shared" si="11"/>
        <v>1.5625</v>
      </c>
    </row>
    <row r="34" spans="1:9" x14ac:dyDescent="0.3">
      <c r="A34" s="23"/>
      <c r="B34" s="14" t="s">
        <v>11</v>
      </c>
      <c r="C34" s="15">
        <v>42947</v>
      </c>
      <c r="D34" s="16"/>
      <c r="E34" s="16"/>
      <c r="F34" s="16"/>
      <c r="G34" s="16"/>
      <c r="H34" s="9"/>
      <c r="I34" s="9"/>
    </row>
    <row r="35" spans="1:9" ht="30.6" customHeight="1" x14ac:dyDescent="0.3">
      <c r="A35" s="33" t="s">
        <v>32</v>
      </c>
      <c r="B35" s="29" t="s">
        <v>18</v>
      </c>
      <c r="C35" s="30"/>
      <c r="D35" s="22">
        <f>D7+D15+D23+D31</f>
        <v>0</v>
      </c>
      <c r="E35" s="22">
        <f t="shared" ref="E35:H35" si="12">E7+E15+E23+E31</f>
        <v>0</v>
      </c>
      <c r="F35" s="22">
        <f t="shared" si="12"/>
        <v>0</v>
      </c>
      <c r="G35" s="22">
        <f t="shared" si="12"/>
        <v>0</v>
      </c>
      <c r="H35" s="22">
        <f t="shared" si="12"/>
        <v>0</v>
      </c>
      <c r="I35" s="22">
        <f>I7+I15+I23+I31</f>
        <v>0</v>
      </c>
    </row>
    <row r="36" spans="1:9" ht="38.4" customHeight="1" x14ac:dyDescent="0.3">
      <c r="A36" s="34"/>
      <c r="B36" s="29" t="s">
        <v>30</v>
      </c>
      <c r="C36" s="30"/>
      <c r="D36" s="22">
        <f>D8+D16+D24+D32</f>
        <v>0</v>
      </c>
      <c r="E36" s="22">
        <f t="shared" ref="E36:I36" si="13">E8+E16+E24+E32</f>
        <v>0</v>
      </c>
      <c r="F36" s="22">
        <f t="shared" si="13"/>
        <v>0</v>
      </c>
      <c r="G36" s="22">
        <f t="shared" si="13"/>
        <v>0</v>
      </c>
      <c r="H36" s="22">
        <f t="shared" si="13"/>
        <v>0</v>
      </c>
      <c r="I36" s="22">
        <f t="shared" si="13"/>
        <v>0</v>
      </c>
    </row>
    <row r="37" spans="1:9" ht="32.4" customHeight="1" x14ac:dyDescent="0.3">
      <c r="A37" s="34"/>
      <c r="B37" s="29" t="s">
        <v>31</v>
      </c>
      <c r="C37" s="30"/>
      <c r="D37" s="22">
        <f>D9+D17+D25+D33</f>
        <v>6.25</v>
      </c>
      <c r="E37" s="22">
        <f t="shared" ref="E37:I37" si="14">E9+E17+E25+E33</f>
        <v>6.25</v>
      </c>
      <c r="F37" s="22">
        <f t="shared" si="14"/>
        <v>6.25</v>
      </c>
      <c r="G37" s="22">
        <f t="shared" si="14"/>
        <v>6.25</v>
      </c>
      <c r="H37" s="22">
        <f t="shared" si="14"/>
        <v>6.25</v>
      </c>
      <c r="I37" s="22">
        <f t="shared" si="14"/>
        <v>6.25</v>
      </c>
    </row>
    <row r="38" spans="1:9" x14ac:dyDescent="0.3">
      <c r="B38" s="14" t="s">
        <v>12</v>
      </c>
      <c r="C38" s="15">
        <v>42948</v>
      </c>
      <c r="D38" s="16"/>
      <c r="E38" s="16"/>
      <c r="F38" s="16"/>
      <c r="G38" s="16"/>
      <c r="H38" s="9"/>
      <c r="I38" s="9"/>
    </row>
    <row r="39" spans="1:9" x14ac:dyDescent="0.3">
      <c r="B39" s="14" t="s">
        <v>13</v>
      </c>
      <c r="C39" s="15">
        <v>42949</v>
      </c>
      <c r="D39" s="16"/>
      <c r="E39" s="16"/>
      <c r="F39" s="16"/>
      <c r="G39" s="16"/>
      <c r="H39" s="9"/>
      <c r="I39" s="9"/>
    </row>
    <row r="40" spans="1:9" x14ac:dyDescent="0.3">
      <c r="B40" s="14" t="s">
        <v>14</v>
      </c>
      <c r="C40" s="15">
        <v>42950</v>
      </c>
      <c r="D40" s="16"/>
      <c r="E40" s="16"/>
      <c r="F40" s="16"/>
      <c r="G40" s="16"/>
      <c r="H40" s="9"/>
      <c r="I40" s="9"/>
    </row>
    <row r="41" spans="1:9" x14ac:dyDescent="0.3">
      <c r="B41" s="14" t="s">
        <v>15</v>
      </c>
      <c r="C41" s="15">
        <v>42951</v>
      </c>
      <c r="D41" s="16"/>
      <c r="E41" s="16"/>
      <c r="F41" s="16"/>
      <c r="G41" s="16"/>
      <c r="H41" s="9"/>
      <c r="I41" s="9"/>
    </row>
    <row r="42" spans="1:9" x14ac:dyDescent="0.3">
      <c r="B42" s="10"/>
      <c r="C42" s="11"/>
      <c r="D42" s="12"/>
      <c r="E42" s="12"/>
      <c r="F42" s="12"/>
      <c r="G42" s="12"/>
    </row>
    <row r="43" spans="1:9" x14ac:dyDescent="0.3">
      <c r="B43" s="10"/>
      <c r="C43" s="11"/>
      <c r="D43" s="12"/>
      <c r="E43" s="12"/>
      <c r="F43" s="12"/>
      <c r="G43" s="12"/>
    </row>
    <row r="44" spans="1:9" x14ac:dyDescent="0.3">
      <c r="B44" s="10"/>
      <c r="C44" s="11"/>
      <c r="D44" s="12"/>
      <c r="E44" s="12"/>
      <c r="F44" s="12"/>
      <c r="G44" s="12"/>
    </row>
    <row r="45" spans="1:9" x14ac:dyDescent="0.3">
      <c r="B45" s="10"/>
      <c r="C45" s="11"/>
      <c r="D45" s="12"/>
      <c r="E45" s="12"/>
      <c r="F45" s="12"/>
      <c r="G45" s="12"/>
    </row>
    <row r="46" spans="1:9" x14ac:dyDescent="0.3">
      <c r="B46" s="10"/>
      <c r="C46" s="11"/>
      <c r="D46" s="12"/>
      <c r="E46" s="12"/>
      <c r="F46" s="12"/>
      <c r="G46" s="12"/>
    </row>
  </sheetData>
  <mergeCells count="17">
    <mergeCell ref="B7:C7"/>
    <mergeCell ref="B9:C9"/>
    <mergeCell ref="B17:C17"/>
    <mergeCell ref="B25:C25"/>
    <mergeCell ref="B33:C33"/>
    <mergeCell ref="B32:C32"/>
    <mergeCell ref="B24:C24"/>
    <mergeCell ref="B23:C23"/>
    <mergeCell ref="B31:C31"/>
    <mergeCell ref="B15:C15"/>
    <mergeCell ref="B8:C8"/>
    <mergeCell ref="B35:C35"/>
    <mergeCell ref="B36:C36"/>
    <mergeCell ref="B16:C16"/>
    <mergeCell ref="A35:A37"/>
    <mergeCell ref="B37:C37"/>
    <mergeCell ref="A2:A3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PATUN</dc:creator>
  <cp:lastModifiedBy>Antony PATUN</cp:lastModifiedBy>
  <dcterms:created xsi:type="dcterms:W3CDTF">2017-06-16T09:48:49Z</dcterms:created>
  <dcterms:modified xsi:type="dcterms:W3CDTF">2017-06-21T07:55:59Z</dcterms:modified>
</cp:coreProperties>
</file>