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8380" windowHeight="12660"/>
  </bookViews>
  <sheets>
    <sheet name="TRAME" sheetId="1" r:id="rId1"/>
    <sheet name="Feuil2" sheetId="2" r:id="rId2"/>
    <sheet name="Feuil3" sheetId="3" r:id="rId3"/>
    <sheet name="Feuil4" sheetId="4" r:id="rId4"/>
    <sheet name="Base Mère" sheetId="5" r:id="rId5"/>
    <sheet name="Base Qualité" sheetId="6" r:id="rId6"/>
  </sheets>
  <definedNames>
    <definedName name="DLUO">TRAME!$B$16</definedName>
    <definedName name="liste_origine">TRAME!$B$15</definedName>
    <definedName name="Marque">Feuil2!$A$2:$A$3</definedName>
    <definedName name="Origine_MP">Feuil4!$A$1:$A$8</definedName>
    <definedName name="Produit">Feuil3!$A$1:$A$8</definedName>
    <definedName name="Tableau_aromates">TRAME!$B$51:$C$61</definedName>
    <definedName name="Tableau_jus">TRAME!$B$30:$C$44</definedName>
  </definedNames>
  <calcPr calcId="145621"/>
  <pivotCaches>
    <pivotCache cacheId="19" r:id="rId7"/>
  </pivotCaches>
</workbook>
</file>

<file path=xl/calcChain.xml><?xml version="1.0" encoding="utf-8"?>
<calcChain xmlns="http://schemas.openxmlformats.org/spreadsheetml/2006/main">
  <c r="F3" i="6" l="1"/>
  <c r="F4" i="6"/>
  <c r="F5" i="6"/>
  <c r="F6" i="6"/>
  <c r="F7" i="6"/>
  <c r="F8" i="6"/>
  <c r="F9" i="6"/>
  <c r="F2" i="6"/>
  <c r="E3" i="6"/>
  <c r="E4" i="6"/>
  <c r="E5" i="6"/>
  <c r="E6" i="6"/>
  <c r="E7" i="6"/>
  <c r="E8" i="6"/>
  <c r="E9" i="6"/>
  <c r="E2" i="6"/>
  <c r="D2" i="6"/>
  <c r="D5" i="6"/>
  <c r="D6" i="6"/>
  <c r="D7" i="6"/>
  <c r="D8" i="6"/>
  <c r="D9" i="6"/>
  <c r="D4" i="6"/>
  <c r="D3" i="6"/>
</calcChain>
</file>

<file path=xl/sharedStrings.xml><?xml version="1.0" encoding="utf-8"?>
<sst xmlns="http://schemas.openxmlformats.org/spreadsheetml/2006/main" count="100" uniqueCount="49">
  <si>
    <t>Fûts</t>
  </si>
  <si>
    <t>4 ans</t>
  </si>
  <si>
    <t>-</t>
  </si>
  <si>
    <t>Auchan</t>
  </si>
  <si>
    <t>Corn F 37cl Auchan - BIO*</t>
  </si>
  <si>
    <t>Corn rdelles  BURGER 37cl Auchan</t>
  </si>
  <si>
    <t>Corn AD  POLO 85cl Auchan</t>
  </si>
  <si>
    <t>Corn Malossol 85cl Auchan</t>
  </si>
  <si>
    <t>Pickles 44,6 cl Auchan</t>
  </si>
  <si>
    <t>Piments rouges 37cl Auchan</t>
  </si>
  <si>
    <t>Piments verts 37cl Auchan</t>
  </si>
  <si>
    <t>Corn AD 72 cl Auchan</t>
  </si>
  <si>
    <t>Fûts Bio</t>
  </si>
  <si>
    <t>Frais</t>
  </si>
  <si>
    <t>Frais Bio</t>
  </si>
  <si>
    <t>Frais Français</t>
  </si>
  <si>
    <t>Frais Français Bio</t>
  </si>
  <si>
    <t>Négoce</t>
  </si>
  <si>
    <t>Index</t>
  </si>
  <si>
    <t>Référence interne</t>
  </si>
  <si>
    <t>Détenteur de Marque</t>
  </si>
  <si>
    <t>Marque</t>
  </si>
  <si>
    <t>117</t>
  </si>
  <si>
    <t>37 F BIO  Auchan</t>
  </si>
  <si>
    <t>118</t>
  </si>
  <si>
    <t>120</t>
  </si>
  <si>
    <t>121</t>
  </si>
  <si>
    <t>123</t>
  </si>
  <si>
    <t>124</t>
  </si>
  <si>
    <t>125</t>
  </si>
  <si>
    <t>308</t>
  </si>
  <si>
    <t>72 AD AUCHAN</t>
  </si>
  <si>
    <t>Référence</t>
  </si>
  <si>
    <t>Dénomination</t>
  </si>
  <si>
    <t>IN / OUT</t>
  </si>
  <si>
    <t>Origine MP</t>
  </si>
  <si>
    <t>Type de colis</t>
  </si>
  <si>
    <t>Type bocal</t>
  </si>
  <si>
    <t>Nb UVC par colis</t>
  </si>
  <si>
    <t>Caps  / Fond</t>
  </si>
  <si>
    <t>Puisettes / Film</t>
  </si>
  <si>
    <t>Nature du colis</t>
  </si>
  <si>
    <t>Dimension Etiquette (mm)</t>
  </si>
  <si>
    <t>DLUO
(an)</t>
  </si>
  <si>
    <t>2 ans</t>
  </si>
  <si>
    <t>3 ans</t>
  </si>
  <si>
    <t>Étiquettes de lignes</t>
  </si>
  <si>
    <t>#N/A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</si>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</sst>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  <numFmt numFmtId="165" formatCode="_-* #,##0.00\ _F_-;\-* #,##0.00\ _F_-;_-* &quot;-&quot;??\ _F_-;_-@_-"/>
    <numFmt numFmtId="166" formatCode="_-* #,##0.00\ &quot;F&quot;_-;\-* #,##0.00\ &quot;F&quot;_-;_-* &quot;-&quot;??\ &quot;F&quot;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sz val="16"/>
      <color rgb="FFFF000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i/>
      <sz val="1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rgb="FFFF0000"/>
      <name val="Arial"/>
      <family val="2"/>
    </font>
    <font>
      <sz val="8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56">
    <xf numFmtId="0" fontId="0" fillId="0" borderId="0"/>
    <xf numFmtId="4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5" fillId="0" borderId="0"/>
    <xf numFmtId="164" fontId="3" fillId="0" borderId="0"/>
    <xf numFmtId="164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164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2">
    <xf numFmtId="0" fontId="0" fillId="0" borderId="0" xfId="0"/>
    <xf numFmtId="0" fontId="0" fillId="0" borderId="0" xfId="0" quotePrefix="1"/>
    <xf numFmtId="2" fontId="0" fillId="0" borderId="0" xfId="0" applyNumberFormat="1"/>
    <xf numFmtId="0" fontId="10" fillId="0" borderId="32" xfId="0" applyFont="1" applyFill="1" applyBorder="1" applyAlignment="1">
      <alignment wrapText="1"/>
    </xf>
    <xf numFmtId="0" fontId="10" fillId="0" borderId="16" xfId="0" applyFont="1" applyFill="1" applyBorder="1" applyAlignment="1">
      <alignment wrapText="1"/>
    </xf>
    <xf numFmtId="2" fontId="10" fillId="0" borderId="27" xfId="0" applyNumberFormat="1" applyFont="1" applyFill="1" applyBorder="1" applyAlignment="1">
      <alignment horizontal="centerContinuous"/>
    </xf>
    <xf numFmtId="0" fontId="10" fillId="0" borderId="36" xfId="0" applyFont="1" applyFill="1" applyBorder="1" applyAlignment="1">
      <alignment wrapText="1"/>
    </xf>
    <xf numFmtId="2" fontId="10" fillId="0" borderId="37" xfId="0" applyNumberFormat="1" applyFont="1" applyFill="1" applyBorder="1" applyAlignment="1">
      <alignment horizontal="centerContinuous"/>
    </xf>
    <xf numFmtId="0" fontId="2" fillId="0" borderId="1" xfId="0" applyFont="1" applyFill="1" applyBorder="1" applyAlignment="1">
      <alignment horizontal="centerContinuous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Continuous" vertical="center"/>
    </xf>
    <xf numFmtId="0" fontId="2" fillId="0" borderId="0" xfId="0" applyFont="1" applyFill="1" applyBorder="1" applyAlignment="1">
      <alignment horizontal="centerContinuous"/>
    </xf>
    <xf numFmtId="0" fontId="3" fillId="0" borderId="4" xfId="0" applyFont="1" applyFill="1" applyBorder="1" applyAlignment="1">
      <alignment horizontal="left" vertical="center"/>
    </xf>
    <xf numFmtId="0" fontId="3" fillId="0" borderId="5" xfId="0" applyFont="1" applyFill="1" applyBorder="1" applyAlignment="1">
      <alignment horizontal="left" vertical="center"/>
    </xf>
    <xf numFmtId="0" fontId="3" fillId="0" borderId="5" xfId="0" applyFont="1" applyFill="1" applyBorder="1" applyAlignment="1">
      <alignment horizontal="right" vertical="center"/>
    </xf>
    <xf numFmtId="0" fontId="2" fillId="0" borderId="6" xfId="0" applyFont="1" applyFill="1" applyBorder="1" applyAlignment="1">
      <alignment horizontal="centerContinuous" vertical="center"/>
    </xf>
    <xf numFmtId="0" fontId="3" fillId="0" borderId="7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right" vertical="center"/>
    </xf>
    <xf numFmtId="14" fontId="3" fillId="0" borderId="8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3" fillId="0" borderId="8" xfId="0" applyFont="1" applyFill="1" applyBorder="1" applyAlignment="1">
      <alignment horizontal="left" vertical="center"/>
    </xf>
    <xf numFmtId="0" fontId="3" fillId="0" borderId="9" xfId="0" applyFont="1" applyFill="1" applyBorder="1" applyAlignment="1">
      <alignment horizontal="left" vertical="center"/>
    </xf>
    <xf numFmtId="0" fontId="3" fillId="0" borderId="10" xfId="0" applyFont="1" applyFill="1" applyBorder="1" applyAlignment="1">
      <alignment horizontal="left" vertical="center" wrapText="1"/>
    </xf>
    <xf numFmtId="0" fontId="0" fillId="0" borderId="10" xfId="0" applyFill="1" applyBorder="1" applyAlignment="1">
      <alignment horizontal="right" vertical="center"/>
    </xf>
    <xf numFmtId="49" fontId="0" fillId="0" borderId="11" xfId="0" applyNumberForma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Continuous" vertical="center"/>
    </xf>
    <xf numFmtId="0" fontId="6" fillId="0" borderId="0" xfId="0" applyFont="1" applyFill="1" applyAlignment="1">
      <alignment horizontal="center"/>
    </xf>
    <xf numFmtId="0" fontId="0" fillId="0" borderId="0" xfId="0" applyFill="1"/>
    <xf numFmtId="0" fontId="6" fillId="0" borderId="0" xfId="0" applyFont="1" applyFill="1" applyAlignment="1">
      <alignment horizontal="right"/>
    </xf>
    <xf numFmtId="14" fontId="6" fillId="0" borderId="0" xfId="0" applyNumberFormat="1" applyFont="1" applyFill="1" applyAlignment="1">
      <alignment horizontal="left"/>
    </xf>
    <xf numFmtId="0" fontId="2" fillId="0" borderId="0" xfId="0" applyFont="1" applyFill="1" applyAlignment="1">
      <alignment horizontal="centerContinuous"/>
    </xf>
    <xf numFmtId="0" fontId="0" fillId="0" borderId="12" xfId="0" applyFill="1" applyBorder="1"/>
    <xf numFmtId="0" fontId="0" fillId="0" borderId="15" xfId="0" applyFill="1" applyBorder="1"/>
    <xf numFmtId="0" fontId="0" fillId="0" borderId="18" xfId="0" applyFill="1" applyBorder="1"/>
    <xf numFmtId="0" fontId="0" fillId="0" borderId="19" xfId="0" applyFill="1" applyBorder="1"/>
    <xf numFmtId="0" fontId="7" fillId="0" borderId="20" xfId="0" applyFont="1" applyFill="1" applyBorder="1" applyAlignment="1">
      <alignment horizontal="center" vertical="center"/>
    </xf>
    <xf numFmtId="0" fontId="7" fillId="0" borderId="21" xfId="0" applyFont="1" applyFill="1" applyBorder="1" applyAlignment="1">
      <alignment horizontal="center" vertical="center"/>
    </xf>
    <xf numFmtId="0" fontId="7" fillId="0" borderId="22" xfId="0" applyFont="1" applyFill="1" applyBorder="1" applyAlignment="1">
      <alignment horizontal="center" vertical="center"/>
    </xf>
    <xf numFmtId="0" fontId="0" fillId="0" borderId="0" xfId="0" applyFill="1" applyAlignment="1">
      <alignment horizontal="centerContinuous"/>
    </xf>
    <xf numFmtId="0" fontId="9" fillId="0" borderId="0" xfId="0" applyFont="1" applyFill="1"/>
    <xf numFmtId="0" fontId="10" fillId="0" borderId="0" xfId="0" applyFont="1" applyFill="1" applyAlignment="1">
      <alignment horizontal="centerContinuous"/>
    </xf>
    <xf numFmtId="0" fontId="10" fillId="0" borderId="0" xfId="0" applyFont="1" applyFill="1"/>
    <xf numFmtId="0" fontId="11" fillId="0" borderId="0" xfId="0" applyFont="1" applyFill="1"/>
    <xf numFmtId="0" fontId="10" fillId="0" borderId="12" xfId="0" applyFont="1" applyFill="1" applyBorder="1"/>
    <xf numFmtId="0" fontId="12" fillId="0" borderId="23" xfId="0" applyFont="1" applyFill="1" applyBorder="1" applyAlignment="1">
      <alignment horizontal="center" wrapText="1"/>
    </xf>
    <xf numFmtId="0" fontId="11" fillId="0" borderId="0" xfId="0" applyFont="1" applyFill="1" applyAlignment="1">
      <alignment wrapText="1"/>
    </xf>
    <xf numFmtId="0" fontId="10" fillId="0" borderId="24" xfId="0" applyFont="1" applyFill="1" applyBorder="1" applyAlignment="1">
      <alignment vertical="center"/>
    </xf>
    <xf numFmtId="0" fontId="12" fillId="0" borderId="25" xfId="0" applyFont="1" applyFill="1" applyBorder="1" applyAlignment="1">
      <alignment horizontal="center" wrapText="1"/>
    </xf>
    <xf numFmtId="0" fontId="10" fillId="0" borderId="26" xfId="0" applyFont="1" applyFill="1" applyBorder="1"/>
    <xf numFmtId="0" fontId="10" fillId="0" borderId="27" xfId="0" applyFont="1" applyFill="1" applyBorder="1" applyAlignment="1">
      <alignment horizontal="center" wrapText="1"/>
    </xf>
    <xf numFmtId="0" fontId="10" fillId="0" borderId="28" xfId="0" applyFont="1" applyFill="1" applyBorder="1"/>
    <xf numFmtId="0" fontId="10" fillId="0" borderId="29" xfId="0" applyFont="1" applyFill="1" applyBorder="1" applyAlignment="1">
      <alignment horizontal="center" wrapText="1"/>
    </xf>
    <xf numFmtId="0" fontId="13" fillId="0" borderId="0" xfId="0" applyFont="1" applyFill="1" applyBorder="1" applyAlignment="1">
      <alignment horizontal="center" wrapText="1"/>
    </xf>
    <xf numFmtId="0" fontId="10" fillId="0" borderId="0" xfId="0" applyFont="1" applyFill="1" applyAlignment="1">
      <alignment vertical="top"/>
    </xf>
    <xf numFmtId="0" fontId="9" fillId="0" borderId="0" xfId="0" applyFont="1" applyFill="1" applyAlignment="1">
      <alignment horizontal="centerContinuous" vertical="top"/>
    </xf>
    <xf numFmtId="0" fontId="10" fillId="0" borderId="30" xfId="0" applyFont="1" applyFill="1" applyBorder="1" applyAlignment="1">
      <alignment horizontal="centerContinuous"/>
    </xf>
    <xf numFmtId="0" fontId="10" fillId="0" borderId="31" xfId="0" applyFont="1" applyFill="1" applyBorder="1" applyAlignment="1">
      <alignment wrapText="1"/>
    </xf>
    <xf numFmtId="2" fontId="10" fillId="0" borderId="23" xfId="0" applyNumberFormat="1" applyFont="1" applyFill="1" applyBorder="1" applyAlignment="1">
      <alignment horizontal="centerContinuous"/>
    </xf>
    <xf numFmtId="2" fontId="10" fillId="0" borderId="27" xfId="0" applyNumberFormat="1" applyFont="1" applyFill="1" applyBorder="1" applyAlignment="1">
      <alignment horizontal="center" vertical="center"/>
    </xf>
    <xf numFmtId="2" fontId="10" fillId="0" borderId="27" xfId="0" applyNumberFormat="1" applyFont="1" applyFill="1" applyBorder="1" applyAlignment="1">
      <alignment horizontal="centerContinuous" vertical="center"/>
    </xf>
    <xf numFmtId="0" fontId="10" fillId="0" borderId="20" xfId="0" applyFont="1" applyFill="1" applyBorder="1" applyAlignment="1">
      <alignment wrapText="1"/>
    </xf>
    <xf numFmtId="2" fontId="10" fillId="0" borderId="33" xfId="0" applyNumberFormat="1" applyFont="1" applyFill="1" applyBorder="1" applyAlignment="1">
      <alignment horizontal="centerContinuous"/>
    </xf>
    <xf numFmtId="0" fontId="9" fillId="0" borderId="0" xfId="0" applyFont="1" applyFill="1" applyAlignment="1">
      <alignment horizontal="centerContinuous"/>
    </xf>
    <xf numFmtId="0" fontId="12" fillId="0" borderId="0" xfId="0" applyFont="1" applyFill="1" applyAlignment="1">
      <alignment horizontal="centerContinuous"/>
    </xf>
    <xf numFmtId="0" fontId="10" fillId="0" borderId="0" xfId="0" quotePrefix="1" applyFont="1" applyFill="1"/>
    <xf numFmtId="0" fontId="10" fillId="0" borderId="34" xfId="0" applyFont="1" applyFill="1" applyBorder="1" applyAlignment="1">
      <alignment wrapText="1"/>
    </xf>
    <xf numFmtId="2" fontId="10" fillId="0" borderId="35" xfId="0" applyNumberFormat="1" applyFont="1" applyFill="1" applyBorder="1" applyAlignment="1">
      <alignment horizontal="centerContinuous"/>
    </xf>
    <xf numFmtId="0" fontId="14" fillId="0" borderId="0" xfId="0" applyFont="1" applyFill="1"/>
    <xf numFmtId="0" fontId="10" fillId="0" borderId="28" xfId="0" applyFont="1" applyFill="1" applyBorder="1" applyAlignment="1">
      <alignment wrapText="1"/>
    </xf>
    <xf numFmtId="0" fontId="10" fillId="0" borderId="0" xfId="0" applyFont="1" applyFill="1" applyBorder="1"/>
    <xf numFmtId="0" fontId="10" fillId="0" borderId="0" xfId="0" applyFont="1" applyFill="1" applyBorder="1" applyAlignment="1">
      <alignment horizontal="centerContinuous"/>
    </xf>
    <xf numFmtId="0" fontId="10" fillId="0" borderId="31" xfId="0" applyFont="1" applyFill="1" applyBorder="1"/>
    <xf numFmtId="0" fontId="10" fillId="0" borderId="23" xfId="0" applyFont="1" applyFill="1" applyBorder="1" applyAlignment="1">
      <alignment horizontal="center"/>
    </xf>
    <xf numFmtId="0" fontId="10" fillId="0" borderId="32" xfId="0" applyFont="1" applyFill="1" applyBorder="1" applyAlignment="1">
      <alignment vertical="center"/>
    </xf>
    <xf numFmtId="0" fontId="10" fillId="0" borderId="38" xfId="0" applyFont="1" applyFill="1" applyBorder="1" applyAlignment="1">
      <alignment horizontal="center" wrapText="1"/>
    </xf>
    <xf numFmtId="0" fontId="10" fillId="0" borderId="33" xfId="0" applyFont="1" applyFill="1" applyBorder="1" applyAlignment="1">
      <alignment horizontal="center" wrapText="1"/>
    </xf>
    <xf numFmtId="0" fontId="10" fillId="0" borderId="30" xfId="0" applyFont="1" applyFill="1" applyBorder="1" applyAlignment="1">
      <alignment horizontal="left" vertical="center" wrapText="1"/>
    </xf>
    <xf numFmtId="0" fontId="10" fillId="0" borderId="39" xfId="0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8" fillId="2" borderId="16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pivotButton="1"/>
  </cellXfs>
  <cellStyles count="156">
    <cellStyle name="Euro" xfId="1"/>
    <cellStyle name="Euro 2" xfId="2"/>
    <cellStyle name="Milliers 2" xfId="3"/>
    <cellStyle name="Milliers 2 2" xfId="4"/>
    <cellStyle name="Milliers 2 2 2" xfId="5"/>
    <cellStyle name="Milliers 2 3" xfId="6"/>
    <cellStyle name="Milliers 2 4" xfId="7"/>
    <cellStyle name="Milliers 2 4 2" xfId="8"/>
    <cellStyle name="Milliers 2 5" xfId="9"/>
    <cellStyle name="Milliers 2 5 2" xfId="10"/>
    <cellStyle name="Milliers 2 6" xfId="11"/>
    <cellStyle name="Milliers 2 6 2" xfId="12"/>
    <cellStyle name="Milliers 3" xfId="13"/>
    <cellStyle name="Milliers 3 2" xfId="14"/>
    <cellStyle name="Milliers 3 3" xfId="15"/>
    <cellStyle name="Milliers 3 3 2" xfId="16"/>
    <cellStyle name="Milliers 3 3 2 2" xfId="17"/>
    <cellStyle name="Milliers 3 3 3" xfId="18"/>
    <cellStyle name="Milliers 3 3 3 2" xfId="19"/>
    <cellStyle name="Milliers 3 3 4" xfId="20"/>
    <cellStyle name="Milliers 3 3 4 2" xfId="21"/>
    <cellStyle name="Milliers 3 3 5" xfId="22"/>
    <cellStyle name="Milliers 3 4" xfId="23"/>
    <cellStyle name="Milliers 3 4 2" xfId="24"/>
    <cellStyle name="Milliers 3 5" xfId="25"/>
    <cellStyle name="Milliers 3 5 2" xfId="26"/>
    <cellStyle name="Milliers 3 6" xfId="27"/>
    <cellStyle name="Milliers 3 6 2" xfId="28"/>
    <cellStyle name="Milliers 3 7" xfId="29"/>
    <cellStyle name="Milliers 4" xfId="30"/>
    <cellStyle name="Milliers 5" xfId="31"/>
    <cellStyle name="Milliers 6" xfId="32"/>
    <cellStyle name="Milliers 6 2" xfId="33"/>
    <cellStyle name="Milliers 7" xfId="34"/>
    <cellStyle name="Milliers 7 2" xfId="35"/>
    <cellStyle name="Monétaire 2" xfId="36"/>
    <cellStyle name="Monétaire 3" xfId="37"/>
    <cellStyle name="Monétaire 4" xfId="38"/>
    <cellStyle name="Normal" xfId="0" builtinId="0"/>
    <cellStyle name="Normal 10" xfId="39"/>
    <cellStyle name="Normal 10 2" xfId="40"/>
    <cellStyle name="Normal 11" xfId="41"/>
    <cellStyle name="Normal 11 2" xfId="42"/>
    <cellStyle name="Normal 12" xfId="43"/>
    <cellStyle name="Normal 12 2" xfId="44"/>
    <cellStyle name="Normal 13" xfId="45"/>
    <cellStyle name="Normal 13 2" xfId="46"/>
    <cellStyle name="Normal 14" xfId="47"/>
    <cellStyle name="Normal 14 2" xfId="48"/>
    <cellStyle name="Normal 15" xfId="49"/>
    <cellStyle name="Normal 16" xfId="50"/>
    <cellStyle name="Normal 16 2" xfId="51"/>
    <cellStyle name="Normal 17" xfId="52"/>
    <cellStyle name="Normal 17 2" xfId="53"/>
    <cellStyle name="Normal 18" xfId="54"/>
    <cellStyle name="Normal 18 2" xfId="55"/>
    <cellStyle name="Normal 19" xfId="56"/>
    <cellStyle name="Normal 19 2" xfId="57"/>
    <cellStyle name="Normal 2 2" xfId="58"/>
    <cellStyle name="Normal 2 3" xfId="59"/>
    <cellStyle name="Normal 2 3 2" xfId="60"/>
    <cellStyle name="Normal 2 3 2 2" xfId="61"/>
    <cellStyle name="Normal 2 3 2 2 2" xfId="62"/>
    <cellStyle name="Normal 2 3 2 3" xfId="63"/>
    <cellStyle name="Normal 2 3 3" xfId="64"/>
    <cellStyle name="Normal 2 3 3 2" xfId="65"/>
    <cellStyle name="Normal 2 3 4" xfId="66"/>
    <cellStyle name="Normal 2 4" xfId="67"/>
    <cellStyle name="Normal 2 4 2" xfId="68"/>
    <cellStyle name="Normal 2 5" xfId="69"/>
    <cellStyle name="Normal 2 5 2" xfId="70"/>
    <cellStyle name="Normal 2 6" xfId="71"/>
    <cellStyle name="Normal 2 6 2" xfId="72"/>
    <cellStyle name="Normal 20" xfId="73"/>
    <cellStyle name="Normal 21" xfId="74"/>
    <cellStyle name="Normal 3" xfId="75"/>
    <cellStyle name="Normal 3 2" xfId="76"/>
    <cellStyle name="Normal 3 3" xfId="77"/>
    <cellStyle name="Normal 3 3 2" xfId="78"/>
    <cellStyle name="Normal 3 4" xfId="79"/>
    <cellStyle name="Normal 3 4 2" xfId="80"/>
    <cellStyle name="Normal 3 5" xfId="81"/>
    <cellStyle name="Normal 3 5 2" xfId="82"/>
    <cellStyle name="Normal 3 6" xfId="83"/>
    <cellStyle name="Normal 4" xfId="84"/>
    <cellStyle name="Normal 4 2" xfId="85"/>
    <cellStyle name="Normal 5" xfId="86"/>
    <cellStyle name="Normal 5 2" xfId="87"/>
    <cellStyle name="Normal 5 2 2" xfId="88"/>
    <cellStyle name="Normal 5 3" xfId="89"/>
    <cellStyle name="Normal 5 3 2" xfId="90"/>
    <cellStyle name="Normal 5 4" xfId="91"/>
    <cellStyle name="Normal 5 4 2" xfId="92"/>
    <cellStyle name="Normal 6" xfId="93"/>
    <cellStyle name="Normal 6 2" xfId="94"/>
    <cellStyle name="Normal 6 3" xfId="95"/>
    <cellStyle name="Normal 6 3 2" xfId="96"/>
    <cellStyle name="Normal 7" xfId="97"/>
    <cellStyle name="Normal 7 2" xfId="98"/>
    <cellStyle name="Normal 8" xfId="99"/>
    <cellStyle name="Normal 8 2" xfId="100"/>
    <cellStyle name="Normal 9" xfId="101"/>
    <cellStyle name="Normal 9 2" xfId="102"/>
    <cellStyle name="Pourcentage 2" xfId="103"/>
    <cellStyle name="Pourcentage 3" xfId="104"/>
    <cellStyle name="Pourcentage 4" xfId="105"/>
    <cellStyle name="Pourcentage 4 2" xfId="106"/>
    <cellStyle name="Pourcentage 4 2 2" xfId="107"/>
    <cellStyle name="Pourcentage 4 2 2 2" xfId="108"/>
    <cellStyle name="Pourcentage 4 2 2 2 2" xfId="109"/>
    <cellStyle name="Pourcentage 4 2 2 3" xfId="110"/>
    <cellStyle name="Pourcentage 4 2 2 3 2" xfId="111"/>
    <cellStyle name="Pourcentage 4 2 2 4" xfId="112"/>
    <cellStyle name="Pourcentage 4 2 2 4 2" xfId="113"/>
    <cellStyle name="Pourcentage 4 2 2 5" xfId="114"/>
    <cellStyle name="Pourcentage 4 2 3" xfId="115"/>
    <cellStyle name="Pourcentage 4 2 3 2" xfId="116"/>
    <cellStyle name="Pourcentage 4 2 4" xfId="117"/>
    <cellStyle name="Pourcentage 4 2 4 2" xfId="118"/>
    <cellStyle name="Pourcentage 4 2 5" xfId="119"/>
    <cellStyle name="Pourcentage 4 2 5 2" xfId="120"/>
    <cellStyle name="Pourcentage 4 2 6" xfId="121"/>
    <cellStyle name="Pourcentage 4 3" xfId="122"/>
    <cellStyle name="Pourcentage 4 3 2" xfId="123"/>
    <cellStyle name="Pourcentage 4 3 2 2" xfId="124"/>
    <cellStyle name="Pourcentage 4 3 2 2 2" xfId="125"/>
    <cellStyle name="Pourcentage 4 3 2 3" xfId="126"/>
    <cellStyle name="Pourcentage 4 3 2 3 2" xfId="127"/>
    <cellStyle name="Pourcentage 4 3 2 4" xfId="128"/>
    <cellStyle name="Pourcentage 4 3 2 4 2" xfId="129"/>
    <cellStyle name="Pourcentage 4 3 2 5" xfId="130"/>
    <cellStyle name="Pourcentage 4 3 3" xfId="131"/>
    <cellStyle name="Pourcentage 4 3 3 2" xfId="132"/>
    <cellStyle name="Pourcentage 4 3 4" xfId="133"/>
    <cellStyle name="Pourcentage 4 3 4 2" xfId="134"/>
    <cellStyle name="Pourcentage 4 3 5" xfId="135"/>
    <cellStyle name="Pourcentage 4 3 5 2" xfId="136"/>
    <cellStyle name="Pourcentage 4 3 6" xfId="137"/>
    <cellStyle name="Pourcentage 4 4" xfId="138"/>
    <cellStyle name="Pourcentage 4 4 2" xfId="139"/>
    <cellStyle name="Pourcentage 4 4 2 2" xfId="140"/>
    <cellStyle name="Pourcentage 4 4 3" xfId="141"/>
    <cellStyle name="Pourcentage 4 4 3 2" xfId="142"/>
    <cellStyle name="Pourcentage 4 4 4" xfId="143"/>
    <cellStyle name="Pourcentage 4 4 4 2" xfId="144"/>
    <cellStyle name="Pourcentage 4 4 5" xfId="145"/>
    <cellStyle name="Pourcentage 4 5" xfId="146"/>
    <cellStyle name="Pourcentage 4 5 2" xfId="147"/>
    <cellStyle name="Pourcentage 4 6" xfId="148"/>
    <cellStyle name="Pourcentage 4 6 2" xfId="149"/>
    <cellStyle name="Pourcentage 4 7" xfId="150"/>
    <cellStyle name="Pourcentage 4 7 2" xfId="151"/>
    <cellStyle name="Pourcentage 4 8" xfId="152"/>
    <cellStyle name="Pourcentage 5" xfId="153"/>
    <cellStyle name="Pourcentage 6" xfId="154"/>
    <cellStyle name="Pourcentage 6 2" xfId="155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émence DEFRENNE" refreshedDate="43551.487635069447" createdVersion="4" refreshedVersion="4" minRefreshableVersion="3" recordCount="8">
  <cacheSource type="worksheet">
    <worksheetSource ref="A1:O9" sheet="Base Qualité"/>
  </cacheSource>
  <cacheFields count="15">
    <cacheField name="Index" numFmtId="0">
      <sharedItems/>
    </cacheField>
    <cacheField name="Référence" numFmtId="0">
      <sharedItems containsNonDate="0" containsString="0" containsBlank="1"/>
    </cacheField>
    <cacheField name="IN / OUT" numFmtId="0">
      <sharedItems containsNonDate="0" containsString="0" containsBlank="1"/>
    </cacheField>
    <cacheField name="Dénomination" numFmtId="0">
      <sharedItems/>
    </cacheField>
    <cacheField name="Détenteur de Marque" numFmtId="0">
      <sharedItems/>
    </cacheField>
    <cacheField name="Marque" numFmtId="0">
      <sharedItems count="2">
        <s v="Auchan"/>
        <e v="#N/A"/>
      </sharedItems>
    </cacheField>
    <cacheField name="Origine MP" numFmtId="0">
      <sharedItems/>
    </cacheField>
    <cacheField name="Type de colis" numFmtId="0">
      <sharedItems containsNonDate="0" containsString="0" containsBlank="1"/>
    </cacheField>
    <cacheField name="Type bocal" numFmtId="0">
      <sharedItems containsNonDate="0" containsString="0" containsBlank="1"/>
    </cacheField>
    <cacheField name="Nb UVC par colis" numFmtId="0">
      <sharedItems containsNonDate="0" containsString="0" containsBlank="1"/>
    </cacheField>
    <cacheField name="Caps  / Fond" numFmtId="0">
      <sharedItems containsNonDate="0" containsString="0" containsBlank="1"/>
    </cacheField>
    <cacheField name="Puisettes / Film" numFmtId="0">
      <sharedItems containsNonDate="0" containsString="0" containsBlank="1"/>
    </cacheField>
    <cacheField name="Nature du colis" numFmtId="0">
      <sharedItems containsNonDate="0" containsString="0" containsBlank="1"/>
    </cacheField>
    <cacheField name="Dimension Etiquette (mm)" numFmtId="0">
      <sharedItems containsNonDate="0" containsString="0" containsBlank="1"/>
    </cacheField>
    <cacheField name="DLUO_x000a_(an)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s v="117"/>
    <m/>
    <m/>
    <s v="Corn F 37cl Auchan - BIO*"/>
    <s v="Auchan"/>
    <x v="0"/>
    <s v="Frais Bio"/>
    <m/>
    <m/>
    <m/>
    <m/>
    <m/>
    <m/>
    <m/>
    <s v="4 ans"/>
  </r>
  <r>
    <s v="118"/>
    <m/>
    <m/>
    <e v="#N/A"/>
    <e v="#N/A"/>
    <x v="1"/>
    <s v="Fûts"/>
    <m/>
    <m/>
    <m/>
    <m/>
    <m/>
    <m/>
    <m/>
    <s v="2 ans"/>
  </r>
  <r>
    <s v="120"/>
    <m/>
    <m/>
    <s v="Corn AD  POLO 85cl Auchan"/>
    <s v="Auchan"/>
    <x v="0"/>
    <s v="Frais"/>
    <m/>
    <m/>
    <m/>
    <m/>
    <m/>
    <m/>
    <m/>
    <s v="2 ans"/>
  </r>
  <r>
    <s v="121"/>
    <m/>
    <m/>
    <s v="Corn Malossol 85cl Auchan"/>
    <s v="Auchan"/>
    <x v="0"/>
    <s v="Frais"/>
    <m/>
    <m/>
    <m/>
    <m/>
    <m/>
    <m/>
    <m/>
    <s v="2 ans"/>
  </r>
  <r>
    <s v="123"/>
    <m/>
    <m/>
    <s v="Pickles 44,6 cl Auchan"/>
    <s v="Auchan"/>
    <x v="0"/>
    <s v="-"/>
    <m/>
    <m/>
    <m/>
    <m/>
    <m/>
    <m/>
    <m/>
    <s v="2 ans"/>
  </r>
  <r>
    <s v="124"/>
    <m/>
    <m/>
    <s v="Piments rouges 37cl Auchan"/>
    <s v="Auchan"/>
    <x v="0"/>
    <s v="Fûts"/>
    <m/>
    <m/>
    <m/>
    <m/>
    <m/>
    <m/>
    <m/>
    <s v="2 ans"/>
  </r>
  <r>
    <s v="125"/>
    <m/>
    <m/>
    <s v="Piments verts 37cl Auchan"/>
    <s v="Auchan"/>
    <x v="0"/>
    <s v="Fûts"/>
    <m/>
    <m/>
    <m/>
    <m/>
    <m/>
    <m/>
    <m/>
    <s v="2 ans"/>
  </r>
  <r>
    <s v="308"/>
    <m/>
    <m/>
    <s v="Corn AD 72 cl Auchan"/>
    <s v="Auchan"/>
    <x v="0"/>
    <s v="Fûts"/>
    <m/>
    <m/>
    <m/>
    <m/>
    <m/>
    <m/>
    <m/>
    <s v="3 an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A4" firstHeaderRow="1" firstDataRow="1" firstDataCol="1"/>
  <pivotFields count="15"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3">
    <i>
      <x/>
    </i>
    <i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73"/>
  <sheetViews>
    <sheetView tabSelected="1" view="pageBreakPreview" zoomScaleNormal="80" zoomScaleSheetLayoutView="100" workbookViewId="0">
      <selection activeCell="F17" sqref="F17"/>
    </sheetView>
  </sheetViews>
  <sheetFormatPr baseColWidth="10" defaultRowHeight="15" x14ac:dyDescent="0.25"/>
  <cols>
    <col min="1" max="1" width="21.7109375" style="30" customWidth="1"/>
    <col min="2" max="2" width="34.5703125" style="30" customWidth="1"/>
    <col min="3" max="3" width="33.140625" style="30" customWidth="1"/>
    <col min="4" max="4" width="18.7109375" style="30" customWidth="1"/>
  </cols>
  <sheetData>
    <row r="2" spans="1:10" ht="27.75" customHeight="1" x14ac:dyDescent="0.25">
      <c r="A2" s="8"/>
      <c r="B2" s="9"/>
      <c r="C2" s="9"/>
      <c r="D2" s="10"/>
      <c r="J2" s="1"/>
    </row>
    <row r="3" spans="1:10" x14ac:dyDescent="0.25">
      <c r="A3" s="11"/>
      <c r="B3" s="11"/>
      <c r="C3" s="11"/>
      <c r="D3" s="11"/>
    </row>
    <row r="4" spans="1:10" ht="18" customHeight="1" x14ac:dyDescent="0.25">
      <c r="A4" s="12"/>
      <c r="B4" s="13"/>
      <c r="C4" s="14"/>
      <c r="D4" s="15"/>
    </row>
    <row r="5" spans="1:10" ht="18" customHeight="1" x14ac:dyDescent="0.25">
      <c r="A5" s="16"/>
      <c r="B5" s="17"/>
      <c r="C5" s="18"/>
      <c r="D5" s="19"/>
    </row>
    <row r="6" spans="1:10" ht="18" customHeight="1" x14ac:dyDescent="0.25">
      <c r="A6" s="16"/>
      <c r="B6" s="20"/>
      <c r="C6" s="18"/>
      <c r="D6" s="21"/>
    </row>
    <row r="7" spans="1:10" ht="18" customHeight="1" x14ac:dyDescent="0.25">
      <c r="A7" s="22"/>
      <c r="B7" s="23"/>
      <c r="C7" s="24"/>
      <c r="D7" s="25"/>
      <c r="J7" s="1"/>
    </row>
    <row r="8" spans="1:10" ht="18" customHeight="1" x14ac:dyDescent="0.25">
      <c r="A8" s="26"/>
      <c r="B8" s="27"/>
      <c r="C8" s="28"/>
      <c r="D8" s="28"/>
    </row>
    <row r="9" spans="1:10" ht="18" customHeight="1" x14ac:dyDescent="0.25">
      <c r="A9" s="26"/>
      <c r="B9" s="29"/>
      <c r="C9" s="29"/>
      <c r="D9" s="28"/>
    </row>
    <row r="10" spans="1:10" ht="15.75" x14ac:dyDescent="0.25">
      <c r="B10" s="31"/>
      <c r="C10" s="32"/>
    </row>
    <row r="11" spans="1:10" x14ac:dyDescent="0.25">
      <c r="B11" s="33"/>
      <c r="C11" s="33"/>
    </row>
    <row r="12" spans="1:10" ht="15.75" thickBot="1" x14ac:dyDescent="0.3"/>
    <row r="13" spans="1:10" ht="15" customHeight="1" x14ac:dyDescent="0.25">
      <c r="A13" s="34"/>
      <c r="B13" s="81"/>
      <c r="C13" s="82"/>
      <c r="D13" s="83"/>
    </row>
    <row r="14" spans="1:10" ht="15" customHeight="1" x14ac:dyDescent="0.25">
      <c r="A14" s="35"/>
      <c r="B14" s="84"/>
      <c r="C14" s="85"/>
      <c r="D14" s="86"/>
    </row>
    <row r="15" spans="1:10" ht="15" customHeight="1" x14ac:dyDescent="0.25">
      <c r="A15" s="36"/>
      <c r="B15" s="87"/>
      <c r="C15" s="88"/>
      <c r="D15" s="89"/>
    </row>
    <row r="16" spans="1:10" ht="21" thickBot="1" x14ac:dyDescent="0.3">
      <c r="A16" s="37"/>
      <c r="B16" s="38"/>
      <c r="C16" s="39"/>
      <c r="D16" s="40"/>
    </row>
    <row r="17" spans="2:10" x14ac:dyDescent="0.25">
      <c r="C17" s="41"/>
    </row>
    <row r="18" spans="2:10" x14ac:dyDescent="0.25">
      <c r="B18" s="42"/>
      <c r="C18" s="43"/>
    </row>
    <row r="19" spans="2:10" ht="15.75" thickBot="1" x14ac:dyDescent="0.3">
      <c r="B19" s="44"/>
      <c r="C19" s="43"/>
      <c r="D19" s="45"/>
    </row>
    <row r="20" spans="2:10" ht="15" customHeight="1" x14ac:dyDescent="0.25">
      <c r="B20" s="46"/>
      <c r="C20" s="47"/>
      <c r="D20" s="48"/>
    </row>
    <row r="21" spans="2:10" x14ac:dyDescent="0.25">
      <c r="B21" s="49"/>
      <c r="C21" s="50"/>
      <c r="D21" s="45"/>
      <c r="E21" s="2"/>
    </row>
    <row r="22" spans="2:10" ht="15" customHeight="1" x14ac:dyDescent="0.25">
      <c r="B22" s="51"/>
      <c r="C22" s="52"/>
      <c r="D22" s="45"/>
      <c r="E22" s="2"/>
    </row>
    <row r="23" spans="2:10" ht="15" customHeight="1" thickBot="1" x14ac:dyDescent="0.3">
      <c r="B23" s="53"/>
      <c r="C23" s="54"/>
      <c r="E23" s="2"/>
      <c r="J23" s="1"/>
    </row>
    <row r="24" spans="2:10" x14ac:dyDescent="0.25">
      <c r="B24" s="44"/>
      <c r="C24" s="43"/>
      <c r="E24" s="2"/>
      <c r="J24" s="1"/>
    </row>
    <row r="25" spans="2:10" x14ac:dyDescent="0.25">
      <c r="B25" s="44"/>
      <c r="C25" s="43"/>
      <c r="E25" s="2"/>
      <c r="J25" s="1"/>
    </row>
    <row r="26" spans="2:10" x14ac:dyDescent="0.25">
      <c r="B26" s="42"/>
      <c r="C26" s="55"/>
      <c r="E26" s="2"/>
      <c r="J26" s="1"/>
    </row>
    <row r="27" spans="2:10" x14ac:dyDescent="0.25">
      <c r="B27" s="44"/>
      <c r="C27" s="55"/>
      <c r="E27" s="2"/>
    </row>
    <row r="28" spans="2:10" ht="35.25" customHeight="1" thickBot="1" x14ac:dyDescent="0.3">
      <c r="B28" s="56"/>
      <c r="C28" s="57"/>
      <c r="E28" s="2"/>
    </row>
    <row r="29" spans="2:10" ht="20.25" customHeight="1" thickBot="1" x14ac:dyDescent="0.3">
      <c r="B29" s="42"/>
      <c r="C29" s="58"/>
      <c r="E29" s="2"/>
    </row>
    <row r="30" spans="2:10" ht="13.5" customHeight="1" x14ac:dyDescent="0.25">
      <c r="B30" s="59"/>
      <c r="C30" s="60"/>
      <c r="E30" s="2"/>
    </row>
    <row r="31" spans="2:10" ht="13.5" customHeight="1" x14ac:dyDescent="0.25">
      <c r="B31" s="3"/>
      <c r="C31" s="5"/>
      <c r="E31" s="2"/>
    </row>
    <row r="32" spans="2:10" x14ac:dyDescent="0.25">
      <c r="B32" s="3"/>
      <c r="C32" s="61"/>
      <c r="E32" s="2"/>
    </row>
    <row r="33" spans="2:5" ht="13.5" customHeight="1" x14ac:dyDescent="0.25">
      <c r="B33" s="3"/>
      <c r="C33" s="5"/>
      <c r="E33" s="2"/>
    </row>
    <row r="34" spans="2:5" x14ac:dyDescent="0.25">
      <c r="B34" s="3"/>
      <c r="C34" s="5"/>
      <c r="E34" s="2"/>
    </row>
    <row r="35" spans="2:5" x14ac:dyDescent="0.25">
      <c r="B35" s="3"/>
      <c r="C35" s="5"/>
      <c r="E35" s="2"/>
    </row>
    <row r="36" spans="2:5" x14ac:dyDescent="0.25">
      <c r="B36" s="3"/>
      <c r="C36" s="5"/>
      <c r="E36" s="2"/>
    </row>
    <row r="37" spans="2:5" ht="12.75" customHeight="1" x14ac:dyDescent="0.25">
      <c r="B37" s="3"/>
      <c r="C37" s="5"/>
      <c r="E37" s="2"/>
    </row>
    <row r="38" spans="2:5" x14ac:dyDescent="0.25">
      <c r="B38" s="3"/>
      <c r="C38" s="5"/>
      <c r="E38" s="2"/>
    </row>
    <row r="39" spans="2:5" x14ac:dyDescent="0.25">
      <c r="B39" s="4"/>
      <c r="C39" s="62"/>
      <c r="E39" s="2"/>
    </row>
    <row r="40" spans="2:5" ht="15" customHeight="1" x14ac:dyDescent="0.25">
      <c r="B40" s="3"/>
      <c r="C40" s="5"/>
      <c r="E40" s="2"/>
    </row>
    <row r="41" spans="2:5" ht="15" customHeight="1" x14ac:dyDescent="0.25">
      <c r="B41" s="4"/>
      <c r="C41" s="5"/>
      <c r="E41" s="2"/>
    </row>
    <row r="42" spans="2:5" ht="15" customHeight="1" x14ac:dyDescent="0.25">
      <c r="B42" s="4"/>
      <c r="C42" s="5"/>
      <c r="E42" s="2"/>
    </row>
    <row r="43" spans="2:5" x14ac:dyDescent="0.25">
      <c r="B43" s="4"/>
      <c r="C43" s="62"/>
      <c r="E43" s="2"/>
    </row>
    <row r="44" spans="2:5" ht="15.75" thickBot="1" x14ac:dyDescent="0.3">
      <c r="B44" s="63"/>
      <c r="C44" s="64"/>
      <c r="E44" s="2"/>
    </row>
    <row r="45" spans="2:5" x14ac:dyDescent="0.25">
      <c r="B45" s="44"/>
      <c r="C45" s="43"/>
      <c r="E45" s="2"/>
    </row>
    <row r="46" spans="2:5" x14ac:dyDescent="0.25">
      <c r="B46" s="44"/>
      <c r="C46" s="65"/>
      <c r="E46" s="2"/>
    </row>
    <row r="47" spans="2:5" x14ac:dyDescent="0.25">
      <c r="B47" s="44"/>
      <c r="C47" s="65"/>
      <c r="E47" s="2"/>
    </row>
    <row r="48" spans="2:5" x14ac:dyDescent="0.25">
      <c r="B48" s="44"/>
      <c r="C48" s="43"/>
      <c r="E48" s="2"/>
    </row>
    <row r="49" spans="2:5" x14ac:dyDescent="0.25">
      <c r="B49" s="42"/>
      <c r="C49" s="66"/>
      <c r="E49" s="2"/>
    </row>
    <row r="50" spans="2:5" ht="15.75" thickBot="1" x14ac:dyDescent="0.3">
      <c r="B50" s="67"/>
      <c r="C50" s="43"/>
      <c r="E50" s="2"/>
    </row>
    <row r="51" spans="2:5" x14ac:dyDescent="0.25">
      <c r="B51" s="68"/>
      <c r="C51" s="69"/>
      <c r="D51" s="70"/>
      <c r="E51" s="2"/>
    </row>
    <row r="52" spans="2:5" x14ac:dyDescent="0.25">
      <c r="B52" s="6"/>
      <c r="C52" s="7"/>
      <c r="D52" s="70"/>
      <c r="E52" s="2"/>
    </row>
    <row r="53" spans="2:5" x14ac:dyDescent="0.25">
      <c r="B53" s="6"/>
      <c r="C53" s="7"/>
      <c r="D53" s="70"/>
      <c r="E53" s="2"/>
    </row>
    <row r="54" spans="2:5" x14ac:dyDescent="0.25">
      <c r="B54" s="6"/>
      <c r="C54" s="7"/>
      <c r="D54" s="70"/>
      <c r="E54" s="2"/>
    </row>
    <row r="55" spans="2:5" x14ac:dyDescent="0.25">
      <c r="B55" s="6"/>
      <c r="C55" s="7"/>
      <c r="D55" s="70"/>
      <c r="E55" s="2"/>
    </row>
    <row r="56" spans="2:5" x14ac:dyDescent="0.25">
      <c r="B56" s="6"/>
      <c r="C56" s="7"/>
      <c r="D56" s="70"/>
      <c r="E56" s="2"/>
    </row>
    <row r="57" spans="2:5" x14ac:dyDescent="0.25">
      <c r="B57" s="6"/>
      <c r="C57" s="7"/>
      <c r="D57" s="70"/>
      <c r="E57" s="2"/>
    </row>
    <row r="58" spans="2:5" ht="15" customHeight="1" x14ac:dyDescent="0.25">
      <c r="B58" s="3"/>
      <c r="C58" s="5"/>
      <c r="D58" s="70"/>
      <c r="E58" s="2"/>
    </row>
    <row r="59" spans="2:5" ht="15" customHeight="1" x14ac:dyDescent="0.25">
      <c r="B59" s="6"/>
      <c r="C59" s="7"/>
      <c r="D59" s="70"/>
      <c r="E59" s="2"/>
    </row>
    <row r="60" spans="2:5" ht="15" customHeight="1" x14ac:dyDescent="0.25">
      <c r="B60" s="6"/>
      <c r="C60" s="7"/>
      <c r="D60" s="70"/>
      <c r="E60" s="2"/>
    </row>
    <row r="61" spans="2:5" ht="15" customHeight="1" thickBot="1" x14ac:dyDescent="0.3">
      <c r="B61" s="71"/>
      <c r="C61" s="64"/>
      <c r="D61" s="70"/>
      <c r="E61" s="2"/>
    </row>
    <row r="62" spans="2:5" ht="15" customHeight="1" x14ac:dyDescent="0.25">
      <c r="B62" s="72"/>
      <c r="C62" s="73"/>
    </row>
    <row r="63" spans="2:5" x14ac:dyDescent="0.25">
      <c r="B63" s="44"/>
      <c r="C63" s="43"/>
    </row>
    <row r="64" spans="2:5" x14ac:dyDescent="0.25">
      <c r="B64" s="42"/>
      <c r="C64" s="43"/>
    </row>
    <row r="65" spans="2:4" ht="15.75" thickBot="1" x14ac:dyDescent="0.3">
      <c r="B65" s="44"/>
      <c r="C65" s="43"/>
    </row>
    <row r="66" spans="2:4" x14ac:dyDescent="0.25">
      <c r="B66" s="74"/>
      <c r="C66" s="75"/>
    </row>
    <row r="67" spans="2:4" x14ac:dyDescent="0.25">
      <c r="B67" s="76"/>
      <c r="C67" s="77"/>
      <c r="D67" s="45"/>
    </row>
    <row r="68" spans="2:4" ht="15.75" thickBot="1" x14ac:dyDescent="0.3">
      <c r="B68" s="53"/>
      <c r="C68" s="78"/>
    </row>
    <row r="69" spans="2:4" x14ac:dyDescent="0.25">
      <c r="B69" s="44"/>
      <c r="C69" s="44"/>
    </row>
    <row r="70" spans="2:4" x14ac:dyDescent="0.25">
      <c r="B70" s="44"/>
      <c r="C70" s="44"/>
    </row>
    <row r="71" spans="2:4" x14ac:dyDescent="0.25">
      <c r="B71" s="42"/>
      <c r="C71" s="44"/>
    </row>
    <row r="72" spans="2:4" ht="15.75" thickBot="1" x14ac:dyDescent="0.3">
      <c r="B72" s="44"/>
      <c r="C72" s="44"/>
    </row>
    <row r="73" spans="2:4" ht="27" customHeight="1" thickBot="1" x14ac:dyDescent="0.3">
      <c r="B73" s="79"/>
      <c r="C73" s="80"/>
    </row>
  </sheetData>
  <dataConsolidate/>
  <mergeCells count="7">
    <mergeCell ref="B16:D16"/>
    <mergeCell ref="B2:C2"/>
    <mergeCell ref="B6:B7"/>
    <mergeCell ref="B9:C9"/>
    <mergeCell ref="B13:D13"/>
    <mergeCell ref="B14:D14"/>
    <mergeCell ref="B15:D15"/>
  </mergeCells>
  <dataValidations count="3">
    <dataValidation type="list" allowBlank="1" showInputMessage="1" showErrorMessage="1" sqref="B15:D15">
      <formula1>Origine_MP</formula1>
    </dataValidation>
    <dataValidation type="list" allowBlank="1" showInputMessage="1" showErrorMessage="1" sqref="B14:D14">
      <formula1>Produit</formula1>
    </dataValidation>
    <dataValidation type="list" allowBlank="1" showInputMessage="1" showErrorMessage="1" sqref="B13:D13">
      <formula1>Marque</formula1>
    </dataValidation>
  </dataValidations>
  <pageMargins left="0.78740157480314965" right="0.78740157480314965" top="0" bottom="0.98425196850393704" header="0.51181102362204722" footer="0.51181102362204722"/>
  <pageSetup paperSize="9" scale="66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/>
  </sheetViews>
  <sheetFormatPr baseColWidth="10" defaultRowHeight="15" x14ac:dyDescent="0.25"/>
  <cols>
    <col min="1" max="1" width="20.85546875" bestFit="1" customWidth="1"/>
  </cols>
  <sheetData>
    <row r="1" spans="1:1" x14ac:dyDescent="0.25">
      <c r="A1" s="91" t="s">
        <v>46</v>
      </c>
    </row>
    <row r="2" spans="1:1" x14ac:dyDescent="0.25">
      <c r="A2" s="90" t="s">
        <v>3</v>
      </c>
    </row>
    <row r="3" spans="1:1" x14ac:dyDescent="0.25">
      <c r="A3" s="90" t="s">
        <v>47</v>
      </c>
    </row>
    <row r="4" spans="1:1" x14ac:dyDescent="0.25">
      <c r="A4" s="90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8"/>
  <sheetViews>
    <sheetView workbookViewId="0">
      <selection sqref="A1:A8"/>
    </sheetView>
  </sheetViews>
  <sheetFormatPr baseColWidth="10" defaultRowHeight="15" x14ac:dyDescent="0.25"/>
  <cols>
    <col min="1" max="1" width="30.85546875" bestFit="1" customWidth="1"/>
  </cols>
  <sheetData>
    <row r="1" spans="1:1" x14ac:dyDescent="0.25">
      <c r="A1" t="s">
        <v>4</v>
      </c>
    </row>
    <row r="2" spans="1:1" x14ac:dyDescent="0.25">
      <c r="A2" t="s">
        <v>5</v>
      </c>
    </row>
    <row r="3" spans="1:1" x14ac:dyDescent="0.25">
      <c r="A3" t="s">
        <v>6</v>
      </c>
    </row>
    <row r="4" spans="1:1" x14ac:dyDescent="0.25">
      <c r="A4" t="s">
        <v>7</v>
      </c>
    </row>
    <row r="5" spans="1:1" x14ac:dyDescent="0.25">
      <c r="A5" t="s">
        <v>8</v>
      </c>
    </row>
    <row r="6" spans="1:1" x14ac:dyDescent="0.25">
      <c r="A6" t="s">
        <v>9</v>
      </c>
    </row>
    <row r="7" spans="1:1" x14ac:dyDescent="0.25">
      <c r="A7" t="s">
        <v>10</v>
      </c>
    </row>
    <row r="8" spans="1:1" x14ac:dyDescent="0.25">
      <c r="A8" t="s">
        <v>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8"/>
  <sheetViews>
    <sheetView workbookViewId="0">
      <selection sqref="A1:A8"/>
    </sheetView>
  </sheetViews>
  <sheetFormatPr baseColWidth="10" defaultRowHeight="15" x14ac:dyDescent="0.25"/>
  <cols>
    <col min="1" max="1" width="16.140625" bestFit="1" customWidth="1"/>
  </cols>
  <sheetData>
    <row r="1" spans="1:1" x14ac:dyDescent="0.25">
      <c r="A1" t="s">
        <v>2</v>
      </c>
    </row>
    <row r="2" spans="1:1" x14ac:dyDescent="0.25">
      <c r="A2" t="s">
        <v>0</v>
      </c>
    </row>
    <row r="3" spans="1:1" x14ac:dyDescent="0.25">
      <c r="A3" t="s">
        <v>12</v>
      </c>
    </row>
    <row r="4" spans="1:1" x14ac:dyDescent="0.25">
      <c r="A4" t="s">
        <v>13</v>
      </c>
    </row>
    <row r="5" spans="1:1" x14ac:dyDescent="0.25">
      <c r="A5" t="s">
        <v>14</v>
      </c>
    </row>
    <row r="6" spans="1:1" x14ac:dyDescent="0.25">
      <c r="A6" t="s">
        <v>15</v>
      </c>
    </row>
    <row r="7" spans="1:1" x14ac:dyDescent="0.25">
      <c r="A7" t="s">
        <v>16</v>
      </c>
    </row>
    <row r="8" spans="1:1" x14ac:dyDescent="0.25">
      <c r="A8" t="s">
        <v>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9"/>
  <sheetViews>
    <sheetView workbookViewId="0">
      <selection activeCell="D24" sqref="D24"/>
    </sheetView>
  </sheetViews>
  <sheetFormatPr baseColWidth="10" defaultRowHeight="15" x14ac:dyDescent="0.25"/>
  <cols>
    <col min="1" max="1" width="6" bestFit="1" customWidth="1"/>
    <col min="2" max="2" width="20.42578125" bestFit="1" customWidth="1"/>
    <col min="3" max="4" width="30.85546875" bestFit="1" customWidth="1"/>
    <col min="5" max="5" width="20.28515625" bestFit="1" customWidth="1"/>
  </cols>
  <sheetData>
    <row r="1" spans="1:6" x14ac:dyDescent="0.25">
      <c r="A1" t="s">
        <v>18</v>
      </c>
      <c r="B1" t="s">
        <v>32</v>
      </c>
      <c r="C1" t="s">
        <v>19</v>
      </c>
      <c r="D1" t="s">
        <v>33</v>
      </c>
      <c r="E1" t="s">
        <v>20</v>
      </c>
      <c r="F1" t="s">
        <v>21</v>
      </c>
    </row>
    <row r="2" spans="1:6" x14ac:dyDescent="0.25">
      <c r="A2" s="1" t="s">
        <v>22</v>
      </c>
      <c r="B2">
        <v>3</v>
      </c>
      <c r="C2" t="s">
        <v>23</v>
      </c>
      <c r="D2" t="s">
        <v>4</v>
      </c>
      <c r="E2" t="s">
        <v>3</v>
      </c>
      <c r="F2" t="s">
        <v>3</v>
      </c>
    </row>
    <row r="4" spans="1:6" x14ac:dyDescent="0.25">
      <c r="A4" t="s">
        <v>25</v>
      </c>
      <c r="C4" t="s">
        <v>6</v>
      </c>
      <c r="D4" t="s">
        <v>6</v>
      </c>
      <c r="E4" t="s">
        <v>3</v>
      </c>
      <c r="F4" t="s">
        <v>3</v>
      </c>
    </row>
    <row r="5" spans="1:6" x14ac:dyDescent="0.25">
      <c r="A5" t="s">
        <v>26</v>
      </c>
      <c r="C5" t="s">
        <v>7</v>
      </c>
      <c r="D5" t="s">
        <v>7</v>
      </c>
      <c r="E5" t="s">
        <v>3</v>
      </c>
      <c r="F5" t="s">
        <v>3</v>
      </c>
    </row>
    <row r="6" spans="1:6" x14ac:dyDescent="0.25">
      <c r="A6" t="s">
        <v>27</v>
      </c>
      <c r="C6" t="s">
        <v>8</v>
      </c>
      <c r="D6" t="s">
        <v>8</v>
      </c>
      <c r="E6" t="s">
        <v>3</v>
      </c>
      <c r="F6" t="s">
        <v>3</v>
      </c>
    </row>
    <row r="7" spans="1:6" x14ac:dyDescent="0.25">
      <c r="A7" t="s">
        <v>28</v>
      </c>
      <c r="C7" t="s">
        <v>9</v>
      </c>
      <c r="D7" t="s">
        <v>9</v>
      </c>
      <c r="E7" t="s">
        <v>3</v>
      </c>
      <c r="F7" t="s">
        <v>3</v>
      </c>
    </row>
    <row r="8" spans="1:6" x14ac:dyDescent="0.25">
      <c r="A8" t="s">
        <v>29</v>
      </c>
      <c r="C8" t="s">
        <v>10</v>
      </c>
      <c r="D8" t="s">
        <v>10</v>
      </c>
      <c r="E8" t="s">
        <v>3</v>
      </c>
      <c r="F8" t="s">
        <v>3</v>
      </c>
    </row>
    <row r="9" spans="1:6" x14ac:dyDescent="0.25">
      <c r="A9" t="s">
        <v>30</v>
      </c>
      <c r="C9" t="s">
        <v>31</v>
      </c>
      <c r="D9" t="s">
        <v>11</v>
      </c>
      <c r="E9" t="s">
        <v>3</v>
      </c>
      <c r="F9" t="s">
        <v>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9"/>
  <sheetViews>
    <sheetView workbookViewId="0">
      <selection activeCell="A41" sqref="A41"/>
    </sheetView>
  </sheetViews>
  <sheetFormatPr baseColWidth="10" defaultRowHeight="15" x14ac:dyDescent="0.25"/>
  <cols>
    <col min="3" max="4" width="30.85546875" bestFit="1" customWidth="1"/>
    <col min="5" max="5" width="20.28515625" bestFit="1" customWidth="1"/>
    <col min="8" max="8" width="25.7109375" bestFit="1" customWidth="1"/>
  </cols>
  <sheetData>
    <row r="1" spans="1:15" x14ac:dyDescent="0.25">
      <c r="A1" t="s">
        <v>18</v>
      </c>
      <c r="B1" t="s">
        <v>32</v>
      </c>
      <c r="C1" t="s">
        <v>34</v>
      </c>
      <c r="D1" t="s">
        <v>33</v>
      </c>
      <c r="E1" t="s">
        <v>20</v>
      </c>
      <c r="F1" t="s">
        <v>21</v>
      </c>
      <c r="G1" t="s">
        <v>35</v>
      </c>
      <c r="H1" t="s">
        <v>36</v>
      </c>
      <c r="I1" t="s">
        <v>37</v>
      </c>
      <c r="J1" t="s">
        <v>38</v>
      </c>
      <c r="K1" t="s">
        <v>39</v>
      </c>
      <c r="L1" t="s">
        <v>40</v>
      </c>
      <c r="M1" t="s">
        <v>41</v>
      </c>
      <c r="N1" t="s">
        <v>42</v>
      </c>
      <c r="O1" t="s">
        <v>43</v>
      </c>
    </row>
    <row r="2" spans="1:15" x14ac:dyDescent="0.25">
      <c r="A2" s="1" t="s">
        <v>22</v>
      </c>
      <c r="D2" t="str">
        <f>VLOOKUP($A2,'Base Mère'!$A$2:$F$10,4,FALSE)</f>
        <v>Corn F 37cl Auchan - BIO*</v>
      </c>
      <c r="E2" t="str">
        <f>VLOOKUP($A2,'Base Mère'!$A$2:$F$10,5,FALSE)</f>
        <v>Auchan</v>
      </c>
      <c r="F2" t="str">
        <f>VLOOKUP($A2,'Base Mère'!$A$2:$F$10,6,FALSE)</f>
        <v>Auchan</v>
      </c>
      <c r="G2" t="s">
        <v>14</v>
      </c>
      <c r="O2" t="s">
        <v>1</v>
      </c>
    </row>
    <row r="3" spans="1:15" x14ac:dyDescent="0.25">
      <c r="A3" t="s">
        <v>24</v>
      </c>
      <c r="D3" t="e">
        <f>VLOOKUP($A3,'Base Mère'!$A$3:$F$10,4,FALSE)</f>
        <v>#N/A</v>
      </c>
      <c r="E3" t="e">
        <f>VLOOKUP($A3,'Base Mère'!$A$2:$F$10,5,FALSE)</f>
        <v>#N/A</v>
      </c>
      <c r="F3" t="e">
        <f>VLOOKUP($A3,'Base Mère'!$A$2:$F$10,6,FALSE)</f>
        <v>#N/A</v>
      </c>
      <c r="G3" t="s">
        <v>0</v>
      </c>
      <c r="O3" t="s">
        <v>44</v>
      </c>
    </row>
    <row r="4" spans="1:15" x14ac:dyDescent="0.25">
      <c r="A4" t="s">
        <v>25</v>
      </c>
      <c r="D4" t="str">
        <f>VLOOKUP($A4,'Base Mère'!$A$3:$F$10,4,FALSE)</f>
        <v>Corn AD  POLO 85cl Auchan</v>
      </c>
      <c r="E4" t="str">
        <f>VLOOKUP($A4,'Base Mère'!$A$2:$F$10,5,FALSE)</f>
        <v>Auchan</v>
      </c>
      <c r="F4" t="str">
        <f>VLOOKUP($A4,'Base Mère'!$A$2:$F$10,6,FALSE)</f>
        <v>Auchan</v>
      </c>
      <c r="G4" t="s">
        <v>13</v>
      </c>
      <c r="O4" t="s">
        <v>44</v>
      </c>
    </row>
    <row r="5" spans="1:15" x14ac:dyDescent="0.25">
      <c r="A5" t="s">
        <v>26</v>
      </c>
      <c r="D5" t="str">
        <f>VLOOKUP($A5,'Base Mère'!$A$3:$F$10,4,FALSE)</f>
        <v>Corn Malossol 85cl Auchan</v>
      </c>
      <c r="E5" t="str">
        <f>VLOOKUP($A5,'Base Mère'!$A$2:$F$10,5,FALSE)</f>
        <v>Auchan</v>
      </c>
      <c r="F5" t="str">
        <f>VLOOKUP($A5,'Base Mère'!$A$2:$F$10,6,FALSE)</f>
        <v>Auchan</v>
      </c>
      <c r="G5" t="s">
        <v>13</v>
      </c>
      <c r="O5" t="s">
        <v>44</v>
      </c>
    </row>
    <row r="6" spans="1:15" x14ac:dyDescent="0.25">
      <c r="A6" t="s">
        <v>27</v>
      </c>
      <c r="D6" t="str">
        <f>VLOOKUP($A6,'Base Mère'!$A$3:$F$10,4,FALSE)</f>
        <v>Pickles 44,6 cl Auchan</v>
      </c>
      <c r="E6" t="str">
        <f>VLOOKUP($A6,'Base Mère'!$A$2:$F$10,5,FALSE)</f>
        <v>Auchan</v>
      </c>
      <c r="F6" t="str">
        <f>VLOOKUP($A6,'Base Mère'!$A$2:$F$10,6,FALSE)</f>
        <v>Auchan</v>
      </c>
      <c r="G6" t="s">
        <v>2</v>
      </c>
      <c r="O6" t="s">
        <v>44</v>
      </c>
    </row>
    <row r="7" spans="1:15" x14ac:dyDescent="0.25">
      <c r="A7" t="s">
        <v>28</v>
      </c>
      <c r="D7" t="str">
        <f>VLOOKUP($A7,'Base Mère'!$A$3:$F$10,4,FALSE)</f>
        <v>Piments rouges 37cl Auchan</v>
      </c>
      <c r="E7" t="str">
        <f>VLOOKUP($A7,'Base Mère'!$A$2:$F$10,5,FALSE)</f>
        <v>Auchan</v>
      </c>
      <c r="F7" t="str">
        <f>VLOOKUP($A7,'Base Mère'!$A$2:$F$10,6,FALSE)</f>
        <v>Auchan</v>
      </c>
      <c r="G7" t="s">
        <v>0</v>
      </c>
      <c r="O7" t="s">
        <v>44</v>
      </c>
    </row>
    <row r="8" spans="1:15" x14ac:dyDescent="0.25">
      <c r="A8" t="s">
        <v>29</v>
      </c>
      <c r="D8" t="str">
        <f>VLOOKUP($A8,'Base Mère'!$A$3:$F$10,4,FALSE)</f>
        <v>Piments verts 37cl Auchan</v>
      </c>
      <c r="E8" t="str">
        <f>VLOOKUP($A8,'Base Mère'!$A$2:$F$10,5,FALSE)</f>
        <v>Auchan</v>
      </c>
      <c r="F8" t="str">
        <f>VLOOKUP($A8,'Base Mère'!$A$2:$F$10,6,FALSE)</f>
        <v>Auchan</v>
      </c>
      <c r="G8" t="s">
        <v>0</v>
      </c>
      <c r="O8" t="s">
        <v>44</v>
      </c>
    </row>
    <row r="9" spans="1:15" x14ac:dyDescent="0.25">
      <c r="A9" t="s">
        <v>30</v>
      </c>
      <c r="D9" t="str">
        <f>VLOOKUP($A9,'Base Mère'!$A$3:$F$10,4,FALSE)</f>
        <v>Corn AD 72 cl Auchan</v>
      </c>
      <c r="E9" t="str">
        <f>VLOOKUP($A9,'Base Mère'!$A$2:$F$10,5,FALSE)</f>
        <v>Auchan</v>
      </c>
      <c r="F9" t="str">
        <f>VLOOKUP($A9,'Base Mère'!$A$2:$F$10,6,FALSE)</f>
        <v>Auchan</v>
      </c>
      <c r="G9" t="s">
        <v>0</v>
      </c>
      <c r="O9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TRAME</vt:lpstr>
      <vt:lpstr>Feuil2</vt:lpstr>
      <vt:lpstr>Feuil3</vt:lpstr>
      <vt:lpstr>Feuil4</vt:lpstr>
      <vt:lpstr>Base Mère</vt:lpstr>
      <vt:lpstr>Base Qualité</vt:lpstr>
      <vt:lpstr>DLUO</vt:lpstr>
      <vt:lpstr>liste_origine</vt:lpstr>
      <vt:lpstr>Marque</vt:lpstr>
      <vt:lpstr>Origine_MP</vt:lpstr>
      <vt:lpstr>Produit</vt:lpstr>
      <vt:lpstr>Tableau_aromates</vt:lpstr>
      <vt:lpstr>Tableau_jus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Clémence DEFRENNE</dc:creator>
  <cp:lastModifiedBy>Clémence DEFRENNE</cp:lastModifiedBy>
  <dcterms:created xsi:type="dcterms:W3CDTF">2019-03-27T10:08:35Z</dcterms:created>
  <dcterms:modified xsi:type="dcterms:W3CDTF">2019-03-27T10:53:00Z</dcterms:modified>
</cp:coreProperties>
</file>