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/>
  <workbookPr filterPrivacy="1" defaultThemeVersion="124226"/>
  <bookViews>
    <workbookView xWindow="0" yWindow="0" windowWidth="20490" windowHeight="8115"/>
  </bookViews>
  <sheets>
    <sheet name="résa" sheetId="2" r:id="rId1"/>
    <sheet name="prix chambre" sheetId="1" r:id="rId2"/>
  </sheets>
  <definedNames>
    <definedName name="Jours">'prix chambre'!$A$3:$A$33</definedName>
  </definedNames>
  <calcPr calcId="162913"/>
</workbook>
</file>

<file path=xl/calcChain.xml><?xml version="1.0" encoding="utf-8"?>
<calcChain xmlns="http://schemas.openxmlformats.org/spreadsheetml/2006/main">
  <c r="E1" i="2" l="1"/>
  <c r="J8" i="2"/>
  <c r="G8" i="2"/>
  <c r="G9" i="2" s="1"/>
  <c r="D8" i="2"/>
  <c r="J9" i="2"/>
  <c r="G10" i="2" l="1"/>
  <c r="G11" i="2" s="1"/>
  <c r="D9" i="2"/>
  <c r="D10" i="2" s="1"/>
  <c r="J10" i="2"/>
  <c r="A8" i="2"/>
  <c r="C8" i="2" l="1"/>
  <c r="L8" i="2"/>
  <c r="I8" i="2"/>
  <c r="F8" i="2"/>
  <c r="J11" i="2"/>
  <c r="D11" i="2"/>
  <c r="G12" i="2"/>
  <c r="A9" i="2"/>
  <c r="F9" i="2" s="1"/>
  <c r="I9" i="2" l="1"/>
  <c r="L9" i="2"/>
  <c r="G13" i="2"/>
  <c r="J12" i="2"/>
  <c r="D12" i="2"/>
  <c r="A10" i="2"/>
  <c r="C9" i="2"/>
  <c r="F10" i="2" l="1"/>
  <c r="I10" i="2"/>
  <c r="L10" i="2"/>
  <c r="J13" i="2"/>
  <c r="D13" i="2"/>
  <c r="G14" i="2"/>
  <c r="A11" i="2"/>
  <c r="C10" i="2"/>
  <c r="I11" i="2" l="1"/>
  <c r="F11" i="2"/>
  <c r="L11" i="2"/>
  <c r="D14" i="2"/>
  <c r="G15" i="2"/>
  <c r="J14" i="2"/>
  <c r="A12" i="2"/>
  <c r="C11" i="2"/>
  <c r="I12" i="2" l="1"/>
  <c r="L12" i="2"/>
  <c r="F12" i="2"/>
  <c r="G16" i="2"/>
  <c r="J15" i="2"/>
  <c r="D15" i="2"/>
  <c r="A13" i="2"/>
  <c r="C12" i="2"/>
  <c r="I13" i="2" l="1"/>
  <c r="L13" i="2"/>
  <c r="F13" i="2"/>
  <c r="J16" i="2"/>
  <c r="D16" i="2"/>
  <c r="G17" i="2"/>
  <c r="A14" i="2"/>
  <c r="C13" i="2"/>
  <c r="I14" i="2" l="1"/>
  <c r="F14" i="2"/>
  <c r="L14" i="2"/>
  <c r="D17" i="2"/>
  <c r="G18" i="2"/>
  <c r="J17" i="2"/>
  <c r="A15" i="2"/>
  <c r="C14" i="2"/>
  <c r="I15" i="2" l="1"/>
  <c r="L15" i="2"/>
  <c r="F15" i="2"/>
  <c r="G19" i="2"/>
  <c r="J18" i="2"/>
  <c r="D18" i="2"/>
  <c r="A16" i="2"/>
  <c r="C15" i="2"/>
  <c r="I16" i="2" l="1"/>
  <c r="L16" i="2"/>
  <c r="F16" i="2"/>
  <c r="J19" i="2"/>
  <c r="D19" i="2"/>
  <c r="G20" i="2"/>
  <c r="A17" i="2"/>
  <c r="C16" i="2"/>
  <c r="I17" i="2" l="1"/>
  <c r="F17" i="2"/>
  <c r="L17" i="2"/>
  <c r="D20" i="2"/>
  <c r="G21" i="2"/>
  <c r="J20" i="2"/>
  <c r="A18" i="2"/>
  <c r="C17" i="2"/>
  <c r="I18" i="2" l="1"/>
  <c r="L18" i="2"/>
  <c r="F18" i="2"/>
  <c r="G22" i="2"/>
  <c r="J21" i="2"/>
  <c r="D21" i="2"/>
  <c r="A19" i="2"/>
  <c r="C18" i="2"/>
  <c r="I19" i="2" l="1"/>
  <c r="F19" i="2"/>
  <c r="L19" i="2"/>
  <c r="J22" i="2"/>
  <c r="D22" i="2"/>
  <c r="G23" i="2"/>
  <c r="A20" i="2"/>
  <c r="C19" i="2"/>
  <c r="I20" i="2" l="1"/>
  <c r="F20" i="2"/>
  <c r="L20" i="2"/>
  <c r="D23" i="2"/>
  <c r="G24" i="2"/>
  <c r="J23" i="2"/>
  <c r="A21" i="2"/>
  <c r="C20" i="2"/>
  <c r="I21" i="2" l="1"/>
  <c r="L21" i="2"/>
  <c r="F21" i="2"/>
  <c r="G25" i="2"/>
  <c r="J24" i="2"/>
  <c r="D24" i="2"/>
  <c r="A22" i="2"/>
  <c r="C21" i="2"/>
  <c r="I22" i="2" l="1"/>
  <c r="L22" i="2"/>
  <c r="F22" i="2"/>
  <c r="J25" i="2"/>
  <c r="D25" i="2"/>
  <c r="G26" i="2"/>
  <c r="A23" i="2"/>
  <c r="C22" i="2"/>
  <c r="I23" i="2" l="1"/>
  <c r="F23" i="2"/>
  <c r="L23" i="2"/>
  <c r="D26" i="2"/>
  <c r="G27" i="2"/>
  <c r="J26" i="2"/>
  <c r="A24" i="2"/>
  <c r="C23" i="2"/>
  <c r="I24" i="2" l="1"/>
  <c r="L24" i="2"/>
  <c r="F24" i="2"/>
  <c r="G28" i="2"/>
  <c r="J27" i="2"/>
  <c r="D27" i="2"/>
  <c r="A25" i="2"/>
  <c r="C24" i="2"/>
  <c r="I25" i="2" l="1"/>
  <c r="F25" i="2"/>
  <c r="L25" i="2"/>
  <c r="J28" i="2"/>
  <c r="D28" i="2"/>
  <c r="G29" i="2"/>
  <c r="A26" i="2"/>
  <c r="C25" i="2"/>
  <c r="I26" i="2" l="1"/>
  <c r="F26" i="2"/>
  <c r="L26" i="2"/>
  <c r="D29" i="2"/>
  <c r="G30" i="2"/>
  <c r="J29" i="2"/>
  <c r="A27" i="2"/>
  <c r="C26" i="2"/>
  <c r="I27" i="2" l="1"/>
  <c r="L27" i="2"/>
  <c r="F27" i="2"/>
  <c r="G31" i="2"/>
  <c r="J30" i="2"/>
  <c r="D30" i="2"/>
  <c r="A28" i="2"/>
  <c r="C27" i="2"/>
  <c r="I28" i="2" l="1"/>
  <c r="L28" i="2"/>
  <c r="F28" i="2"/>
  <c r="J31" i="2"/>
  <c r="D31" i="2"/>
  <c r="G32" i="2"/>
  <c r="A29" i="2"/>
  <c r="C28" i="2"/>
  <c r="I29" i="2" l="1"/>
  <c r="F29" i="2"/>
  <c r="L29" i="2"/>
  <c r="D32" i="2"/>
  <c r="G33" i="2"/>
  <c r="J32" i="2"/>
  <c r="A30" i="2"/>
  <c r="C29" i="2"/>
  <c r="I30" i="2" l="1"/>
  <c r="L30" i="2"/>
  <c r="F30" i="2"/>
  <c r="G34" i="2"/>
  <c r="J33" i="2"/>
  <c r="D33" i="2"/>
  <c r="A31" i="2"/>
  <c r="C30" i="2"/>
  <c r="I31" i="2" l="1"/>
  <c r="L31" i="2"/>
  <c r="F31" i="2"/>
  <c r="J34" i="2"/>
  <c r="D34" i="2"/>
  <c r="G35" i="2"/>
  <c r="A32" i="2"/>
  <c r="C31" i="2"/>
  <c r="I32" i="2" l="1"/>
  <c r="F32" i="2"/>
  <c r="L32" i="2"/>
  <c r="D35" i="2"/>
  <c r="G36" i="2"/>
  <c r="J35" i="2"/>
  <c r="A33" i="2"/>
  <c r="C32" i="2"/>
  <c r="I33" i="2" l="1"/>
  <c r="L33" i="2"/>
  <c r="F33" i="2"/>
  <c r="G37" i="2"/>
  <c r="J36" i="2"/>
  <c r="D36" i="2"/>
  <c r="A34" i="2"/>
  <c r="C33" i="2"/>
  <c r="I34" i="2" l="1"/>
  <c r="F34" i="2"/>
  <c r="L34" i="2"/>
  <c r="J37" i="2"/>
  <c r="D37" i="2"/>
  <c r="G38" i="2"/>
  <c r="A35" i="2"/>
  <c r="C34" i="2"/>
  <c r="I35" i="2" l="1"/>
  <c r="F35" i="2"/>
  <c r="L35" i="2"/>
  <c r="D38" i="2"/>
  <c r="G39" i="2"/>
  <c r="J38" i="2"/>
  <c r="A36" i="2"/>
  <c r="C35" i="2"/>
  <c r="I36" i="2" l="1"/>
  <c r="L36" i="2"/>
  <c r="F36" i="2"/>
  <c r="G40" i="2"/>
  <c r="J39" i="2"/>
  <c r="D39" i="2"/>
  <c r="A37" i="2"/>
  <c r="C36" i="2"/>
  <c r="I37" i="2" l="1"/>
  <c r="L37" i="2"/>
  <c r="F37" i="2"/>
  <c r="J40" i="2"/>
  <c r="D40" i="2"/>
  <c r="G41" i="2"/>
  <c r="A38" i="2"/>
  <c r="C37" i="2"/>
  <c r="I38" i="2" l="1"/>
  <c r="F38" i="2"/>
  <c r="L38" i="2"/>
  <c r="D41" i="2"/>
  <c r="G42" i="2"/>
  <c r="J41" i="2"/>
  <c r="A39" i="2"/>
  <c r="C38" i="2"/>
  <c r="I39" i="2" l="1"/>
  <c r="L39" i="2"/>
  <c r="F39" i="2"/>
  <c r="G43" i="2"/>
  <c r="J42" i="2"/>
  <c r="D42" i="2"/>
  <c r="A40" i="2"/>
  <c r="C39" i="2"/>
  <c r="I40" i="2" l="1"/>
  <c r="F40" i="2"/>
  <c r="L40" i="2"/>
  <c r="J43" i="2"/>
  <c r="D43" i="2"/>
  <c r="G44" i="2"/>
  <c r="A41" i="2"/>
  <c r="C40" i="2"/>
  <c r="I41" i="2" l="1"/>
  <c r="F41" i="2"/>
  <c r="L41" i="2"/>
  <c r="D44" i="2"/>
  <c r="G45" i="2"/>
  <c r="I45" i="2" s="1"/>
  <c r="J44" i="2"/>
  <c r="C41" i="2"/>
  <c r="A42" i="2"/>
  <c r="I42" i="2" l="1"/>
  <c r="L42" i="2"/>
  <c r="F42" i="2"/>
  <c r="H45" i="2"/>
  <c r="G46" i="2"/>
  <c r="I46" i="2" s="1"/>
  <c r="J45" i="2"/>
  <c r="L45" i="2" s="1"/>
  <c r="D45" i="2"/>
  <c r="F45" i="2" s="1"/>
  <c r="C42" i="2"/>
  <c r="A43" i="2"/>
  <c r="I43" i="2" l="1"/>
  <c r="L43" i="2"/>
  <c r="F43" i="2"/>
  <c r="K45" i="2"/>
  <c r="J46" i="2"/>
  <c r="L46" i="2" s="1"/>
  <c r="E45" i="2"/>
  <c r="D46" i="2"/>
  <c r="F46" i="2" s="1"/>
  <c r="H46" i="2"/>
  <c r="G47" i="2"/>
  <c r="I47" i="2" s="1"/>
  <c r="C43" i="2"/>
  <c r="A44" i="2"/>
  <c r="I44" i="2" l="1"/>
  <c r="F44" i="2"/>
  <c r="L44" i="2"/>
  <c r="H47" i="2"/>
  <c r="G48" i="2"/>
  <c r="I48" i="2" s="1"/>
  <c r="K46" i="2"/>
  <c r="J47" i="2"/>
  <c r="L47" i="2" s="1"/>
  <c r="E46" i="2"/>
  <c r="D47" i="2"/>
  <c r="F47" i="2" s="1"/>
  <c r="C44" i="2"/>
  <c r="A45" i="2"/>
  <c r="H48" i="2" l="1"/>
  <c r="G49" i="2"/>
  <c r="I49" i="2" s="1"/>
  <c r="E47" i="2"/>
  <c r="D48" i="2"/>
  <c r="F48" i="2" s="1"/>
  <c r="K47" i="2"/>
  <c r="J48" i="2"/>
  <c r="L48" i="2" s="1"/>
  <c r="C45" i="2"/>
  <c r="B45" i="2"/>
  <c r="A46" i="2"/>
  <c r="H49" i="2" l="1"/>
  <c r="G50" i="2"/>
  <c r="I50" i="2" s="1"/>
  <c r="K48" i="2"/>
  <c r="J49" i="2"/>
  <c r="L49" i="2" s="1"/>
  <c r="E48" i="2"/>
  <c r="D49" i="2"/>
  <c r="F49" i="2" s="1"/>
  <c r="C46" i="2"/>
  <c r="A47" i="2"/>
  <c r="B46" i="2"/>
  <c r="E49" i="2" l="1"/>
  <c r="D50" i="2"/>
  <c r="F50" i="2" s="1"/>
  <c r="K49" i="2"/>
  <c r="J50" i="2"/>
  <c r="L50" i="2" s="1"/>
  <c r="H50" i="2"/>
  <c r="G51" i="2"/>
  <c r="I51" i="2" s="1"/>
  <c r="C47" i="2"/>
  <c r="B47" i="2"/>
  <c r="A48" i="2"/>
  <c r="H51" i="2" l="1"/>
  <c r="G52" i="2"/>
  <c r="I52" i="2" s="1"/>
  <c r="K50" i="2"/>
  <c r="J51" i="2"/>
  <c r="L51" i="2" s="1"/>
  <c r="E50" i="2"/>
  <c r="D51" i="2"/>
  <c r="F51" i="2" s="1"/>
  <c r="C48" i="2"/>
  <c r="A49" i="2"/>
  <c r="B48" i="2"/>
  <c r="H52" i="2" l="1"/>
  <c r="G53" i="2"/>
  <c r="I53" i="2" s="1"/>
  <c r="E51" i="2"/>
  <c r="D52" i="2"/>
  <c r="F52" i="2" s="1"/>
  <c r="K51" i="2"/>
  <c r="J52" i="2"/>
  <c r="L52" i="2" s="1"/>
  <c r="C49" i="2"/>
  <c r="A50" i="2"/>
  <c r="B49" i="2"/>
  <c r="H53" i="2" l="1"/>
  <c r="G54" i="2"/>
  <c r="I54" i="2" s="1"/>
  <c r="K52" i="2"/>
  <c r="J53" i="2"/>
  <c r="L53" i="2" s="1"/>
  <c r="E52" i="2"/>
  <c r="D53" i="2"/>
  <c r="F53" i="2" s="1"/>
  <c r="C50" i="2"/>
  <c r="B50" i="2"/>
  <c r="A51" i="2"/>
  <c r="E53" i="2" l="1"/>
  <c r="D54" i="2"/>
  <c r="F54" i="2" s="1"/>
  <c r="K53" i="2"/>
  <c r="J54" i="2"/>
  <c r="L54" i="2" s="1"/>
  <c r="H54" i="2"/>
  <c r="G55" i="2"/>
  <c r="I55" i="2" s="1"/>
  <c r="C51" i="2"/>
  <c r="A52" i="2"/>
  <c r="B51" i="2"/>
  <c r="H55" i="2" l="1"/>
  <c r="I5" i="2"/>
  <c r="K54" i="2"/>
  <c r="J55" i="2"/>
  <c r="L55" i="2" s="1"/>
  <c r="E54" i="2"/>
  <c r="D55" i="2"/>
  <c r="F55" i="2" s="1"/>
  <c r="C52" i="2"/>
  <c r="B52" i="2"/>
  <c r="A53" i="2"/>
  <c r="F5" i="2" l="1"/>
  <c r="E55" i="2"/>
  <c r="K55" i="2"/>
  <c r="L5" i="2"/>
  <c r="C53" i="2"/>
  <c r="A54" i="2"/>
  <c r="B53" i="2"/>
  <c r="C54" i="2" l="1"/>
  <c r="A55" i="2"/>
  <c r="B54" i="2"/>
  <c r="B55" i="2" l="1"/>
  <c r="C55" i="2"/>
  <c r="C5" i="2" s="1"/>
</calcChain>
</file>

<file path=xl/sharedStrings.xml><?xml version="1.0" encoding="utf-8"?>
<sst xmlns="http://schemas.openxmlformats.org/spreadsheetml/2006/main" count="84" uniqueCount="31">
  <si>
    <t>JUIN</t>
  </si>
  <si>
    <t>JUILLET</t>
  </si>
  <si>
    <t>AOUT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</si>
  <si>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</si>
  <si>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</si>
  <si>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</si>
  <si>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</si>
  <si>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</si>
  <si>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</si>
  <si>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</si>
  <si>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</si>
  <si>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</si>
  <si>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Type de chambre</t>
  </si>
  <si>
    <t>Nombre de nuits</t>
  </si>
  <si>
    <t>Arrivée</t>
  </si>
  <si>
    <t>Départ</t>
  </si>
  <si>
    <t>Journées de présence</t>
  </si>
  <si>
    <t>Tarif Jour</t>
  </si>
  <si>
    <t>Jours</t>
  </si>
  <si>
    <t>Total</t>
  </si>
  <si>
    <t>Village</t>
  </si>
  <si>
    <t>Océan</t>
  </si>
  <si>
    <t>City</t>
  </si>
  <si>
    <t>Mer</t>
  </si>
  <si>
    <t>Jeu.</t>
  </si>
  <si>
    <t>Ven.</t>
  </si>
  <si>
    <t>Sam.</t>
  </si>
  <si>
    <t>Dim.</t>
  </si>
  <si>
    <t>Lun.</t>
  </si>
  <si>
    <t>Mar.</t>
  </si>
  <si>
    <t>Mer.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</si>
</sst>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d&quot; le &quot;dd\ mmmm\ yyyy"/>
    <numFmt numFmtId="165" formatCode="#,##0\ [$€-40C]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ash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4" borderId="1" xfId="0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1" fillId="8" borderId="28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/>
    </xf>
    <xf numFmtId="0" fontId="1" fillId="8" borderId="30" xfId="0" applyFont="1" applyFill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165" fontId="1" fillId="0" borderId="32" xfId="0" applyNumberFormat="1" applyFont="1" applyBorder="1" applyAlignment="1">
      <alignment horizontal="center" vertical="center"/>
    </xf>
    <xf numFmtId="165" fontId="1" fillId="0" borderId="3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4" borderId="16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7" borderId="25" xfId="0" applyFill="1" applyBorder="1" applyAlignment="1">
      <alignment horizontal="center"/>
    </xf>
    <xf numFmtId="0" fontId="0" fillId="7" borderId="26" xfId="0" applyFill="1" applyBorder="1" applyAlignment="1">
      <alignment horizontal="center"/>
    </xf>
    <xf numFmtId="0" fontId="0" fillId="7" borderId="27" xfId="0" applyFill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workbookViewId="0">
      <selection activeCell="N13" sqref="N13"/>
    </sheetView>
  </sheetViews>
  <sheetFormatPr baseColWidth="10" defaultRowHeight="15" x14ac:dyDescent="0.25"/>
  <cols>
    <col min="1" max="1" width="15.7109375" customWidth="1"/>
    <col min="2" max="3" width="10.7109375" customWidth="1"/>
    <col min="4" max="4" width="15.7109375" customWidth="1"/>
    <col min="5" max="5" width="10.7109375" customWidth="1"/>
    <col min="7" max="7" width="15.7109375" customWidth="1"/>
    <col min="8" max="8" width="10.7109375" customWidth="1"/>
    <col min="10" max="10" width="15.7109375" customWidth="1"/>
    <col min="11" max="11" width="10.7109375" customWidth="1"/>
  </cols>
  <sheetData>
    <row r="1" spans="1:12" s="2" customFormat="1" x14ac:dyDescent="0.25">
      <c r="A1" s="2" t="s">
        <v>14</v>
      </c>
      <c r="B1" s="3">
        <v>43105</v>
      </c>
      <c r="D1" s="46" t="s">
        <v>13</v>
      </c>
      <c r="E1" s="47">
        <f>SUM(B2-B1)</f>
        <v>5</v>
      </c>
    </row>
    <row r="2" spans="1:12" ht="15" customHeight="1" x14ac:dyDescent="0.25">
      <c r="A2" s="2" t="s">
        <v>15</v>
      </c>
      <c r="B2" s="3">
        <v>43110</v>
      </c>
      <c r="D2" s="46"/>
      <c r="E2" s="47"/>
      <c r="F2" s="4"/>
      <c r="G2" s="4"/>
    </row>
    <row r="3" spans="1:12" ht="15" customHeight="1" thickBot="1" x14ac:dyDescent="0.3">
      <c r="A3" s="2"/>
      <c r="B3" s="3"/>
      <c r="D3" s="16"/>
      <c r="E3" s="2"/>
      <c r="F3" s="4"/>
      <c r="G3" s="4"/>
    </row>
    <row r="4" spans="1:12" s="2" customFormat="1" ht="20.100000000000001" customHeight="1" x14ac:dyDescent="0.25">
      <c r="A4" s="38" t="s">
        <v>12</v>
      </c>
      <c r="B4" s="39"/>
      <c r="C4" s="40" t="s">
        <v>19</v>
      </c>
      <c r="D4" s="39" t="s">
        <v>12</v>
      </c>
      <c r="E4" s="39"/>
      <c r="F4" s="40" t="s">
        <v>19</v>
      </c>
      <c r="G4" s="39" t="s">
        <v>12</v>
      </c>
      <c r="H4" s="39"/>
      <c r="I4" s="40" t="s">
        <v>19</v>
      </c>
      <c r="J4" s="39" t="s">
        <v>12</v>
      </c>
      <c r="K4" s="39"/>
      <c r="L4" s="41" t="s">
        <v>19</v>
      </c>
    </row>
    <row r="5" spans="1:12" s="20" customFormat="1" ht="20.100000000000001" customHeight="1" thickBot="1" x14ac:dyDescent="0.3">
      <c r="A5" s="42" t="s">
        <v>20</v>
      </c>
      <c r="B5" s="43"/>
      <c r="C5" s="44">
        <f ca="1">SUM(C8:C55)</f>
        <v>225</v>
      </c>
      <c r="D5" s="43" t="s">
        <v>21</v>
      </c>
      <c r="E5" s="43"/>
      <c r="F5" s="44">
        <f t="shared" ref="F5:L5" ca="1" si="0">SUM(F8:F55)</f>
        <v>275</v>
      </c>
      <c r="G5" s="43" t="s">
        <v>22</v>
      </c>
      <c r="H5" s="43"/>
      <c r="I5" s="44">
        <f t="shared" ref="I5:L5" ca="1" si="1">SUM(I8:I55)</f>
        <v>275</v>
      </c>
      <c r="J5" s="43" t="s">
        <v>23</v>
      </c>
      <c r="K5" s="43"/>
      <c r="L5" s="45">
        <f t="shared" ref="L5" ca="1" si="2">SUM(L8:L55)</f>
        <v>275</v>
      </c>
    </row>
    <row r="6" spans="1:12" ht="15.75" thickBot="1" x14ac:dyDescent="0.3"/>
    <row r="7" spans="1:12" s="2" customFormat="1" ht="45" customHeight="1" thickBot="1" x14ac:dyDescent="0.3">
      <c r="A7" s="13" t="s">
        <v>16</v>
      </c>
      <c r="B7" s="14"/>
      <c r="C7" s="15" t="s">
        <v>17</v>
      </c>
      <c r="D7" s="13" t="s">
        <v>16</v>
      </c>
      <c r="E7" s="14"/>
      <c r="F7" s="15" t="s">
        <v>17</v>
      </c>
      <c r="G7" s="13" t="s">
        <v>16</v>
      </c>
      <c r="H7" s="14"/>
      <c r="I7" s="15" t="s">
        <v>17</v>
      </c>
      <c r="J7" s="13" t="s">
        <v>16</v>
      </c>
      <c r="K7" s="14"/>
      <c r="L7" s="15" t="s">
        <v>17</v>
      </c>
    </row>
    <row r="8" spans="1:12" x14ac:dyDescent="0.25">
      <c r="A8" s="6">
        <f>B1</f>
        <v>43105</v>
      </c>
      <c r="B8" s="7"/>
      <c r="C8" s="17">
        <f ca="1">IF(A8&lt;&gt;"",OFFSET('prix chambre'!$A$2,MATCH(DAY(résa!$A8),Jours,0),IF(résa!$A$5="Village",(MONTH(résa!A8)*2)-1,MONTH(résa!A8)*2)),0)</f>
        <v>45</v>
      </c>
      <c r="D8" s="6">
        <f>B1</f>
        <v>43105</v>
      </c>
      <c r="E8" s="7"/>
      <c r="F8" s="17">
        <f ca="1">IF(D8&lt;&gt;"",OFFSET('prix chambre'!$A$2,MATCH(DAY(résa!$A8),Jours,0),IF(résa!$D$5="Village",(MONTH(résa!D8)*2)-1,MONTH(résa!D8)*2)),0)</f>
        <v>55</v>
      </c>
      <c r="G8" s="6">
        <f>B1</f>
        <v>43105</v>
      </c>
      <c r="H8" s="7"/>
      <c r="I8" s="17">
        <f ca="1">IF(G8&lt;&gt;"",OFFSET('prix chambre'!$A$2,MATCH(DAY(résa!$A8),Jours,0),IF(résa!$G$5="Village",(MONTH(résa!G8)*2)-1,MONTH(résa!G8)*2)),0)</f>
        <v>55</v>
      </c>
      <c r="J8" s="6">
        <f>B1</f>
        <v>43105</v>
      </c>
      <c r="K8" s="7"/>
      <c r="L8" s="17">
        <f ca="1">IF(J8&lt;&gt;"",OFFSET('prix chambre'!$A$2,MATCH(DAY(résa!$A8),Jours,0),IF(résa!$J$5="Village",(MONTH(résa!J8)*2)-1,MONTH(résa!J8)*2)),0)</f>
        <v>55</v>
      </c>
    </row>
    <row r="9" spans="1:12" x14ac:dyDescent="0.25">
      <c r="A9" s="8">
        <f>IF(A8="","",IF(A8+1&lt;$B$2,A8+1,""))</f>
        <v>43106</v>
      </c>
      <c r="B9" s="9"/>
      <c r="C9" s="18">
        <f ca="1">IF(A9&lt;&gt;"",OFFSET('prix chambre'!$A$2,MATCH(DAY(résa!$A9),Jours,0),IF(résa!$A$5="Village",(MONTH(résa!A9)*2)-1,MONTH(résa!A9)*2)),0)</f>
        <v>45</v>
      </c>
      <c r="D9" s="8">
        <f>IF(D8="","",IF(D8+1&lt;$B$2,D8+1,""))</f>
        <v>43106</v>
      </c>
      <c r="E9" s="9"/>
      <c r="F9" s="18">
        <f ca="1">IF(D9&lt;&gt;"",OFFSET('prix chambre'!$A$2,MATCH(DAY(résa!$A9),Jours,0),IF(résa!$D$5="Village",(MONTH(résa!D9)*2)-1,MONTH(résa!D9)*2)),0)</f>
        <v>55</v>
      </c>
      <c r="G9" s="8">
        <f>IF(G8="","",IF(G8+1&lt;$B$2,G8+1,""))</f>
        <v>43106</v>
      </c>
      <c r="H9" s="9"/>
      <c r="I9" s="18">
        <f ca="1">IF(G9&lt;&gt;"",OFFSET('prix chambre'!$A$2,MATCH(DAY(résa!$A9),Jours,0),IF(résa!$G$5="Village",(MONTH(résa!G9)*2)-1,MONTH(résa!G9)*2)),0)</f>
        <v>55</v>
      </c>
      <c r="J9" s="8">
        <f>IF(J8="","",IF(J8+1&lt;$B$2,J8+1,""))</f>
        <v>43106</v>
      </c>
      <c r="K9" s="9"/>
      <c r="L9" s="18">
        <f ca="1">IF(J9&lt;&gt;"",OFFSET('prix chambre'!$A$2,MATCH(DAY(résa!$A9),Jours,0),IF(résa!$J$5="Village",(MONTH(résa!J9)*2)-1,MONTH(résa!J9)*2)),0)</f>
        <v>55</v>
      </c>
    </row>
    <row r="10" spans="1:12" x14ac:dyDescent="0.25">
      <c r="A10" s="8">
        <f>IF(A9="","",IF(A9+1&lt;$B$2,A9+1,""))</f>
        <v>43107</v>
      </c>
      <c r="B10" s="9"/>
      <c r="C10" s="18">
        <f ca="1">IF(A10&lt;&gt;"",OFFSET('prix chambre'!$A$2,MATCH(DAY(résa!$A10),Jours,0),IF(résa!$A$5="Village",(MONTH(résa!A10)*2)-1,MONTH(résa!A10)*2)),0)</f>
        <v>45</v>
      </c>
      <c r="D10" s="8">
        <f>IF(D9="","",IF(D9+1&lt;$B$2,D9+1,""))</f>
        <v>43107</v>
      </c>
      <c r="E10" s="9"/>
      <c r="F10" s="18">
        <f ca="1">IF(D10&lt;&gt;"",OFFSET('prix chambre'!$A$2,MATCH(DAY(résa!$A10),Jours,0),IF(résa!$D$5="Village",(MONTH(résa!D10)*2)-1,MONTH(résa!D10)*2)),0)</f>
        <v>55</v>
      </c>
      <c r="G10" s="8">
        <f>IF(G9="","",IF(G9+1&lt;$B$2,G9+1,""))</f>
        <v>43107</v>
      </c>
      <c r="H10" s="9"/>
      <c r="I10" s="18">
        <f ca="1">IF(G10&lt;&gt;"",OFFSET('prix chambre'!$A$2,MATCH(DAY(résa!$A10),Jours,0),IF(résa!$G$5="Village",(MONTH(résa!G10)*2)-1,MONTH(résa!G10)*2)),0)</f>
        <v>55</v>
      </c>
      <c r="J10" s="8">
        <f>IF(J9="","",IF(J9+1&lt;$B$2,J9+1,""))</f>
        <v>43107</v>
      </c>
      <c r="K10" s="9"/>
      <c r="L10" s="18">
        <f ca="1">IF(J10&lt;&gt;"",OFFSET('prix chambre'!$A$2,MATCH(DAY(résa!$A10),Jours,0),IF(résa!$J$5="Village",(MONTH(résa!J10)*2)-1,MONTH(résa!J10)*2)),0)</f>
        <v>55</v>
      </c>
    </row>
    <row r="11" spans="1:12" x14ac:dyDescent="0.25">
      <c r="A11" s="8">
        <f>IF(A10="","",IF(A10+1&lt;$B$2,A10+1,""))</f>
        <v>43108</v>
      </c>
      <c r="B11" s="9"/>
      <c r="C11" s="18">
        <f ca="1">IF(A11&lt;&gt;"",OFFSET('prix chambre'!$A$2,MATCH(DAY(résa!$A11),Jours,0),IF(résa!$A$5="Village",(MONTH(résa!A11)*2)-1,MONTH(résa!A11)*2)),0)</f>
        <v>45</v>
      </c>
      <c r="D11" s="8">
        <f>IF(D10="","",IF(D10+1&lt;$B$2,D10+1,""))</f>
        <v>43108</v>
      </c>
      <c r="E11" s="9"/>
      <c r="F11" s="18">
        <f ca="1">IF(D11&lt;&gt;"",OFFSET('prix chambre'!$A$2,MATCH(DAY(résa!$A11),Jours,0),IF(résa!$D$5="Village",(MONTH(résa!D11)*2)-1,MONTH(résa!D11)*2)),0)</f>
        <v>55</v>
      </c>
      <c r="G11" s="8">
        <f>IF(G10="","",IF(G10+1&lt;$B$2,G10+1,""))</f>
        <v>43108</v>
      </c>
      <c r="H11" s="9"/>
      <c r="I11" s="18">
        <f ca="1">IF(G11&lt;&gt;"",OFFSET('prix chambre'!$A$2,MATCH(DAY(résa!$A11),Jours,0),IF(résa!$G$5="Village",(MONTH(résa!G11)*2)-1,MONTH(résa!G11)*2)),0)</f>
        <v>55</v>
      </c>
      <c r="J11" s="8">
        <f>IF(J10="","",IF(J10+1&lt;$B$2,J10+1,""))</f>
        <v>43108</v>
      </c>
      <c r="K11" s="9"/>
      <c r="L11" s="18">
        <f ca="1">IF(J11&lt;&gt;"",OFFSET('prix chambre'!$A$2,MATCH(DAY(résa!$A11),Jours,0),IF(résa!$J$5="Village",(MONTH(résa!J11)*2)-1,MONTH(résa!J11)*2)),0)</f>
        <v>55</v>
      </c>
    </row>
    <row r="12" spans="1:12" x14ac:dyDescent="0.25">
      <c r="A12" s="8">
        <f>IF(A11="","",IF(A11+1&lt;$B$2,A11+1,""))</f>
        <v>43109</v>
      </c>
      <c r="B12" s="9"/>
      <c r="C12" s="18">
        <f ca="1">IF(A12&lt;&gt;"",OFFSET('prix chambre'!$A$2,MATCH(DAY(résa!$A12),Jours,0),IF(résa!$A$5="Village",(MONTH(résa!A12)*2)-1,MONTH(résa!A12)*2)),0)</f>
        <v>45</v>
      </c>
      <c r="D12" s="8">
        <f>IF(D11="","",IF(D11+1&lt;$B$2,D11+1,""))</f>
        <v>43109</v>
      </c>
      <c r="E12" s="9"/>
      <c r="F12" s="18">
        <f ca="1">IF(D12&lt;&gt;"",OFFSET('prix chambre'!$A$2,MATCH(DAY(résa!$A12),Jours,0),IF(résa!$D$5="Village",(MONTH(résa!D12)*2)-1,MONTH(résa!D12)*2)),0)</f>
        <v>55</v>
      </c>
      <c r="G12" s="8">
        <f>IF(G11="","",IF(G11+1&lt;$B$2,G11+1,""))</f>
        <v>43109</v>
      </c>
      <c r="H12" s="9"/>
      <c r="I12" s="18">
        <f ca="1">IF(G12&lt;&gt;"",OFFSET('prix chambre'!$A$2,MATCH(DAY(résa!$A12),Jours,0),IF(résa!$G$5="Village",(MONTH(résa!G12)*2)-1,MONTH(résa!G12)*2)),0)</f>
        <v>55</v>
      </c>
      <c r="J12" s="8">
        <f>IF(J11="","",IF(J11+1&lt;$B$2,J11+1,""))</f>
        <v>43109</v>
      </c>
      <c r="K12" s="9"/>
      <c r="L12" s="18">
        <f ca="1">IF(J12&lt;&gt;"",OFFSET('prix chambre'!$A$2,MATCH(DAY(résa!$A12),Jours,0),IF(résa!$J$5="Village",(MONTH(résa!J12)*2)-1,MONTH(résa!J12)*2)),0)</f>
        <v>55</v>
      </c>
    </row>
    <row r="13" spans="1:12" x14ac:dyDescent="0.25">
      <c r="A13" s="8" t="str">
        <f>IF(A12="","",IF(A12+1&lt;$B$2,A12+1,""))</f>
        <v/>
      </c>
      <c r="B13" s="9"/>
      <c r="C13" s="18">
        <f ca="1">IF(A13&lt;&gt;"",OFFSET('prix chambre'!$A$2,MATCH(DAY(résa!$A13),Jours,0),IF(résa!$A$5="Village",(MONTH(résa!A13)*2)-1,MONTH(résa!A13)*2)),0)</f>
        <v>0</v>
      </c>
      <c r="D13" s="8" t="str">
        <f>IF(D12="","",IF(D12+1&lt;$B$2,D12+1,""))</f>
        <v/>
      </c>
      <c r="E13" s="9"/>
      <c r="F13" s="18">
        <f ca="1">IF(D13&lt;&gt;"",OFFSET('prix chambre'!$A$2,MATCH(DAY(résa!$A13),Jours,0),IF(résa!$D$5="Village",(MONTH(résa!D13)*2)-1,MONTH(résa!D13)*2)),0)</f>
        <v>0</v>
      </c>
      <c r="G13" s="8" t="str">
        <f>IF(G12="","",IF(G12+1&lt;$B$2,G12+1,""))</f>
        <v/>
      </c>
      <c r="H13" s="9"/>
      <c r="I13" s="18">
        <f ca="1">IF(G13&lt;&gt;"",OFFSET('prix chambre'!$A$2,MATCH(DAY(résa!$A13),Jours,0),IF(résa!$G$5="Village",(MONTH(résa!G13)*2)-1,MONTH(résa!G13)*2)),0)</f>
        <v>0</v>
      </c>
      <c r="J13" s="8" t="str">
        <f>IF(J12="","",IF(J12+1&lt;$B$2,J12+1,""))</f>
        <v/>
      </c>
      <c r="K13" s="9"/>
      <c r="L13" s="18">
        <f ca="1">IF(J13&lt;&gt;"",OFFSET('prix chambre'!$A$2,MATCH(DAY(résa!$A13),Jours,0),IF(résa!$J$5="Village",(MONTH(résa!J13)*2)-1,MONTH(résa!J13)*2)),0)</f>
        <v>0</v>
      </c>
    </row>
    <row r="14" spans="1:12" x14ac:dyDescent="0.25">
      <c r="A14" s="8" t="str">
        <f>IF(A13="","",IF(A13+1&lt;$B$2,A13+1,""))</f>
        <v/>
      </c>
      <c r="B14" s="9"/>
      <c r="C14" s="18">
        <f ca="1">IF(A14&lt;&gt;"",OFFSET('prix chambre'!$A$2,MATCH(DAY(résa!$A14),Jours,0),IF(résa!$A$5="Village",(MONTH(résa!A14)*2)-1,MONTH(résa!A14)*2)),0)</f>
        <v>0</v>
      </c>
      <c r="D14" s="8" t="str">
        <f>IF(D13="","",IF(D13+1&lt;$B$2,D13+1,""))</f>
        <v/>
      </c>
      <c r="E14" s="9"/>
      <c r="F14" s="18">
        <f ca="1">IF(D14&lt;&gt;"",OFFSET('prix chambre'!$A$2,MATCH(DAY(résa!$A14),Jours,0),IF(résa!$D$5="Village",(MONTH(résa!D14)*2)-1,MONTH(résa!D14)*2)),0)</f>
        <v>0</v>
      </c>
      <c r="G14" s="8" t="str">
        <f>IF(G13="","",IF(G13+1&lt;$B$2,G13+1,""))</f>
        <v/>
      </c>
      <c r="H14" s="9"/>
      <c r="I14" s="18">
        <f ca="1">IF(G14&lt;&gt;"",OFFSET('prix chambre'!$A$2,MATCH(DAY(résa!$A14),Jours,0),IF(résa!$G$5="Village",(MONTH(résa!G14)*2)-1,MONTH(résa!G14)*2)),0)</f>
        <v>0</v>
      </c>
      <c r="J14" s="8" t="str">
        <f>IF(J13="","",IF(J13+1&lt;$B$2,J13+1,""))</f>
        <v/>
      </c>
      <c r="K14" s="9"/>
      <c r="L14" s="18">
        <f ca="1">IF(J14&lt;&gt;"",OFFSET('prix chambre'!$A$2,MATCH(DAY(résa!$A14),Jours,0),IF(résa!$J$5="Village",(MONTH(résa!J14)*2)-1,MONTH(résa!J14)*2)),0)</f>
        <v>0</v>
      </c>
    </row>
    <row r="15" spans="1:12" x14ac:dyDescent="0.25">
      <c r="A15" s="8" t="str">
        <f>IF(A14="","",IF(A14+1&lt;$B$2,A14+1,""))</f>
        <v/>
      </c>
      <c r="B15" s="9"/>
      <c r="C15" s="18">
        <f ca="1">IF(A15&lt;&gt;"",OFFSET('prix chambre'!$A$2,MATCH(DAY(résa!$A15),Jours,0),IF(résa!$A$5="Village",(MONTH(résa!A15)*2)-1,MONTH(résa!A15)*2)),0)</f>
        <v>0</v>
      </c>
      <c r="D15" s="8" t="str">
        <f>IF(D14="","",IF(D14+1&lt;$B$2,D14+1,""))</f>
        <v/>
      </c>
      <c r="E15" s="9"/>
      <c r="F15" s="18">
        <f ca="1">IF(D15&lt;&gt;"",OFFSET('prix chambre'!$A$2,MATCH(DAY(résa!$A15),Jours,0),IF(résa!$D$5="Village",(MONTH(résa!D15)*2)-1,MONTH(résa!D15)*2)),0)</f>
        <v>0</v>
      </c>
      <c r="G15" s="8" t="str">
        <f>IF(G14="","",IF(G14+1&lt;$B$2,G14+1,""))</f>
        <v/>
      </c>
      <c r="H15" s="9"/>
      <c r="I15" s="18">
        <f ca="1">IF(G15&lt;&gt;"",OFFSET('prix chambre'!$A$2,MATCH(DAY(résa!$A15),Jours,0),IF(résa!$G$5="Village",(MONTH(résa!G15)*2)-1,MONTH(résa!G15)*2)),0)</f>
        <v>0</v>
      </c>
      <c r="J15" s="8" t="str">
        <f>IF(J14="","",IF(J14+1&lt;$B$2,J14+1,""))</f>
        <v/>
      </c>
      <c r="K15" s="9"/>
      <c r="L15" s="18">
        <f ca="1">IF(J15&lt;&gt;"",OFFSET('prix chambre'!$A$2,MATCH(DAY(résa!$A15),Jours,0),IF(résa!$J$5="Village",(MONTH(résa!J15)*2)-1,MONTH(résa!J15)*2)),0)</f>
        <v>0</v>
      </c>
    </row>
    <row r="16" spans="1:12" x14ac:dyDescent="0.25">
      <c r="A16" s="8" t="str">
        <f>IF(A15="","",IF(A15+1&lt;$B$2,A15+1,""))</f>
        <v/>
      </c>
      <c r="B16" s="9"/>
      <c r="C16" s="18">
        <f ca="1">IF(A16&lt;&gt;"",OFFSET('prix chambre'!$A$2,MATCH(DAY(résa!$A16),Jours,0),IF(résa!$A$5="Village",(MONTH(résa!A16)*2)-1,MONTH(résa!A16)*2)),0)</f>
        <v>0</v>
      </c>
      <c r="D16" s="8" t="str">
        <f>IF(D15="","",IF(D15+1&lt;$B$2,D15+1,""))</f>
        <v/>
      </c>
      <c r="E16" s="9"/>
      <c r="F16" s="18">
        <f ca="1">IF(D16&lt;&gt;"",OFFSET('prix chambre'!$A$2,MATCH(DAY(résa!$A16),Jours,0),IF(résa!$D$5="Village",(MONTH(résa!D16)*2)-1,MONTH(résa!D16)*2)),0)</f>
        <v>0</v>
      </c>
      <c r="G16" s="8" t="str">
        <f>IF(G15="","",IF(G15+1&lt;$B$2,G15+1,""))</f>
        <v/>
      </c>
      <c r="H16" s="9"/>
      <c r="I16" s="18">
        <f ca="1">IF(G16&lt;&gt;"",OFFSET('prix chambre'!$A$2,MATCH(DAY(résa!$A16),Jours,0),IF(résa!$G$5="Village",(MONTH(résa!G16)*2)-1,MONTH(résa!G16)*2)),0)</f>
        <v>0</v>
      </c>
      <c r="J16" s="8" t="str">
        <f>IF(J15="","",IF(J15+1&lt;$B$2,J15+1,""))</f>
        <v/>
      </c>
      <c r="K16" s="9"/>
      <c r="L16" s="18">
        <f ca="1">IF(J16&lt;&gt;"",OFFSET('prix chambre'!$A$2,MATCH(DAY(résa!$A16),Jours,0),IF(résa!$J$5="Village",(MONTH(résa!J16)*2)-1,MONTH(résa!J16)*2)),0)</f>
        <v>0</v>
      </c>
    </row>
    <row r="17" spans="1:12" x14ac:dyDescent="0.25">
      <c r="A17" s="8" t="str">
        <f>IF(A16="","",IF(A16+1&lt;$B$2,A16+1,""))</f>
        <v/>
      </c>
      <c r="B17" s="9"/>
      <c r="C17" s="18">
        <f ca="1">IF(A17&lt;&gt;"",OFFSET('prix chambre'!$A$2,MATCH(DAY(résa!$A17),Jours,0),IF(résa!$A$5="Village",(MONTH(résa!A17)*2)-1,MONTH(résa!A17)*2)),0)</f>
        <v>0</v>
      </c>
      <c r="D17" s="8" t="str">
        <f>IF(D16="","",IF(D16+1&lt;$B$2,D16+1,""))</f>
        <v/>
      </c>
      <c r="E17" s="9"/>
      <c r="F17" s="18">
        <f ca="1">IF(D17&lt;&gt;"",OFFSET('prix chambre'!$A$2,MATCH(DAY(résa!$A17),Jours,0),IF(résa!$D$5="Village",(MONTH(résa!D17)*2)-1,MONTH(résa!D17)*2)),0)</f>
        <v>0</v>
      </c>
      <c r="G17" s="8" t="str">
        <f>IF(G16="","",IF(G16+1&lt;$B$2,G16+1,""))</f>
        <v/>
      </c>
      <c r="H17" s="9"/>
      <c r="I17" s="18">
        <f ca="1">IF(G17&lt;&gt;"",OFFSET('prix chambre'!$A$2,MATCH(DAY(résa!$A17),Jours,0),IF(résa!$G$5="Village",(MONTH(résa!G17)*2)-1,MONTH(résa!G17)*2)),0)</f>
        <v>0</v>
      </c>
      <c r="J17" s="8" t="str">
        <f>IF(J16="","",IF(J16+1&lt;$B$2,J16+1,""))</f>
        <v/>
      </c>
      <c r="K17" s="9"/>
      <c r="L17" s="18">
        <f ca="1">IF(J17&lt;&gt;"",OFFSET('prix chambre'!$A$2,MATCH(DAY(résa!$A17),Jours,0),IF(résa!$J$5="Village",(MONTH(résa!J17)*2)-1,MONTH(résa!J17)*2)),0)</f>
        <v>0</v>
      </c>
    </row>
    <row r="18" spans="1:12" x14ac:dyDescent="0.25">
      <c r="A18" s="8" t="str">
        <f>IF(A17="","",IF(A17+1&lt;$B$2,A17+1,""))</f>
        <v/>
      </c>
      <c r="B18" s="9"/>
      <c r="C18" s="18">
        <f ca="1">IF(A18&lt;&gt;"",OFFSET('prix chambre'!$A$2,MATCH(DAY(résa!$A18),Jours,0),IF(résa!$A$5="Village",(MONTH(résa!A18)*2)-1,MONTH(résa!A18)*2)),0)</f>
        <v>0</v>
      </c>
      <c r="D18" s="8" t="str">
        <f>IF(D17="","",IF(D17+1&lt;$B$2,D17+1,""))</f>
        <v/>
      </c>
      <c r="E18" s="9"/>
      <c r="F18" s="18">
        <f ca="1">IF(D18&lt;&gt;"",OFFSET('prix chambre'!$A$2,MATCH(DAY(résa!$A18),Jours,0),IF(résa!$D$5="Village",(MONTH(résa!D18)*2)-1,MONTH(résa!D18)*2)),0)</f>
        <v>0</v>
      </c>
      <c r="G18" s="8" t="str">
        <f>IF(G17="","",IF(G17+1&lt;$B$2,G17+1,""))</f>
        <v/>
      </c>
      <c r="H18" s="9"/>
      <c r="I18" s="18">
        <f ca="1">IF(G18&lt;&gt;"",OFFSET('prix chambre'!$A$2,MATCH(DAY(résa!$A18),Jours,0),IF(résa!$G$5="Village",(MONTH(résa!G18)*2)-1,MONTH(résa!G18)*2)),0)</f>
        <v>0</v>
      </c>
      <c r="J18" s="8" t="str">
        <f>IF(J17="","",IF(J17+1&lt;$B$2,J17+1,""))</f>
        <v/>
      </c>
      <c r="K18" s="9"/>
      <c r="L18" s="18">
        <f ca="1">IF(J18&lt;&gt;"",OFFSET('prix chambre'!$A$2,MATCH(DAY(résa!$A18),Jours,0),IF(résa!$J$5="Village",(MONTH(résa!J18)*2)-1,MONTH(résa!J18)*2)),0)</f>
        <v>0</v>
      </c>
    </row>
    <row r="19" spans="1:12" x14ac:dyDescent="0.25">
      <c r="A19" s="8" t="str">
        <f>IF(A18="","",IF(A18+1&lt;$B$2,A18+1,""))</f>
        <v/>
      </c>
      <c r="B19" s="9"/>
      <c r="C19" s="18">
        <f ca="1">IF(A19&lt;&gt;"",OFFSET('prix chambre'!$A$2,MATCH(DAY(résa!$A19),Jours,0),IF(résa!$A$5="Village",(MONTH(résa!A19)*2)-1,MONTH(résa!A19)*2)),0)</f>
        <v>0</v>
      </c>
      <c r="D19" s="8" t="str">
        <f>IF(D18="","",IF(D18+1&lt;$B$2,D18+1,""))</f>
        <v/>
      </c>
      <c r="E19" s="9"/>
      <c r="F19" s="18">
        <f ca="1">IF(D19&lt;&gt;"",OFFSET('prix chambre'!$A$2,MATCH(DAY(résa!$A19),Jours,0),IF(résa!$D$5="Village",(MONTH(résa!D19)*2)-1,MONTH(résa!D19)*2)),0)</f>
        <v>0</v>
      </c>
      <c r="G19" s="8" t="str">
        <f>IF(G18="","",IF(G18+1&lt;$B$2,G18+1,""))</f>
        <v/>
      </c>
      <c r="H19" s="9"/>
      <c r="I19" s="18">
        <f ca="1">IF(G19&lt;&gt;"",OFFSET('prix chambre'!$A$2,MATCH(DAY(résa!$A19),Jours,0),IF(résa!$G$5="Village",(MONTH(résa!G19)*2)-1,MONTH(résa!G19)*2)),0)</f>
        <v>0</v>
      </c>
      <c r="J19" s="8" t="str">
        <f>IF(J18="","",IF(J18+1&lt;$B$2,J18+1,""))</f>
        <v/>
      </c>
      <c r="K19" s="9"/>
      <c r="L19" s="18">
        <f ca="1">IF(J19&lt;&gt;"",OFFSET('prix chambre'!$A$2,MATCH(DAY(résa!$A19),Jours,0),IF(résa!$J$5="Village",(MONTH(résa!J19)*2)-1,MONTH(résa!J19)*2)),0)</f>
        <v>0</v>
      </c>
    </row>
    <row r="20" spans="1:12" x14ac:dyDescent="0.25">
      <c r="A20" s="8" t="str">
        <f>IF(A19="","",IF(A19+1&lt;$B$2,A19+1,""))</f>
        <v/>
      </c>
      <c r="B20" s="9"/>
      <c r="C20" s="18">
        <f ca="1">IF(A20&lt;&gt;"",OFFSET('prix chambre'!$A$2,MATCH(DAY(résa!$A20),Jours,0),IF(résa!$A$5="Village",(MONTH(résa!A20)*2)-1,MONTH(résa!A20)*2)),0)</f>
        <v>0</v>
      </c>
      <c r="D20" s="8" t="str">
        <f>IF(D19="","",IF(D19+1&lt;$B$2,D19+1,""))</f>
        <v/>
      </c>
      <c r="E20" s="9"/>
      <c r="F20" s="18">
        <f ca="1">IF(D20&lt;&gt;"",OFFSET('prix chambre'!$A$2,MATCH(DAY(résa!$A20),Jours,0),IF(résa!$D$5="Village",(MONTH(résa!D20)*2)-1,MONTH(résa!D20)*2)),0)</f>
        <v>0</v>
      </c>
      <c r="G20" s="8" t="str">
        <f>IF(G19="","",IF(G19+1&lt;$B$2,G19+1,""))</f>
        <v/>
      </c>
      <c r="H20" s="9"/>
      <c r="I20" s="18">
        <f ca="1">IF(G20&lt;&gt;"",OFFSET('prix chambre'!$A$2,MATCH(DAY(résa!$A20),Jours,0),IF(résa!$G$5="Village",(MONTH(résa!G20)*2)-1,MONTH(résa!G20)*2)),0)</f>
        <v>0</v>
      </c>
      <c r="J20" s="8" t="str">
        <f>IF(J19="","",IF(J19+1&lt;$B$2,J19+1,""))</f>
        <v/>
      </c>
      <c r="K20" s="9"/>
      <c r="L20" s="18">
        <f ca="1">IF(J20&lt;&gt;"",OFFSET('prix chambre'!$A$2,MATCH(DAY(résa!$A20),Jours,0),IF(résa!$J$5="Village",(MONTH(résa!J20)*2)-1,MONTH(résa!J20)*2)),0)</f>
        <v>0</v>
      </c>
    </row>
    <row r="21" spans="1:12" x14ac:dyDescent="0.25">
      <c r="A21" s="8" t="str">
        <f>IF(A20="","",IF(A20+1&lt;$B$2,A20+1,""))</f>
        <v/>
      </c>
      <c r="B21" s="9"/>
      <c r="C21" s="18">
        <f ca="1">IF(A21&lt;&gt;"",OFFSET('prix chambre'!$A$2,MATCH(DAY(résa!$A21),Jours,0),IF(résa!$A$5="Village",(MONTH(résa!A21)*2)-1,MONTH(résa!A21)*2)),0)</f>
        <v>0</v>
      </c>
      <c r="D21" s="8" t="str">
        <f>IF(D20="","",IF(D20+1&lt;$B$2,D20+1,""))</f>
        <v/>
      </c>
      <c r="E21" s="9"/>
      <c r="F21" s="18">
        <f ca="1">IF(D21&lt;&gt;"",OFFSET('prix chambre'!$A$2,MATCH(DAY(résa!$A21),Jours,0),IF(résa!$D$5="Village",(MONTH(résa!D21)*2)-1,MONTH(résa!D21)*2)),0)</f>
        <v>0</v>
      </c>
      <c r="G21" s="8" t="str">
        <f>IF(G20="","",IF(G20+1&lt;$B$2,G20+1,""))</f>
        <v/>
      </c>
      <c r="H21" s="9"/>
      <c r="I21" s="18">
        <f ca="1">IF(G21&lt;&gt;"",OFFSET('prix chambre'!$A$2,MATCH(DAY(résa!$A21),Jours,0),IF(résa!$G$5="Village",(MONTH(résa!G21)*2)-1,MONTH(résa!G21)*2)),0)</f>
        <v>0</v>
      </c>
      <c r="J21" s="8" t="str">
        <f>IF(J20="","",IF(J20+1&lt;$B$2,J20+1,""))</f>
        <v/>
      </c>
      <c r="K21" s="9"/>
      <c r="L21" s="18">
        <f ca="1">IF(J21&lt;&gt;"",OFFSET('prix chambre'!$A$2,MATCH(DAY(résa!$A21),Jours,0),IF(résa!$J$5="Village",(MONTH(résa!J21)*2)-1,MONTH(résa!J21)*2)),0)</f>
        <v>0</v>
      </c>
    </row>
    <row r="22" spans="1:12" x14ac:dyDescent="0.25">
      <c r="A22" s="8" t="str">
        <f>IF(A21="","",IF(A21+1&lt;$B$2,A21+1,""))</f>
        <v/>
      </c>
      <c r="B22" s="9"/>
      <c r="C22" s="18">
        <f ca="1">IF(A22&lt;&gt;"",OFFSET('prix chambre'!$A$2,MATCH(DAY(résa!$A22),Jours,0),IF(résa!$A$5="Village",(MONTH(résa!A22)*2)-1,MONTH(résa!A22)*2)),0)</f>
        <v>0</v>
      </c>
      <c r="D22" s="8" t="str">
        <f>IF(D21="","",IF(D21+1&lt;$B$2,D21+1,""))</f>
        <v/>
      </c>
      <c r="E22" s="9"/>
      <c r="F22" s="18">
        <f ca="1">IF(D22&lt;&gt;"",OFFSET('prix chambre'!$A$2,MATCH(DAY(résa!$A22),Jours,0),IF(résa!$D$5="Village",(MONTH(résa!D22)*2)-1,MONTH(résa!D22)*2)),0)</f>
        <v>0</v>
      </c>
      <c r="G22" s="8" t="str">
        <f>IF(G21="","",IF(G21+1&lt;$B$2,G21+1,""))</f>
        <v/>
      </c>
      <c r="H22" s="9"/>
      <c r="I22" s="18">
        <f ca="1">IF(G22&lt;&gt;"",OFFSET('prix chambre'!$A$2,MATCH(DAY(résa!$A22),Jours,0),IF(résa!$G$5="Village",(MONTH(résa!G22)*2)-1,MONTH(résa!G22)*2)),0)</f>
        <v>0</v>
      </c>
      <c r="J22" s="8" t="str">
        <f>IF(J21="","",IF(J21+1&lt;$B$2,J21+1,""))</f>
        <v/>
      </c>
      <c r="K22" s="9"/>
      <c r="L22" s="18">
        <f ca="1">IF(J22&lt;&gt;"",OFFSET('prix chambre'!$A$2,MATCH(DAY(résa!$A22),Jours,0),IF(résa!$J$5="Village",(MONTH(résa!J22)*2)-1,MONTH(résa!J22)*2)),0)</f>
        <v>0</v>
      </c>
    </row>
    <row r="23" spans="1:12" x14ac:dyDescent="0.25">
      <c r="A23" s="8" t="str">
        <f>IF(A22="","",IF(A22+1&lt;$B$2,A22+1,""))</f>
        <v/>
      </c>
      <c r="B23" s="9"/>
      <c r="C23" s="18">
        <f ca="1">IF(A23&lt;&gt;"",OFFSET('prix chambre'!$A$2,MATCH(DAY(résa!$A23),Jours,0),IF(résa!$A$5="Village",(MONTH(résa!A23)*2)-1,MONTH(résa!A23)*2)),0)</f>
        <v>0</v>
      </c>
      <c r="D23" s="8" t="str">
        <f>IF(D22="","",IF(D22+1&lt;$B$2,D22+1,""))</f>
        <v/>
      </c>
      <c r="E23" s="9"/>
      <c r="F23" s="18">
        <f ca="1">IF(D23&lt;&gt;"",OFFSET('prix chambre'!$A$2,MATCH(DAY(résa!$A23),Jours,0),IF(résa!$D$5="Village",(MONTH(résa!D23)*2)-1,MONTH(résa!D23)*2)),0)</f>
        <v>0</v>
      </c>
      <c r="G23" s="8" t="str">
        <f>IF(G22="","",IF(G22+1&lt;$B$2,G22+1,""))</f>
        <v/>
      </c>
      <c r="H23" s="9"/>
      <c r="I23" s="18">
        <f ca="1">IF(G23&lt;&gt;"",OFFSET('prix chambre'!$A$2,MATCH(DAY(résa!$A23),Jours,0),IF(résa!$G$5="Village",(MONTH(résa!G23)*2)-1,MONTH(résa!G23)*2)),0)</f>
        <v>0</v>
      </c>
      <c r="J23" s="8" t="str">
        <f>IF(J22="","",IF(J22+1&lt;$B$2,J22+1,""))</f>
        <v/>
      </c>
      <c r="K23" s="9"/>
      <c r="L23" s="18">
        <f ca="1">IF(J23&lt;&gt;"",OFFSET('prix chambre'!$A$2,MATCH(DAY(résa!$A23),Jours,0),IF(résa!$J$5="Village",(MONTH(résa!J23)*2)-1,MONTH(résa!J23)*2)),0)</f>
        <v>0</v>
      </c>
    </row>
    <row r="24" spans="1:12" x14ac:dyDescent="0.25">
      <c r="A24" s="8" t="str">
        <f>IF(A23="","",IF(A23+1&lt;$B$2,A23+1,""))</f>
        <v/>
      </c>
      <c r="B24" s="9"/>
      <c r="C24" s="18">
        <f ca="1">IF(A24&lt;&gt;"",OFFSET('prix chambre'!$A$2,MATCH(DAY(résa!$A24),Jours,0),IF(résa!$A$5="Village",(MONTH(résa!A24)*2)-1,MONTH(résa!A24)*2)),0)</f>
        <v>0</v>
      </c>
      <c r="D24" s="8" t="str">
        <f>IF(D23="","",IF(D23+1&lt;$B$2,D23+1,""))</f>
        <v/>
      </c>
      <c r="E24" s="9"/>
      <c r="F24" s="18">
        <f ca="1">IF(D24&lt;&gt;"",OFFSET('prix chambre'!$A$2,MATCH(DAY(résa!$A24),Jours,0),IF(résa!$D$5="Village",(MONTH(résa!D24)*2)-1,MONTH(résa!D24)*2)),0)</f>
        <v>0</v>
      </c>
      <c r="G24" s="8" t="str">
        <f>IF(G23="","",IF(G23+1&lt;$B$2,G23+1,""))</f>
        <v/>
      </c>
      <c r="H24" s="9"/>
      <c r="I24" s="18">
        <f ca="1">IF(G24&lt;&gt;"",OFFSET('prix chambre'!$A$2,MATCH(DAY(résa!$A24),Jours,0),IF(résa!$G$5="Village",(MONTH(résa!G24)*2)-1,MONTH(résa!G24)*2)),0)</f>
        <v>0</v>
      </c>
      <c r="J24" s="8" t="str">
        <f>IF(J23="","",IF(J23+1&lt;$B$2,J23+1,""))</f>
        <v/>
      </c>
      <c r="K24" s="9"/>
      <c r="L24" s="18">
        <f ca="1">IF(J24&lt;&gt;"",OFFSET('prix chambre'!$A$2,MATCH(DAY(résa!$A24),Jours,0),IF(résa!$J$5="Village",(MONTH(résa!J24)*2)-1,MONTH(résa!J24)*2)),0)</f>
        <v>0</v>
      </c>
    </row>
    <row r="25" spans="1:12" x14ac:dyDescent="0.25">
      <c r="A25" s="8" t="str">
        <f>IF(A24="","",IF(A24+1&lt;$B$2,A24+1,""))</f>
        <v/>
      </c>
      <c r="B25" s="9"/>
      <c r="C25" s="18">
        <f ca="1">IF(A25&lt;&gt;"",OFFSET('prix chambre'!$A$2,MATCH(DAY(résa!$A25),Jours,0),IF(résa!$A$5="Village",(MONTH(résa!A25)*2)-1,MONTH(résa!A25)*2)),0)</f>
        <v>0</v>
      </c>
      <c r="D25" s="8" t="str">
        <f>IF(D24="","",IF(D24+1&lt;$B$2,D24+1,""))</f>
        <v/>
      </c>
      <c r="E25" s="9"/>
      <c r="F25" s="18">
        <f ca="1">IF(D25&lt;&gt;"",OFFSET('prix chambre'!$A$2,MATCH(DAY(résa!$A25),Jours,0),IF(résa!$D$5="Village",(MONTH(résa!D25)*2)-1,MONTH(résa!D25)*2)),0)</f>
        <v>0</v>
      </c>
      <c r="G25" s="8" t="str">
        <f>IF(G24="","",IF(G24+1&lt;$B$2,G24+1,""))</f>
        <v/>
      </c>
      <c r="H25" s="9"/>
      <c r="I25" s="18">
        <f ca="1">IF(G25&lt;&gt;"",OFFSET('prix chambre'!$A$2,MATCH(DAY(résa!$A25),Jours,0),IF(résa!$G$5="Village",(MONTH(résa!G25)*2)-1,MONTH(résa!G25)*2)),0)</f>
        <v>0</v>
      </c>
      <c r="J25" s="8" t="str">
        <f>IF(J24="","",IF(J24+1&lt;$B$2,J24+1,""))</f>
        <v/>
      </c>
      <c r="K25" s="9"/>
      <c r="L25" s="18">
        <f ca="1">IF(J25&lt;&gt;"",OFFSET('prix chambre'!$A$2,MATCH(DAY(résa!$A25),Jours,0),IF(résa!$J$5="Village",(MONTH(résa!J25)*2)-1,MONTH(résa!J25)*2)),0)</f>
        <v>0</v>
      </c>
    </row>
    <row r="26" spans="1:12" x14ac:dyDescent="0.25">
      <c r="A26" s="8" t="str">
        <f>IF(A25="","",IF(A25+1&lt;$B$2,A25+1,""))</f>
        <v/>
      </c>
      <c r="B26" s="9"/>
      <c r="C26" s="18">
        <f ca="1">IF(A26&lt;&gt;"",OFFSET('prix chambre'!$A$2,MATCH(DAY(résa!$A26),Jours,0),IF(résa!$A$5="Village",(MONTH(résa!A26)*2)-1,MONTH(résa!A26)*2)),0)</f>
        <v>0</v>
      </c>
      <c r="D26" s="8" t="str">
        <f>IF(D25="","",IF(D25+1&lt;$B$2,D25+1,""))</f>
        <v/>
      </c>
      <c r="E26" s="9"/>
      <c r="F26" s="18">
        <f ca="1">IF(D26&lt;&gt;"",OFFSET('prix chambre'!$A$2,MATCH(DAY(résa!$A26),Jours,0),IF(résa!$D$5="Village",(MONTH(résa!D26)*2)-1,MONTH(résa!D26)*2)),0)</f>
        <v>0</v>
      </c>
      <c r="G26" s="8" t="str">
        <f>IF(G25="","",IF(G25+1&lt;$B$2,G25+1,""))</f>
        <v/>
      </c>
      <c r="H26" s="9"/>
      <c r="I26" s="18">
        <f ca="1">IF(G26&lt;&gt;"",OFFSET('prix chambre'!$A$2,MATCH(DAY(résa!$A26),Jours,0),IF(résa!$G$5="Village",(MONTH(résa!G26)*2)-1,MONTH(résa!G26)*2)),0)</f>
        <v>0</v>
      </c>
      <c r="J26" s="8" t="str">
        <f>IF(J25="","",IF(J25+1&lt;$B$2,J25+1,""))</f>
        <v/>
      </c>
      <c r="K26" s="9"/>
      <c r="L26" s="18">
        <f ca="1">IF(J26&lt;&gt;"",OFFSET('prix chambre'!$A$2,MATCH(DAY(résa!$A26),Jours,0),IF(résa!$J$5="Village",(MONTH(résa!J26)*2)-1,MONTH(résa!J26)*2)),0)</f>
        <v>0</v>
      </c>
    </row>
    <row r="27" spans="1:12" x14ac:dyDescent="0.25">
      <c r="A27" s="8" t="str">
        <f>IF(A26="","",IF(A26+1&lt;$B$2,A26+1,""))</f>
        <v/>
      </c>
      <c r="B27" s="9"/>
      <c r="C27" s="18">
        <f ca="1">IF(A27&lt;&gt;"",OFFSET('prix chambre'!$A$2,MATCH(DAY(résa!$A27),Jours,0),IF(résa!$A$5="Village",(MONTH(résa!A27)*2)-1,MONTH(résa!A27)*2)),0)</f>
        <v>0</v>
      </c>
      <c r="D27" s="8" t="str">
        <f>IF(D26="","",IF(D26+1&lt;$B$2,D26+1,""))</f>
        <v/>
      </c>
      <c r="E27" s="9"/>
      <c r="F27" s="18">
        <f ca="1">IF(D27&lt;&gt;"",OFFSET('prix chambre'!$A$2,MATCH(DAY(résa!$A27),Jours,0),IF(résa!$D$5="Village",(MONTH(résa!D27)*2)-1,MONTH(résa!D27)*2)),0)</f>
        <v>0</v>
      </c>
      <c r="G27" s="8" t="str">
        <f>IF(G26="","",IF(G26+1&lt;$B$2,G26+1,""))</f>
        <v/>
      </c>
      <c r="H27" s="9"/>
      <c r="I27" s="18">
        <f ca="1">IF(G27&lt;&gt;"",OFFSET('prix chambre'!$A$2,MATCH(DAY(résa!$A27),Jours,0),IF(résa!$G$5="Village",(MONTH(résa!G27)*2)-1,MONTH(résa!G27)*2)),0)</f>
        <v>0</v>
      </c>
      <c r="J27" s="8" t="str">
        <f>IF(J26="","",IF(J26+1&lt;$B$2,J26+1,""))</f>
        <v/>
      </c>
      <c r="K27" s="9"/>
      <c r="L27" s="18">
        <f ca="1">IF(J27&lt;&gt;"",OFFSET('prix chambre'!$A$2,MATCH(DAY(résa!$A27),Jours,0),IF(résa!$J$5="Village",(MONTH(résa!J27)*2)-1,MONTH(résa!J27)*2)),0)</f>
        <v>0</v>
      </c>
    </row>
    <row r="28" spans="1:12" x14ac:dyDescent="0.25">
      <c r="A28" s="8" t="str">
        <f>IF(A27="","",IF(A27+1&lt;$B$2,A27+1,""))</f>
        <v/>
      </c>
      <c r="B28" s="9"/>
      <c r="C28" s="18">
        <f ca="1">IF(A28&lt;&gt;"",OFFSET('prix chambre'!$A$2,MATCH(DAY(résa!$A28),Jours,0),IF(résa!$A$5="Village",(MONTH(résa!A28)*2)-1,MONTH(résa!A28)*2)),0)</f>
        <v>0</v>
      </c>
      <c r="D28" s="8" t="str">
        <f>IF(D27="","",IF(D27+1&lt;$B$2,D27+1,""))</f>
        <v/>
      </c>
      <c r="E28" s="9"/>
      <c r="F28" s="18">
        <f ca="1">IF(D28&lt;&gt;"",OFFSET('prix chambre'!$A$2,MATCH(DAY(résa!$A28),Jours,0),IF(résa!$D$5="Village",(MONTH(résa!D28)*2)-1,MONTH(résa!D28)*2)),0)</f>
        <v>0</v>
      </c>
      <c r="G28" s="8" t="str">
        <f>IF(G27="","",IF(G27+1&lt;$B$2,G27+1,""))</f>
        <v/>
      </c>
      <c r="H28" s="9"/>
      <c r="I28" s="18">
        <f ca="1">IF(G28&lt;&gt;"",OFFSET('prix chambre'!$A$2,MATCH(DAY(résa!$A28),Jours,0),IF(résa!$G$5="Village",(MONTH(résa!G28)*2)-1,MONTH(résa!G28)*2)),0)</f>
        <v>0</v>
      </c>
      <c r="J28" s="8" t="str">
        <f>IF(J27="","",IF(J27+1&lt;$B$2,J27+1,""))</f>
        <v/>
      </c>
      <c r="K28" s="9"/>
      <c r="L28" s="18">
        <f ca="1">IF(J28&lt;&gt;"",OFFSET('prix chambre'!$A$2,MATCH(DAY(résa!$A28),Jours,0),IF(résa!$J$5="Village",(MONTH(résa!J28)*2)-1,MONTH(résa!J28)*2)),0)</f>
        <v>0</v>
      </c>
    </row>
    <row r="29" spans="1:12" x14ac:dyDescent="0.25">
      <c r="A29" s="8" t="str">
        <f>IF(A28="","",IF(A28+1&lt;$B$2,A28+1,""))</f>
        <v/>
      </c>
      <c r="B29" s="9"/>
      <c r="C29" s="18">
        <f ca="1">IF(A29&lt;&gt;"",OFFSET('prix chambre'!$A$2,MATCH(DAY(résa!$A29),Jours,0),IF(résa!$A$5="Village",(MONTH(résa!A29)*2)-1,MONTH(résa!A29)*2)),0)</f>
        <v>0</v>
      </c>
      <c r="D29" s="8" t="str">
        <f>IF(D28="","",IF(D28+1&lt;$B$2,D28+1,""))</f>
        <v/>
      </c>
      <c r="E29" s="9"/>
      <c r="F29" s="18">
        <f ca="1">IF(D29&lt;&gt;"",OFFSET('prix chambre'!$A$2,MATCH(DAY(résa!$A29),Jours,0),IF(résa!$D$5="Village",(MONTH(résa!D29)*2)-1,MONTH(résa!D29)*2)),0)</f>
        <v>0</v>
      </c>
      <c r="G29" s="8" t="str">
        <f>IF(G28="","",IF(G28+1&lt;$B$2,G28+1,""))</f>
        <v/>
      </c>
      <c r="H29" s="9"/>
      <c r="I29" s="18">
        <f ca="1">IF(G29&lt;&gt;"",OFFSET('prix chambre'!$A$2,MATCH(DAY(résa!$A29),Jours,0),IF(résa!$G$5="Village",(MONTH(résa!G29)*2)-1,MONTH(résa!G29)*2)),0)</f>
        <v>0</v>
      </c>
      <c r="J29" s="8" t="str">
        <f>IF(J28="","",IF(J28+1&lt;$B$2,J28+1,""))</f>
        <v/>
      </c>
      <c r="K29" s="9"/>
      <c r="L29" s="18">
        <f ca="1">IF(J29&lt;&gt;"",OFFSET('prix chambre'!$A$2,MATCH(DAY(résa!$A29),Jours,0),IF(résa!$J$5="Village",(MONTH(résa!J29)*2)-1,MONTH(résa!J29)*2)),0)</f>
        <v>0</v>
      </c>
    </row>
    <row r="30" spans="1:12" x14ac:dyDescent="0.25">
      <c r="A30" s="8" t="str">
        <f>IF(A29="","",IF(A29+1&lt;$B$2,A29+1,""))</f>
        <v/>
      </c>
      <c r="B30" s="9"/>
      <c r="C30" s="18">
        <f ca="1">IF(A30&lt;&gt;"",OFFSET('prix chambre'!$A$2,MATCH(DAY(résa!$A30),Jours,0),IF(résa!$A$5="Village",(MONTH(résa!A30)*2)-1,MONTH(résa!A30)*2)),0)</f>
        <v>0</v>
      </c>
      <c r="D30" s="8" t="str">
        <f>IF(D29="","",IF(D29+1&lt;$B$2,D29+1,""))</f>
        <v/>
      </c>
      <c r="E30" s="9"/>
      <c r="F30" s="18">
        <f ca="1">IF(D30&lt;&gt;"",OFFSET('prix chambre'!$A$2,MATCH(DAY(résa!$A30),Jours,0),IF(résa!$D$5="Village",(MONTH(résa!D30)*2)-1,MONTH(résa!D30)*2)),0)</f>
        <v>0</v>
      </c>
      <c r="G30" s="8" t="str">
        <f>IF(G29="","",IF(G29+1&lt;$B$2,G29+1,""))</f>
        <v/>
      </c>
      <c r="H30" s="9"/>
      <c r="I30" s="18">
        <f ca="1">IF(G30&lt;&gt;"",OFFSET('prix chambre'!$A$2,MATCH(DAY(résa!$A30),Jours,0),IF(résa!$G$5="Village",(MONTH(résa!G30)*2)-1,MONTH(résa!G30)*2)),0)</f>
        <v>0</v>
      </c>
      <c r="J30" s="8" t="str">
        <f>IF(J29="","",IF(J29+1&lt;$B$2,J29+1,""))</f>
        <v/>
      </c>
      <c r="K30" s="9"/>
      <c r="L30" s="18">
        <f ca="1">IF(J30&lt;&gt;"",OFFSET('prix chambre'!$A$2,MATCH(DAY(résa!$A30),Jours,0),IF(résa!$J$5="Village",(MONTH(résa!J30)*2)-1,MONTH(résa!J30)*2)),0)</f>
        <v>0</v>
      </c>
    </row>
    <row r="31" spans="1:12" x14ac:dyDescent="0.25">
      <c r="A31" s="8" t="str">
        <f>IF(A30="","",IF(A30+1&lt;$B$2,A30+1,""))</f>
        <v/>
      </c>
      <c r="B31" s="9"/>
      <c r="C31" s="18">
        <f ca="1">IF(A31&lt;&gt;"",OFFSET('prix chambre'!$A$2,MATCH(DAY(résa!$A31),Jours,0),IF(résa!$A$5="Village",(MONTH(résa!A31)*2)-1,MONTH(résa!A31)*2)),0)</f>
        <v>0</v>
      </c>
      <c r="D31" s="8" t="str">
        <f>IF(D30="","",IF(D30+1&lt;$B$2,D30+1,""))</f>
        <v/>
      </c>
      <c r="E31" s="9"/>
      <c r="F31" s="18">
        <f ca="1">IF(D31&lt;&gt;"",OFFSET('prix chambre'!$A$2,MATCH(DAY(résa!$A31),Jours,0),IF(résa!$D$5="Village",(MONTH(résa!D31)*2)-1,MONTH(résa!D31)*2)),0)</f>
        <v>0</v>
      </c>
      <c r="G31" s="8" t="str">
        <f>IF(G30="","",IF(G30+1&lt;$B$2,G30+1,""))</f>
        <v/>
      </c>
      <c r="H31" s="9"/>
      <c r="I31" s="18">
        <f ca="1">IF(G31&lt;&gt;"",OFFSET('prix chambre'!$A$2,MATCH(DAY(résa!$A31),Jours,0),IF(résa!$G$5="Village",(MONTH(résa!G31)*2)-1,MONTH(résa!G31)*2)),0)</f>
        <v>0</v>
      </c>
      <c r="J31" s="8" t="str">
        <f>IF(J30="","",IF(J30+1&lt;$B$2,J30+1,""))</f>
        <v/>
      </c>
      <c r="K31" s="9"/>
      <c r="L31" s="18">
        <f ca="1">IF(J31&lt;&gt;"",OFFSET('prix chambre'!$A$2,MATCH(DAY(résa!$A31),Jours,0),IF(résa!$J$5="Village",(MONTH(résa!J31)*2)-1,MONTH(résa!J31)*2)),0)</f>
        <v>0</v>
      </c>
    </row>
    <row r="32" spans="1:12" x14ac:dyDescent="0.25">
      <c r="A32" s="8" t="str">
        <f>IF(A31="","",IF(A31+1&lt;$B$2,A31+1,""))</f>
        <v/>
      </c>
      <c r="B32" s="9"/>
      <c r="C32" s="18">
        <f ca="1">IF(A32&lt;&gt;"",OFFSET('prix chambre'!$A$2,MATCH(DAY(résa!$A32),Jours,0),IF(résa!$A$5="Village",(MONTH(résa!A32)*2)-1,MONTH(résa!A32)*2)),0)</f>
        <v>0</v>
      </c>
      <c r="D32" s="8" t="str">
        <f>IF(D31="","",IF(D31+1&lt;$B$2,D31+1,""))</f>
        <v/>
      </c>
      <c r="E32" s="9"/>
      <c r="F32" s="18">
        <f ca="1">IF(D32&lt;&gt;"",OFFSET('prix chambre'!$A$2,MATCH(DAY(résa!$A32),Jours,0),IF(résa!$D$5="Village",(MONTH(résa!D32)*2)-1,MONTH(résa!D32)*2)),0)</f>
        <v>0</v>
      </c>
      <c r="G32" s="8" t="str">
        <f>IF(G31="","",IF(G31+1&lt;$B$2,G31+1,""))</f>
        <v/>
      </c>
      <c r="H32" s="9"/>
      <c r="I32" s="18">
        <f ca="1">IF(G32&lt;&gt;"",OFFSET('prix chambre'!$A$2,MATCH(DAY(résa!$A32),Jours,0),IF(résa!$G$5="Village",(MONTH(résa!G32)*2)-1,MONTH(résa!G32)*2)),0)</f>
        <v>0</v>
      </c>
      <c r="J32" s="8" t="str">
        <f>IF(J31="","",IF(J31+1&lt;$B$2,J31+1,""))</f>
        <v/>
      </c>
      <c r="K32" s="9"/>
      <c r="L32" s="18">
        <f ca="1">IF(J32&lt;&gt;"",OFFSET('prix chambre'!$A$2,MATCH(DAY(résa!$A32),Jours,0),IF(résa!$J$5="Village",(MONTH(résa!J32)*2)-1,MONTH(résa!J32)*2)),0)</f>
        <v>0</v>
      </c>
    </row>
    <row r="33" spans="1:12" x14ac:dyDescent="0.25">
      <c r="A33" s="8" t="str">
        <f>IF(A32="","",IF(A32+1&lt;$B$2,A32+1,""))</f>
        <v/>
      </c>
      <c r="B33" s="9"/>
      <c r="C33" s="18">
        <f ca="1">IF(A33&lt;&gt;"",OFFSET('prix chambre'!$A$2,MATCH(DAY(résa!$A33),Jours,0),IF(résa!$A$5="Village",(MONTH(résa!A33)*2)-1,MONTH(résa!A33)*2)),0)</f>
        <v>0</v>
      </c>
      <c r="D33" s="8" t="str">
        <f>IF(D32="","",IF(D32+1&lt;$B$2,D32+1,""))</f>
        <v/>
      </c>
      <c r="E33" s="9"/>
      <c r="F33" s="18">
        <f ca="1">IF(D33&lt;&gt;"",OFFSET('prix chambre'!$A$2,MATCH(DAY(résa!$A33),Jours,0),IF(résa!$D$5="Village",(MONTH(résa!D33)*2)-1,MONTH(résa!D33)*2)),0)</f>
        <v>0</v>
      </c>
      <c r="G33" s="8" t="str">
        <f>IF(G32="","",IF(G32+1&lt;$B$2,G32+1,""))</f>
        <v/>
      </c>
      <c r="H33" s="9"/>
      <c r="I33" s="18">
        <f ca="1">IF(G33&lt;&gt;"",OFFSET('prix chambre'!$A$2,MATCH(DAY(résa!$A33),Jours,0),IF(résa!$G$5="Village",(MONTH(résa!G33)*2)-1,MONTH(résa!G33)*2)),0)</f>
        <v>0</v>
      </c>
      <c r="J33" s="8" t="str">
        <f>IF(J32="","",IF(J32+1&lt;$B$2,J32+1,""))</f>
        <v/>
      </c>
      <c r="K33" s="9"/>
      <c r="L33" s="18">
        <f ca="1">IF(J33&lt;&gt;"",OFFSET('prix chambre'!$A$2,MATCH(DAY(résa!$A33),Jours,0),IF(résa!$J$5="Village",(MONTH(résa!J33)*2)-1,MONTH(résa!J33)*2)),0)</f>
        <v>0</v>
      </c>
    </row>
    <row r="34" spans="1:12" x14ac:dyDescent="0.25">
      <c r="A34" s="8" t="str">
        <f>IF(A33="","",IF(A33+1&lt;$B$2,A33+1,""))</f>
        <v/>
      </c>
      <c r="B34" s="9"/>
      <c r="C34" s="18">
        <f ca="1">IF(A34&lt;&gt;"",OFFSET('prix chambre'!$A$2,MATCH(DAY(résa!$A34),Jours,0),IF(résa!$A$5="Village",(MONTH(résa!A34)*2)-1,MONTH(résa!A34)*2)),0)</f>
        <v>0</v>
      </c>
      <c r="D34" s="8" t="str">
        <f>IF(D33="","",IF(D33+1&lt;$B$2,D33+1,""))</f>
        <v/>
      </c>
      <c r="E34" s="9"/>
      <c r="F34" s="18">
        <f ca="1">IF(D34&lt;&gt;"",OFFSET('prix chambre'!$A$2,MATCH(DAY(résa!$A34),Jours,0),IF(résa!$D$5="Village",(MONTH(résa!D34)*2)-1,MONTH(résa!D34)*2)),0)</f>
        <v>0</v>
      </c>
      <c r="G34" s="8" t="str">
        <f>IF(G33="","",IF(G33+1&lt;$B$2,G33+1,""))</f>
        <v/>
      </c>
      <c r="H34" s="9"/>
      <c r="I34" s="18">
        <f ca="1">IF(G34&lt;&gt;"",OFFSET('prix chambre'!$A$2,MATCH(DAY(résa!$A34),Jours,0),IF(résa!$G$5="Village",(MONTH(résa!G34)*2)-1,MONTH(résa!G34)*2)),0)</f>
        <v>0</v>
      </c>
      <c r="J34" s="8" t="str">
        <f>IF(J33="","",IF(J33+1&lt;$B$2,J33+1,""))</f>
        <v/>
      </c>
      <c r="K34" s="9"/>
      <c r="L34" s="18">
        <f ca="1">IF(J34&lt;&gt;"",OFFSET('prix chambre'!$A$2,MATCH(DAY(résa!$A34),Jours,0),IF(résa!$J$5="Village",(MONTH(résa!J34)*2)-1,MONTH(résa!J34)*2)),0)</f>
        <v>0</v>
      </c>
    </row>
    <row r="35" spans="1:12" x14ac:dyDescent="0.25">
      <c r="A35" s="8" t="str">
        <f>IF(A34="","",IF(A34+1&lt;$B$2,A34+1,""))</f>
        <v/>
      </c>
      <c r="B35" s="9"/>
      <c r="C35" s="18">
        <f ca="1">IF(A35&lt;&gt;"",OFFSET('prix chambre'!$A$2,MATCH(DAY(résa!$A35),Jours,0),IF(résa!$A$5="Village",(MONTH(résa!A35)*2)-1,MONTH(résa!A35)*2)),0)</f>
        <v>0</v>
      </c>
      <c r="D35" s="8" t="str">
        <f>IF(D34="","",IF(D34+1&lt;$B$2,D34+1,""))</f>
        <v/>
      </c>
      <c r="E35" s="9"/>
      <c r="F35" s="18">
        <f ca="1">IF(D35&lt;&gt;"",OFFSET('prix chambre'!$A$2,MATCH(DAY(résa!$A35),Jours,0),IF(résa!$D$5="Village",(MONTH(résa!D35)*2)-1,MONTH(résa!D35)*2)),0)</f>
        <v>0</v>
      </c>
      <c r="G35" s="8" t="str">
        <f>IF(G34="","",IF(G34+1&lt;$B$2,G34+1,""))</f>
        <v/>
      </c>
      <c r="H35" s="9"/>
      <c r="I35" s="18">
        <f ca="1">IF(G35&lt;&gt;"",OFFSET('prix chambre'!$A$2,MATCH(DAY(résa!$A35),Jours,0),IF(résa!$G$5="Village",(MONTH(résa!G35)*2)-1,MONTH(résa!G35)*2)),0)</f>
        <v>0</v>
      </c>
      <c r="J35" s="8" t="str">
        <f>IF(J34="","",IF(J34+1&lt;$B$2,J34+1,""))</f>
        <v/>
      </c>
      <c r="K35" s="9"/>
      <c r="L35" s="18">
        <f ca="1">IF(J35&lt;&gt;"",OFFSET('prix chambre'!$A$2,MATCH(DAY(résa!$A35),Jours,0),IF(résa!$J$5="Village",(MONTH(résa!J35)*2)-1,MONTH(résa!J35)*2)),0)</f>
        <v>0</v>
      </c>
    </row>
    <row r="36" spans="1:12" x14ac:dyDescent="0.25">
      <c r="A36" s="8" t="str">
        <f>IF(A35="","",IF(A35+1&lt;$B$2,A35+1,""))</f>
        <v/>
      </c>
      <c r="B36" s="9"/>
      <c r="C36" s="18">
        <f ca="1">IF(A36&lt;&gt;"",OFFSET('prix chambre'!$A$2,MATCH(DAY(résa!$A36),Jours,0),IF(résa!$A$5="Village",(MONTH(résa!A36)*2)-1,MONTH(résa!A36)*2)),0)</f>
        <v>0</v>
      </c>
      <c r="D36" s="8" t="str">
        <f>IF(D35="","",IF(D35+1&lt;$B$2,D35+1,""))</f>
        <v/>
      </c>
      <c r="E36" s="9"/>
      <c r="F36" s="18">
        <f ca="1">IF(D36&lt;&gt;"",OFFSET('prix chambre'!$A$2,MATCH(DAY(résa!$A36),Jours,0),IF(résa!$D$5="Village",(MONTH(résa!D36)*2)-1,MONTH(résa!D36)*2)),0)</f>
        <v>0</v>
      </c>
      <c r="G36" s="8" t="str">
        <f>IF(G35="","",IF(G35+1&lt;$B$2,G35+1,""))</f>
        <v/>
      </c>
      <c r="H36" s="9"/>
      <c r="I36" s="18">
        <f ca="1">IF(G36&lt;&gt;"",OFFSET('prix chambre'!$A$2,MATCH(DAY(résa!$A36),Jours,0),IF(résa!$G$5="Village",(MONTH(résa!G36)*2)-1,MONTH(résa!G36)*2)),0)</f>
        <v>0</v>
      </c>
      <c r="J36" s="8" t="str">
        <f>IF(J35="","",IF(J35+1&lt;$B$2,J35+1,""))</f>
        <v/>
      </c>
      <c r="K36" s="9"/>
      <c r="L36" s="18">
        <f ca="1">IF(J36&lt;&gt;"",OFFSET('prix chambre'!$A$2,MATCH(DAY(résa!$A36),Jours,0),IF(résa!$J$5="Village",(MONTH(résa!J36)*2)-1,MONTH(résa!J36)*2)),0)</f>
        <v>0</v>
      </c>
    </row>
    <row r="37" spans="1:12" x14ac:dyDescent="0.25">
      <c r="A37" s="8" t="str">
        <f>IF(A36="","",IF(A36+1&lt;$B$2,A36+1,""))</f>
        <v/>
      </c>
      <c r="B37" s="9"/>
      <c r="C37" s="18">
        <f ca="1">IF(A37&lt;&gt;"",OFFSET('prix chambre'!$A$2,MATCH(DAY(résa!$A37),Jours,0),IF(résa!$A$5="Village",(MONTH(résa!A37)*2)-1,MONTH(résa!A37)*2)),0)</f>
        <v>0</v>
      </c>
      <c r="D37" s="8" t="str">
        <f>IF(D36="","",IF(D36+1&lt;$B$2,D36+1,""))</f>
        <v/>
      </c>
      <c r="E37" s="9"/>
      <c r="F37" s="18">
        <f ca="1">IF(D37&lt;&gt;"",OFFSET('prix chambre'!$A$2,MATCH(DAY(résa!$A37),Jours,0),IF(résa!$D$5="Village",(MONTH(résa!D37)*2)-1,MONTH(résa!D37)*2)),0)</f>
        <v>0</v>
      </c>
      <c r="G37" s="8" t="str">
        <f>IF(G36="","",IF(G36+1&lt;$B$2,G36+1,""))</f>
        <v/>
      </c>
      <c r="H37" s="9"/>
      <c r="I37" s="18">
        <f ca="1">IF(G37&lt;&gt;"",OFFSET('prix chambre'!$A$2,MATCH(DAY(résa!$A37),Jours,0),IF(résa!$G$5="Village",(MONTH(résa!G37)*2)-1,MONTH(résa!G37)*2)),0)</f>
        <v>0</v>
      </c>
      <c r="J37" s="8" t="str">
        <f>IF(J36="","",IF(J36+1&lt;$B$2,J36+1,""))</f>
        <v/>
      </c>
      <c r="K37" s="9"/>
      <c r="L37" s="18">
        <f ca="1">IF(J37&lt;&gt;"",OFFSET('prix chambre'!$A$2,MATCH(DAY(résa!$A37),Jours,0),IF(résa!$J$5="Village",(MONTH(résa!J37)*2)-1,MONTH(résa!J37)*2)),0)</f>
        <v>0</v>
      </c>
    </row>
    <row r="38" spans="1:12" x14ac:dyDescent="0.25">
      <c r="A38" s="8" t="str">
        <f>IF(A37="","",IF(A37+1&lt;$B$2,A37+1,""))</f>
        <v/>
      </c>
      <c r="B38" s="9"/>
      <c r="C38" s="18">
        <f ca="1">IF(A38&lt;&gt;"",OFFSET('prix chambre'!$A$2,MATCH(DAY(résa!$A38),Jours,0),IF(résa!$A$5="Village",(MONTH(résa!A38)*2)-1,MONTH(résa!A38)*2)),0)</f>
        <v>0</v>
      </c>
      <c r="D38" s="8" t="str">
        <f>IF(D37="","",IF(D37+1&lt;$B$2,D37+1,""))</f>
        <v/>
      </c>
      <c r="E38" s="9"/>
      <c r="F38" s="18">
        <f ca="1">IF(D38&lt;&gt;"",OFFSET('prix chambre'!$A$2,MATCH(DAY(résa!$A38),Jours,0),IF(résa!$D$5="Village",(MONTH(résa!D38)*2)-1,MONTH(résa!D38)*2)),0)</f>
        <v>0</v>
      </c>
      <c r="G38" s="8" t="str">
        <f>IF(G37="","",IF(G37+1&lt;$B$2,G37+1,""))</f>
        <v/>
      </c>
      <c r="H38" s="9"/>
      <c r="I38" s="18">
        <f ca="1">IF(G38&lt;&gt;"",OFFSET('prix chambre'!$A$2,MATCH(DAY(résa!$A38),Jours,0),IF(résa!$G$5="Village",(MONTH(résa!G38)*2)-1,MONTH(résa!G38)*2)),0)</f>
        <v>0</v>
      </c>
      <c r="J38" s="8" t="str">
        <f>IF(J37="","",IF(J37+1&lt;$B$2,J37+1,""))</f>
        <v/>
      </c>
      <c r="K38" s="9"/>
      <c r="L38" s="18">
        <f ca="1">IF(J38&lt;&gt;"",OFFSET('prix chambre'!$A$2,MATCH(DAY(résa!$A38),Jours,0),IF(résa!$J$5="Village",(MONTH(résa!J38)*2)-1,MONTH(résa!J38)*2)),0)</f>
        <v>0</v>
      </c>
    </row>
    <row r="39" spans="1:12" x14ac:dyDescent="0.25">
      <c r="A39" s="8" t="str">
        <f>IF(A38="","",IF(A38+1&lt;$B$2,A38+1,""))</f>
        <v/>
      </c>
      <c r="B39" s="9"/>
      <c r="C39" s="18">
        <f ca="1">IF(A39&lt;&gt;"",OFFSET('prix chambre'!$A$2,MATCH(DAY(résa!$A39),Jours,0),IF(résa!$A$5="Village",(MONTH(résa!A39)*2)-1,MONTH(résa!A39)*2)),0)</f>
        <v>0</v>
      </c>
      <c r="D39" s="8" t="str">
        <f>IF(D38="","",IF(D38+1&lt;$B$2,D38+1,""))</f>
        <v/>
      </c>
      <c r="E39" s="9"/>
      <c r="F39" s="18">
        <f ca="1">IF(D39&lt;&gt;"",OFFSET('prix chambre'!$A$2,MATCH(DAY(résa!$A39),Jours,0),IF(résa!$D$5="Village",(MONTH(résa!D39)*2)-1,MONTH(résa!D39)*2)),0)</f>
        <v>0</v>
      </c>
      <c r="G39" s="8" t="str">
        <f>IF(G38="","",IF(G38+1&lt;$B$2,G38+1,""))</f>
        <v/>
      </c>
      <c r="H39" s="9"/>
      <c r="I39" s="18">
        <f ca="1">IF(G39&lt;&gt;"",OFFSET('prix chambre'!$A$2,MATCH(DAY(résa!$A39),Jours,0),IF(résa!$G$5="Village",(MONTH(résa!G39)*2)-1,MONTH(résa!G39)*2)),0)</f>
        <v>0</v>
      </c>
      <c r="J39" s="8" t="str">
        <f>IF(J38="","",IF(J38+1&lt;$B$2,J38+1,""))</f>
        <v/>
      </c>
      <c r="K39" s="9"/>
      <c r="L39" s="18">
        <f ca="1">IF(J39&lt;&gt;"",OFFSET('prix chambre'!$A$2,MATCH(DAY(résa!$A39),Jours,0),IF(résa!$J$5="Village",(MONTH(résa!J39)*2)-1,MONTH(résa!J39)*2)),0)</f>
        <v>0</v>
      </c>
    </row>
    <row r="40" spans="1:12" x14ac:dyDescent="0.25">
      <c r="A40" s="8" t="str">
        <f>IF(A39="","",IF(A39+1&lt;$B$2,A39+1,""))</f>
        <v/>
      </c>
      <c r="B40" s="9"/>
      <c r="C40" s="18">
        <f ca="1">IF(A40&lt;&gt;"",OFFSET('prix chambre'!$A$2,MATCH(DAY(résa!$A40),Jours,0),IF(résa!$A$5="Village",(MONTH(résa!A40)*2)-1,MONTH(résa!A40)*2)),0)</f>
        <v>0</v>
      </c>
      <c r="D40" s="8" t="str">
        <f>IF(D39="","",IF(D39+1&lt;$B$2,D39+1,""))</f>
        <v/>
      </c>
      <c r="E40" s="9"/>
      <c r="F40" s="18">
        <f ca="1">IF(D40&lt;&gt;"",OFFSET('prix chambre'!$A$2,MATCH(DAY(résa!$A40),Jours,0),IF(résa!$D$5="Village",(MONTH(résa!D40)*2)-1,MONTH(résa!D40)*2)),0)</f>
        <v>0</v>
      </c>
      <c r="G40" s="8" t="str">
        <f>IF(G39="","",IF(G39+1&lt;$B$2,G39+1,""))</f>
        <v/>
      </c>
      <c r="H40" s="9"/>
      <c r="I40" s="18">
        <f ca="1">IF(G40&lt;&gt;"",OFFSET('prix chambre'!$A$2,MATCH(DAY(résa!$A40),Jours,0),IF(résa!$G$5="Village",(MONTH(résa!G40)*2)-1,MONTH(résa!G40)*2)),0)</f>
        <v>0</v>
      </c>
      <c r="J40" s="8" t="str">
        <f>IF(J39="","",IF(J39+1&lt;$B$2,J39+1,""))</f>
        <v/>
      </c>
      <c r="K40" s="9"/>
      <c r="L40" s="18">
        <f ca="1">IF(J40&lt;&gt;"",OFFSET('prix chambre'!$A$2,MATCH(DAY(résa!$A40),Jours,0),IF(résa!$J$5="Village",(MONTH(résa!J40)*2)-1,MONTH(résa!J40)*2)),0)</f>
        <v>0</v>
      </c>
    </row>
    <row r="41" spans="1:12" x14ac:dyDescent="0.25">
      <c r="A41" s="8" t="str">
        <f>IF(A40="","",IF(A40+1&lt;$B$2,A40+1,""))</f>
        <v/>
      </c>
      <c r="B41" s="9"/>
      <c r="C41" s="18">
        <f ca="1">IF(A41&lt;&gt;"",OFFSET('prix chambre'!$A$2,MATCH(DAY(résa!$A41),Jours,0),IF(résa!$A$5="Village",(MONTH(résa!A41)*2)-1,MONTH(résa!A41)*2)),0)</f>
        <v>0</v>
      </c>
      <c r="D41" s="8" t="str">
        <f>IF(D40="","",IF(D40+1&lt;$B$2,D40+1,""))</f>
        <v/>
      </c>
      <c r="E41" s="9"/>
      <c r="F41" s="18">
        <f ca="1">IF(D41&lt;&gt;"",OFFSET('prix chambre'!$A$2,MATCH(DAY(résa!$A41),Jours,0),IF(résa!$D$5="Village",(MONTH(résa!D41)*2)-1,MONTH(résa!D41)*2)),0)</f>
        <v>0</v>
      </c>
      <c r="G41" s="8" t="str">
        <f>IF(G40="","",IF(G40+1&lt;$B$2,G40+1,""))</f>
        <v/>
      </c>
      <c r="H41" s="9"/>
      <c r="I41" s="18">
        <f ca="1">IF(G41&lt;&gt;"",OFFSET('prix chambre'!$A$2,MATCH(DAY(résa!$A41),Jours,0),IF(résa!$G$5="Village",(MONTH(résa!G41)*2)-1,MONTH(résa!G41)*2)),0)</f>
        <v>0</v>
      </c>
      <c r="J41" s="8" t="str">
        <f>IF(J40="","",IF(J40+1&lt;$B$2,J40+1,""))</f>
        <v/>
      </c>
      <c r="K41" s="9"/>
      <c r="L41" s="18">
        <f ca="1">IF(J41&lt;&gt;"",OFFSET('prix chambre'!$A$2,MATCH(DAY(résa!$A41),Jours,0),IF(résa!$J$5="Village",(MONTH(résa!J41)*2)-1,MONTH(résa!J41)*2)),0)</f>
        <v>0</v>
      </c>
    </row>
    <row r="42" spans="1:12" x14ac:dyDescent="0.25">
      <c r="A42" s="8" t="str">
        <f>IF(A41="","",IF(A41+1&lt;$B$2,A41+1,""))</f>
        <v/>
      </c>
      <c r="B42" s="9"/>
      <c r="C42" s="18">
        <f ca="1">IF(A42&lt;&gt;"",OFFSET('prix chambre'!$A$2,MATCH(DAY(résa!$A42),Jours,0),IF(résa!$A$5="Village",(MONTH(résa!A42)*2)-1,MONTH(résa!A42)*2)),0)</f>
        <v>0</v>
      </c>
      <c r="D42" s="8" t="str">
        <f>IF(D41="","",IF(D41+1&lt;$B$2,D41+1,""))</f>
        <v/>
      </c>
      <c r="E42" s="9"/>
      <c r="F42" s="18">
        <f ca="1">IF(D42&lt;&gt;"",OFFSET('prix chambre'!$A$2,MATCH(DAY(résa!$A42),Jours,0),IF(résa!$D$5="Village",(MONTH(résa!D42)*2)-1,MONTH(résa!D42)*2)),0)</f>
        <v>0</v>
      </c>
      <c r="G42" s="8" t="str">
        <f>IF(G41="","",IF(G41+1&lt;$B$2,G41+1,""))</f>
        <v/>
      </c>
      <c r="H42" s="9"/>
      <c r="I42" s="18">
        <f ca="1">IF(G42&lt;&gt;"",OFFSET('prix chambre'!$A$2,MATCH(DAY(résa!$A42),Jours,0),IF(résa!$G$5="Village",(MONTH(résa!G42)*2)-1,MONTH(résa!G42)*2)),0)</f>
        <v>0</v>
      </c>
      <c r="J42" s="8" t="str">
        <f>IF(J41="","",IF(J41+1&lt;$B$2,J41+1,""))</f>
        <v/>
      </c>
      <c r="K42" s="9"/>
      <c r="L42" s="18">
        <f ca="1">IF(J42&lt;&gt;"",OFFSET('prix chambre'!$A$2,MATCH(DAY(résa!$A42),Jours,0),IF(résa!$J$5="Village",(MONTH(résa!J42)*2)-1,MONTH(résa!J42)*2)),0)</f>
        <v>0</v>
      </c>
    </row>
    <row r="43" spans="1:12" x14ac:dyDescent="0.25">
      <c r="A43" s="8" t="str">
        <f>IF(A42="","",IF(A42+1&lt;$B$2,A42+1,""))</f>
        <v/>
      </c>
      <c r="B43" s="9"/>
      <c r="C43" s="18">
        <f ca="1">IF(A43&lt;&gt;"",OFFSET('prix chambre'!$A$2,MATCH(DAY(résa!$A43),Jours,0),IF(résa!$A$5="Village",(MONTH(résa!A43)*2)-1,MONTH(résa!A43)*2)),0)</f>
        <v>0</v>
      </c>
      <c r="D43" s="8" t="str">
        <f>IF(D42="","",IF(D42+1&lt;$B$2,D42+1,""))</f>
        <v/>
      </c>
      <c r="E43" s="9"/>
      <c r="F43" s="18">
        <f ca="1">IF(D43&lt;&gt;"",OFFSET('prix chambre'!$A$2,MATCH(DAY(résa!$A43),Jours,0),IF(résa!$D$5="Village",(MONTH(résa!D43)*2)-1,MONTH(résa!D43)*2)),0)</f>
        <v>0</v>
      </c>
      <c r="G43" s="8" t="str">
        <f>IF(G42="","",IF(G42+1&lt;$B$2,G42+1,""))</f>
        <v/>
      </c>
      <c r="H43" s="9"/>
      <c r="I43" s="18">
        <f ca="1">IF(G43&lt;&gt;"",OFFSET('prix chambre'!$A$2,MATCH(DAY(résa!$A43),Jours,0),IF(résa!$G$5="Village",(MONTH(résa!G43)*2)-1,MONTH(résa!G43)*2)),0)</f>
        <v>0</v>
      </c>
      <c r="J43" s="8" t="str">
        <f>IF(J42="","",IF(J42+1&lt;$B$2,J42+1,""))</f>
        <v/>
      </c>
      <c r="K43" s="9"/>
      <c r="L43" s="18">
        <f ca="1">IF(J43&lt;&gt;"",OFFSET('prix chambre'!$A$2,MATCH(DAY(résa!$A43),Jours,0),IF(résa!$J$5="Village",(MONTH(résa!J43)*2)-1,MONTH(résa!J43)*2)),0)</f>
        <v>0</v>
      </c>
    </row>
    <row r="44" spans="1:12" x14ac:dyDescent="0.25">
      <c r="A44" s="8" t="str">
        <f>IF(A43="","",IF(A43+1&lt;$B$2,A43+1,""))</f>
        <v/>
      </c>
      <c r="B44" s="9"/>
      <c r="C44" s="18">
        <f ca="1">IF(A44&lt;&gt;"",OFFSET('prix chambre'!$A$2,MATCH(DAY(résa!$A44),Jours,0),IF(résa!$A$5="Village",(MONTH(résa!A44)*2)-1,MONTH(résa!A44)*2)),0)</f>
        <v>0</v>
      </c>
      <c r="D44" s="8" t="str">
        <f>IF(D43="","",IF(D43+1&lt;$B$2,D43+1,""))</f>
        <v/>
      </c>
      <c r="E44" s="9"/>
      <c r="F44" s="18">
        <f ca="1">IF(D44&lt;&gt;"",OFFSET('prix chambre'!$A$2,MATCH(DAY(résa!$A44),Jours,0),IF(résa!$D$5="Village",(MONTH(résa!D44)*2)-1,MONTH(résa!D44)*2)),0)</f>
        <v>0</v>
      </c>
      <c r="G44" s="8" t="str">
        <f>IF(G43="","",IF(G43+1&lt;$B$2,G43+1,""))</f>
        <v/>
      </c>
      <c r="H44" s="9"/>
      <c r="I44" s="18">
        <f ca="1">IF(G44&lt;&gt;"",OFFSET('prix chambre'!$A$2,MATCH(DAY(résa!$A44),Jours,0),IF(résa!$G$5="Village",(MONTH(résa!G44)*2)-1,MONTH(résa!G44)*2)),0)</f>
        <v>0</v>
      </c>
      <c r="J44" s="8" t="str">
        <f>IF(J43="","",IF(J43+1&lt;$B$2,J43+1,""))</f>
        <v/>
      </c>
      <c r="K44" s="9"/>
      <c r="L44" s="18">
        <f ca="1">IF(J44&lt;&gt;"",OFFSET('prix chambre'!$A$2,MATCH(DAY(résa!$A44),Jours,0),IF(résa!$J$5="Village",(MONTH(résa!J44)*2)-1,MONTH(résa!J44)*2)),0)</f>
        <v>0</v>
      </c>
    </row>
    <row r="45" spans="1:12" x14ac:dyDescent="0.25">
      <c r="A45" s="8" t="str">
        <f>IF(A44="","",IF(A44+1&lt;$B$2,A44+1,""))</f>
        <v/>
      </c>
      <c r="B45" s="9">
        <f ca="1">IF(A45&lt;&gt;"",OFFSET('prix chambre'!$A$2,MATCH(DAY(résa!$A45),Jours,0),IF(résa!$A$5="Single",(MONTH(résa!A45)*2)-1,MONTH(résa!A45)*2)),0)</f>
        <v>0</v>
      </c>
      <c r="C45" s="18">
        <f ca="1">IF(A45&lt;&gt;"",OFFSET('prix chambre'!$A$2,MATCH(DAY(résa!$A45),Jours,0),IF(résa!$A$5="Village",(MONTH(résa!A45)*2)-1,MONTH(résa!A45)*2)),0)</f>
        <v>0</v>
      </c>
      <c r="D45" s="8" t="str">
        <f>IF(D44="","",IF(D44+1&lt;$B$2,D44+1,""))</f>
        <v/>
      </c>
      <c r="E45" s="9">
        <f ca="1">IF(D45&lt;&gt;"",OFFSET('prix chambre'!$A$2,MATCH(DAY(résa!$A45),Jours,0),IF(résa!$A$5="Single",(MONTH(résa!D45)*2)-1,MONTH(résa!D45)*2)),0)</f>
        <v>0</v>
      </c>
      <c r="F45" s="18">
        <f ca="1">IF(D45&lt;&gt;"",OFFSET('prix chambre'!$A$2,MATCH(DAY(résa!$A45),Jours,0),IF(résa!$D$5="Village",(MONTH(résa!D45)*2)-1,MONTH(résa!D45)*2)),0)</f>
        <v>0</v>
      </c>
      <c r="G45" s="8" t="str">
        <f>IF(G44="","",IF(G44+1&lt;$B$2,G44+1,""))</f>
        <v/>
      </c>
      <c r="H45" s="9">
        <f ca="1">IF(G45&lt;&gt;"",OFFSET('prix chambre'!$A$2,MATCH(DAY(résa!$A45),Jours,0),IF(résa!$A$5="Single",(MONTH(résa!G45)*2)-1,MONTH(résa!G45)*2)),0)</f>
        <v>0</v>
      </c>
      <c r="I45" s="18">
        <f ca="1">IF(G45&lt;&gt;"",OFFSET('prix chambre'!$A$2,MATCH(DAY(résa!$A45),Jours,0),IF(résa!$G$5="Village",(MONTH(résa!G45)*2)-1,MONTH(résa!G45)*2)),0)</f>
        <v>0</v>
      </c>
      <c r="J45" s="8" t="str">
        <f>IF(J44="","",IF(J44+1&lt;$B$2,J44+1,""))</f>
        <v/>
      </c>
      <c r="K45" s="9">
        <f ca="1">IF(J45&lt;&gt;"",OFFSET('prix chambre'!$A$2,MATCH(DAY(résa!$A45),Jours,0),IF(résa!$A$5="Single",(MONTH(résa!J45)*2)-1,MONTH(résa!J45)*2)),0)</f>
        <v>0</v>
      </c>
      <c r="L45" s="18">
        <f ca="1">IF(J45&lt;&gt;"",OFFSET('prix chambre'!$A$2,MATCH(DAY(résa!$A45),Jours,0),IF(résa!$J$5="Village",(MONTH(résa!J45)*2)-1,MONTH(résa!J45)*2)),0)</f>
        <v>0</v>
      </c>
    </row>
    <row r="46" spans="1:12" x14ac:dyDescent="0.25">
      <c r="A46" s="8" t="str">
        <f>IF(A45="","",IF(A45+1&lt;$B$2,A45+1,""))</f>
        <v/>
      </c>
      <c r="B46" s="9">
        <f ca="1">IF(A46&lt;&gt;"",OFFSET('prix chambre'!$A$2,MATCH(DAY(résa!$A46),Jours,0),IF(résa!$A$5="Single",(MONTH(résa!A46)*2)-1,MONTH(résa!A46)*2)),0)</f>
        <v>0</v>
      </c>
      <c r="C46" s="18">
        <f ca="1">IF(A46&lt;&gt;"",OFFSET('prix chambre'!$A$2,MATCH(DAY(résa!$A46),Jours,0),IF(résa!$A$5="Village",(MONTH(résa!A46)*2)-1,MONTH(résa!A46)*2)),0)</f>
        <v>0</v>
      </c>
      <c r="D46" s="8" t="str">
        <f>IF(D45="","",IF(D45+1&lt;$B$2,D45+1,""))</f>
        <v/>
      </c>
      <c r="E46" s="9">
        <f ca="1">IF(D46&lt;&gt;"",OFFSET('prix chambre'!$A$2,MATCH(DAY(résa!$A46),Jours,0),IF(résa!$A$5="Single",(MONTH(résa!D46)*2)-1,MONTH(résa!D46)*2)),0)</f>
        <v>0</v>
      </c>
      <c r="F46" s="18">
        <f ca="1">IF(D46&lt;&gt;"",OFFSET('prix chambre'!$A$2,MATCH(DAY(résa!$A46),Jours,0),IF(résa!$D$5="Village",(MONTH(résa!D46)*2)-1,MONTH(résa!D46)*2)),0)</f>
        <v>0</v>
      </c>
      <c r="G46" s="8" t="str">
        <f>IF(G45="","",IF(G45+1&lt;$B$2,G45+1,""))</f>
        <v/>
      </c>
      <c r="H46" s="9">
        <f ca="1">IF(G46&lt;&gt;"",OFFSET('prix chambre'!$A$2,MATCH(DAY(résa!$A46),Jours,0),IF(résa!$A$5="Single",(MONTH(résa!G46)*2)-1,MONTH(résa!G46)*2)),0)</f>
        <v>0</v>
      </c>
      <c r="I46" s="18">
        <f ca="1">IF(G46&lt;&gt;"",OFFSET('prix chambre'!$A$2,MATCH(DAY(résa!$A46),Jours,0),IF(résa!$G$5="Village",(MONTH(résa!G46)*2)-1,MONTH(résa!G46)*2)),0)</f>
        <v>0</v>
      </c>
      <c r="J46" s="8" t="str">
        <f>IF(J45="","",IF(J45+1&lt;$B$2,J45+1,""))</f>
        <v/>
      </c>
      <c r="K46" s="9">
        <f ca="1">IF(J46&lt;&gt;"",OFFSET('prix chambre'!$A$2,MATCH(DAY(résa!$A46),Jours,0),IF(résa!$A$5="Single",(MONTH(résa!J46)*2)-1,MONTH(résa!J46)*2)),0)</f>
        <v>0</v>
      </c>
      <c r="L46" s="18">
        <f ca="1">IF(J46&lt;&gt;"",OFFSET('prix chambre'!$A$2,MATCH(DAY(résa!$A46),Jours,0),IF(résa!$J$5="Village",(MONTH(résa!J46)*2)-1,MONTH(résa!J46)*2)),0)</f>
        <v>0</v>
      </c>
    </row>
    <row r="47" spans="1:12" x14ac:dyDescent="0.25">
      <c r="A47" s="8" t="str">
        <f>IF(A46="","",IF(A46+1&lt;$B$2,A46+1,""))</f>
        <v/>
      </c>
      <c r="B47" s="9">
        <f ca="1">IF(A47&lt;&gt;"",OFFSET('prix chambre'!$A$2,MATCH(DAY(résa!$A47),Jours,0),IF(résa!$A$5="Single",(MONTH(résa!A47)*2)-1,MONTH(résa!A47)*2)),0)</f>
        <v>0</v>
      </c>
      <c r="C47" s="18">
        <f ca="1">IF(A47&lt;&gt;"",OFFSET('prix chambre'!$A$2,MATCH(DAY(résa!$A47),Jours,0),IF(résa!$A$5="Village",(MONTH(résa!A47)*2)-1,MONTH(résa!A47)*2)),0)</f>
        <v>0</v>
      </c>
      <c r="D47" s="8" t="str">
        <f>IF(D46="","",IF(D46+1&lt;$B$2,D46+1,""))</f>
        <v/>
      </c>
      <c r="E47" s="9">
        <f ca="1">IF(D47&lt;&gt;"",OFFSET('prix chambre'!$A$2,MATCH(DAY(résa!$A47),Jours,0),IF(résa!$A$5="Single",(MONTH(résa!D47)*2)-1,MONTH(résa!D47)*2)),0)</f>
        <v>0</v>
      </c>
      <c r="F47" s="18">
        <f ca="1">IF(D47&lt;&gt;"",OFFSET('prix chambre'!$A$2,MATCH(DAY(résa!$A47),Jours,0),IF(résa!$D$5="Village",(MONTH(résa!D47)*2)-1,MONTH(résa!D47)*2)),0)</f>
        <v>0</v>
      </c>
      <c r="G47" s="8" t="str">
        <f>IF(G46="","",IF(G46+1&lt;$B$2,G46+1,""))</f>
        <v/>
      </c>
      <c r="H47" s="9">
        <f ca="1">IF(G47&lt;&gt;"",OFFSET('prix chambre'!$A$2,MATCH(DAY(résa!$A47),Jours,0),IF(résa!$A$5="Single",(MONTH(résa!G47)*2)-1,MONTH(résa!G47)*2)),0)</f>
        <v>0</v>
      </c>
      <c r="I47" s="18">
        <f ca="1">IF(G47&lt;&gt;"",OFFSET('prix chambre'!$A$2,MATCH(DAY(résa!$A47),Jours,0),IF(résa!$G$5="Village",(MONTH(résa!G47)*2)-1,MONTH(résa!G47)*2)),0)</f>
        <v>0</v>
      </c>
      <c r="J47" s="8" t="str">
        <f>IF(J46="","",IF(J46+1&lt;$B$2,J46+1,""))</f>
        <v/>
      </c>
      <c r="K47" s="9">
        <f ca="1">IF(J47&lt;&gt;"",OFFSET('prix chambre'!$A$2,MATCH(DAY(résa!$A47),Jours,0),IF(résa!$A$5="Single",(MONTH(résa!J47)*2)-1,MONTH(résa!J47)*2)),0)</f>
        <v>0</v>
      </c>
      <c r="L47" s="18">
        <f ca="1">IF(J47&lt;&gt;"",OFFSET('prix chambre'!$A$2,MATCH(DAY(résa!$A47),Jours,0),IF(résa!$J$5="Village",(MONTH(résa!J47)*2)-1,MONTH(résa!J47)*2)),0)</f>
        <v>0</v>
      </c>
    </row>
    <row r="48" spans="1:12" x14ac:dyDescent="0.25">
      <c r="A48" s="8" t="str">
        <f>IF(A47="","",IF(A47+1&lt;$B$2,A47+1,""))</f>
        <v/>
      </c>
      <c r="B48" s="9">
        <f ca="1">IF(A48&lt;&gt;"",OFFSET('prix chambre'!$A$2,MATCH(DAY(résa!$A48),Jours,0),IF(résa!$A$5="Single",(MONTH(résa!A48)*2)-1,MONTH(résa!A48)*2)),0)</f>
        <v>0</v>
      </c>
      <c r="C48" s="18">
        <f ca="1">IF(A48&lt;&gt;"",OFFSET('prix chambre'!$A$2,MATCH(DAY(résa!$A48),Jours,0),IF(résa!$A$5="Village",(MONTH(résa!A48)*2)-1,MONTH(résa!A48)*2)),0)</f>
        <v>0</v>
      </c>
      <c r="D48" s="8" t="str">
        <f>IF(D47="","",IF(D47+1&lt;$B$2,D47+1,""))</f>
        <v/>
      </c>
      <c r="E48" s="9">
        <f ca="1">IF(D48&lt;&gt;"",OFFSET('prix chambre'!$A$2,MATCH(DAY(résa!$A48),Jours,0),IF(résa!$A$5="Single",(MONTH(résa!D48)*2)-1,MONTH(résa!D48)*2)),0)</f>
        <v>0</v>
      </c>
      <c r="F48" s="18">
        <f ca="1">IF(D48&lt;&gt;"",OFFSET('prix chambre'!$A$2,MATCH(DAY(résa!$A48),Jours,0),IF(résa!$D$5="Village",(MONTH(résa!D48)*2)-1,MONTH(résa!D48)*2)),0)</f>
        <v>0</v>
      </c>
      <c r="G48" s="8" t="str">
        <f>IF(G47="","",IF(G47+1&lt;$B$2,G47+1,""))</f>
        <v/>
      </c>
      <c r="H48" s="9">
        <f ca="1">IF(G48&lt;&gt;"",OFFSET('prix chambre'!$A$2,MATCH(DAY(résa!$A48),Jours,0),IF(résa!$A$5="Single",(MONTH(résa!G48)*2)-1,MONTH(résa!G48)*2)),0)</f>
        <v>0</v>
      </c>
      <c r="I48" s="18">
        <f ca="1">IF(G48&lt;&gt;"",OFFSET('prix chambre'!$A$2,MATCH(DAY(résa!$A48),Jours,0),IF(résa!$G$5="Village",(MONTH(résa!G48)*2)-1,MONTH(résa!G48)*2)),0)</f>
        <v>0</v>
      </c>
      <c r="J48" s="8" t="str">
        <f>IF(J47="","",IF(J47+1&lt;$B$2,J47+1,""))</f>
        <v/>
      </c>
      <c r="K48" s="9">
        <f ca="1">IF(J48&lt;&gt;"",OFFSET('prix chambre'!$A$2,MATCH(DAY(résa!$A48),Jours,0),IF(résa!$A$5="Single",(MONTH(résa!J48)*2)-1,MONTH(résa!J48)*2)),0)</f>
        <v>0</v>
      </c>
      <c r="L48" s="18">
        <f ca="1">IF(J48&lt;&gt;"",OFFSET('prix chambre'!$A$2,MATCH(DAY(résa!$A48),Jours,0),IF(résa!$J$5="Village",(MONTH(résa!J48)*2)-1,MONTH(résa!J48)*2)),0)</f>
        <v>0</v>
      </c>
    </row>
    <row r="49" spans="1:12" x14ac:dyDescent="0.25">
      <c r="A49" s="8" t="str">
        <f>IF(A48="","",IF(A48+1&lt;$B$2,A48+1,""))</f>
        <v/>
      </c>
      <c r="B49" s="9">
        <f ca="1">IF(A49&lt;&gt;"",OFFSET('prix chambre'!$A$2,MATCH(DAY(résa!$A49),Jours,0),IF(résa!$A$5="Single",(MONTH(résa!A49)*2)-1,MONTH(résa!A49)*2)),0)</f>
        <v>0</v>
      </c>
      <c r="C49" s="18">
        <f ca="1">IF(A49&lt;&gt;"",OFFSET('prix chambre'!$A$2,MATCH(DAY(résa!$A49),Jours,0),IF(résa!$A$5="Village",(MONTH(résa!A49)*2)-1,MONTH(résa!A49)*2)),0)</f>
        <v>0</v>
      </c>
      <c r="D49" s="8" t="str">
        <f>IF(D48="","",IF(D48+1&lt;$B$2,D48+1,""))</f>
        <v/>
      </c>
      <c r="E49" s="9">
        <f ca="1">IF(D49&lt;&gt;"",OFFSET('prix chambre'!$A$2,MATCH(DAY(résa!$A49),Jours,0),IF(résa!$A$5="Single",(MONTH(résa!D49)*2)-1,MONTH(résa!D49)*2)),0)</f>
        <v>0</v>
      </c>
      <c r="F49" s="18">
        <f ca="1">IF(D49&lt;&gt;"",OFFSET('prix chambre'!$A$2,MATCH(DAY(résa!$A49),Jours,0),IF(résa!$D$5="Village",(MONTH(résa!D49)*2)-1,MONTH(résa!D49)*2)),0)</f>
        <v>0</v>
      </c>
      <c r="G49" s="8" t="str">
        <f>IF(G48="","",IF(G48+1&lt;$B$2,G48+1,""))</f>
        <v/>
      </c>
      <c r="H49" s="9">
        <f ca="1">IF(G49&lt;&gt;"",OFFSET('prix chambre'!$A$2,MATCH(DAY(résa!$A49),Jours,0),IF(résa!$A$5="Single",(MONTH(résa!G49)*2)-1,MONTH(résa!G49)*2)),0)</f>
        <v>0</v>
      </c>
      <c r="I49" s="18">
        <f ca="1">IF(G49&lt;&gt;"",OFFSET('prix chambre'!$A$2,MATCH(DAY(résa!$A49),Jours,0),IF(résa!$G$5="Village",(MONTH(résa!G49)*2)-1,MONTH(résa!G49)*2)),0)</f>
        <v>0</v>
      </c>
      <c r="J49" s="8" t="str">
        <f>IF(J48="","",IF(J48+1&lt;$B$2,J48+1,""))</f>
        <v/>
      </c>
      <c r="K49" s="9">
        <f ca="1">IF(J49&lt;&gt;"",OFFSET('prix chambre'!$A$2,MATCH(DAY(résa!$A49),Jours,0),IF(résa!$A$5="Single",(MONTH(résa!J49)*2)-1,MONTH(résa!J49)*2)),0)</f>
        <v>0</v>
      </c>
      <c r="L49" s="18">
        <f ca="1">IF(J49&lt;&gt;"",OFFSET('prix chambre'!$A$2,MATCH(DAY(résa!$A49),Jours,0),IF(résa!$J$5="Village",(MONTH(résa!J49)*2)-1,MONTH(résa!J49)*2)),0)</f>
        <v>0</v>
      </c>
    </row>
    <row r="50" spans="1:12" x14ac:dyDescent="0.25">
      <c r="A50" s="8" t="str">
        <f>IF(A49="","",IF(A49+1&lt;$B$2,A49+1,""))</f>
        <v/>
      </c>
      <c r="B50" s="9">
        <f ca="1">IF(A50&lt;&gt;"",OFFSET('prix chambre'!$A$2,MATCH(DAY(résa!$A50),Jours,0),IF(résa!$A$5="Single",(MONTH(résa!A50)*2)-1,MONTH(résa!A50)*2)),0)</f>
        <v>0</v>
      </c>
      <c r="C50" s="18">
        <f ca="1">IF(A50&lt;&gt;"",OFFSET('prix chambre'!$A$2,MATCH(DAY(résa!$A50),Jours,0),IF(résa!$A$5="Village",(MONTH(résa!A50)*2)-1,MONTH(résa!A50)*2)),0)</f>
        <v>0</v>
      </c>
      <c r="D50" s="8" t="str">
        <f>IF(D49="","",IF(D49+1&lt;$B$2,D49+1,""))</f>
        <v/>
      </c>
      <c r="E50" s="9">
        <f ca="1">IF(D50&lt;&gt;"",OFFSET('prix chambre'!$A$2,MATCH(DAY(résa!$A50),Jours,0),IF(résa!$A$5="Single",(MONTH(résa!D50)*2)-1,MONTH(résa!D50)*2)),0)</f>
        <v>0</v>
      </c>
      <c r="F50" s="18">
        <f ca="1">IF(D50&lt;&gt;"",OFFSET('prix chambre'!$A$2,MATCH(DAY(résa!$A50),Jours,0),IF(résa!$D$5="Village",(MONTH(résa!D50)*2)-1,MONTH(résa!D50)*2)),0)</f>
        <v>0</v>
      </c>
      <c r="G50" s="8" t="str">
        <f>IF(G49="","",IF(G49+1&lt;$B$2,G49+1,""))</f>
        <v/>
      </c>
      <c r="H50" s="9">
        <f ca="1">IF(G50&lt;&gt;"",OFFSET('prix chambre'!$A$2,MATCH(DAY(résa!$A50),Jours,0),IF(résa!$A$5="Single",(MONTH(résa!G50)*2)-1,MONTH(résa!G50)*2)),0)</f>
        <v>0</v>
      </c>
      <c r="I50" s="18">
        <f ca="1">IF(G50&lt;&gt;"",OFFSET('prix chambre'!$A$2,MATCH(DAY(résa!$A50),Jours,0),IF(résa!$G$5="Village",(MONTH(résa!G50)*2)-1,MONTH(résa!G50)*2)),0)</f>
        <v>0</v>
      </c>
      <c r="J50" s="8" t="str">
        <f>IF(J49="","",IF(J49+1&lt;$B$2,J49+1,""))</f>
        <v/>
      </c>
      <c r="K50" s="9">
        <f ca="1">IF(J50&lt;&gt;"",OFFSET('prix chambre'!$A$2,MATCH(DAY(résa!$A50),Jours,0),IF(résa!$A$5="Single",(MONTH(résa!J50)*2)-1,MONTH(résa!J50)*2)),0)</f>
        <v>0</v>
      </c>
      <c r="L50" s="18">
        <f ca="1">IF(J50&lt;&gt;"",OFFSET('prix chambre'!$A$2,MATCH(DAY(résa!$A50),Jours,0),IF(résa!$J$5="Village",(MONTH(résa!J50)*2)-1,MONTH(résa!J50)*2)),0)</f>
        <v>0</v>
      </c>
    </row>
    <row r="51" spans="1:12" x14ac:dyDescent="0.25">
      <c r="A51" s="8" t="str">
        <f>IF(A50="","",IF(A50+1&lt;$B$2,A50+1,""))</f>
        <v/>
      </c>
      <c r="B51" s="9">
        <f ca="1">IF(A51&lt;&gt;"",OFFSET('prix chambre'!$A$2,MATCH(DAY(résa!$A51),Jours,0),IF(résa!$A$5="Single",(MONTH(résa!A51)*2)-1,MONTH(résa!A51)*2)),0)</f>
        <v>0</v>
      </c>
      <c r="C51" s="18">
        <f ca="1">IF(A51&lt;&gt;"",OFFSET('prix chambre'!$A$2,MATCH(DAY(résa!$A51),Jours,0),IF(résa!$A$5="Village",(MONTH(résa!A51)*2)-1,MONTH(résa!A51)*2)),0)</f>
        <v>0</v>
      </c>
      <c r="D51" s="8" t="str">
        <f>IF(D50="","",IF(D50+1&lt;$B$2,D50+1,""))</f>
        <v/>
      </c>
      <c r="E51" s="9">
        <f ca="1">IF(D51&lt;&gt;"",OFFSET('prix chambre'!$A$2,MATCH(DAY(résa!$A51),Jours,0),IF(résa!$A$5="Single",(MONTH(résa!D51)*2)-1,MONTH(résa!D51)*2)),0)</f>
        <v>0</v>
      </c>
      <c r="F51" s="18">
        <f ca="1">IF(D51&lt;&gt;"",OFFSET('prix chambre'!$A$2,MATCH(DAY(résa!$A51),Jours,0),IF(résa!$D$5="Village",(MONTH(résa!D51)*2)-1,MONTH(résa!D51)*2)),0)</f>
        <v>0</v>
      </c>
      <c r="G51" s="8" t="str">
        <f>IF(G50="","",IF(G50+1&lt;$B$2,G50+1,""))</f>
        <v/>
      </c>
      <c r="H51" s="9">
        <f ca="1">IF(G51&lt;&gt;"",OFFSET('prix chambre'!$A$2,MATCH(DAY(résa!$A51),Jours,0),IF(résa!$A$5="Single",(MONTH(résa!G51)*2)-1,MONTH(résa!G51)*2)),0)</f>
        <v>0</v>
      </c>
      <c r="I51" s="18">
        <f ca="1">IF(G51&lt;&gt;"",OFFSET('prix chambre'!$A$2,MATCH(DAY(résa!$A51),Jours,0),IF(résa!$G$5="Village",(MONTH(résa!G51)*2)-1,MONTH(résa!G51)*2)),0)</f>
        <v>0</v>
      </c>
      <c r="J51" s="8" t="str">
        <f>IF(J50="","",IF(J50+1&lt;$B$2,J50+1,""))</f>
        <v/>
      </c>
      <c r="K51" s="9">
        <f ca="1">IF(J51&lt;&gt;"",OFFSET('prix chambre'!$A$2,MATCH(DAY(résa!$A51),Jours,0),IF(résa!$A$5="Single",(MONTH(résa!J51)*2)-1,MONTH(résa!J51)*2)),0)</f>
        <v>0</v>
      </c>
      <c r="L51" s="18">
        <f ca="1">IF(J51&lt;&gt;"",OFFSET('prix chambre'!$A$2,MATCH(DAY(résa!$A51),Jours,0),IF(résa!$J$5="Village",(MONTH(résa!J51)*2)-1,MONTH(résa!J51)*2)),0)</f>
        <v>0</v>
      </c>
    </row>
    <row r="52" spans="1:12" x14ac:dyDescent="0.25">
      <c r="A52" s="8" t="str">
        <f>IF(A51="","",IF(A51+1&lt;$B$2,A51+1,""))</f>
        <v/>
      </c>
      <c r="B52" s="9">
        <f ca="1">IF(A52&lt;&gt;"",OFFSET('prix chambre'!$A$2,MATCH(DAY(résa!$A52),Jours,0),IF(résa!$A$5="Single",(MONTH(résa!A52)*2)-1,MONTH(résa!A52)*2)),0)</f>
        <v>0</v>
      </c>
      <c r="C52" s="18">
        <f ca="1">IF(A52&lt;&gt;"",OFFSET('prix chambre'!$A$2,MATCH(DAY(résa!$A52),Jours,0),IF(résa!$A$5="Village",(MONTH(résa!A52)*2)-1,MONTH(résa!A52)*2)),0)</f>
        <v>0</v>
      </c>
      <c r="D52" s="8" t="str">
        <f>IF(D51="","",IF(D51+1&lt;$B$2,D51+1,""))</f>
        <v/>
      </c>
      <c r="E52" s="9">
        <f ca="1">IF(D52&lt;&gt;"",OFFSET('prix chambre'!$A$2,MATCH(DAY(résa!$A52),Jours,0),IF(résa!$A$5="Single",(MONTH(résa!D52)*2)-1,MONTH(résa!D52)*2)),0)</f>
        <v>0</v>
      </c>
      <c r="F52" s="18">
        <f ca="1">IF(D52&lt;&gt;"",OFFSET('prix chambre'!$A$2,MATCH(DAY(résa!$A52),Jours,0),IF(résa!$D$5="Village",(MONTH(résa!D52)*2)-1,MONTH(résa!D52)*2)),0)</f>
        <v>0</v>
      </c>
      <c r="G52" s="8" t="str">
        <f>IF(G51="","",IF(G51+1&lt;$B$2,G51+1,""))</f>
        <v/>
      </c>
      <c r="H52" s="9">
        <f ca="1">IF(G52&lt;&gt;"",OFFSET('prix chambre'!$A$2,MATCH(DAY(résa!$A52),Jours,0),IF(résa!$A$5="Single",(MONTH(résa!G52)*2)-1,MONTH(résa!G52)*2)),0)</f>
        <v>0</v>
      </c>
      <c r="I52" s="18">
        <f ca="1">IF(G52&lt;&gt;"",OFFSET('prix chambre'!$A$2,MATCH(DAY(résa!$A52),Jours,0),IF(résa!$G$5="Village",(MONTH(résa!G52)*2)-1,MONTH(résa!G52)*2)),0)</f>
        <v>0</v>
      </c>
      <c r="J52" s="8" t="str">
        <f>IF(J51="","",IF(J51+1&lt;$B$2,J51+1,""))</f>
        <v/>
      </c>
      <c r="K52" s="9">
        <f ca="1">IF(J52&lt;&gt;"",OFFSET('prix chambre'!$A$2,MATCH(DAY(résa!$A52),Jours,0),IF(résa!$A$5="Single",(MONTH(résa!J52)*2)-1,MONTH(résa!J52)*2)),0)</f>
        <v>0</v>
      </c>
      <c r="L52" s="18">
        <f ca="1">IF(J52&lt;&gt;"",OFFSET('prix chambre'!$A$2,MATCH(DAY(résa!$A52),Jours,0),IF(résa!$J$5="Village",(MONTH(résa!J52)*2)-1,MONTH(résa!J52)*2)),0)</f>
        <v>0</v>
      </c>
    </row>
    <row r="53" spans="1:12" x14ac:dyDescent="0.25">
      <c r="A53" s="8" t="str">
        <f>IF(A52="","",IF(A52+1&lt;$B$2,A52+1,""))</f>
        <v/>
      </c>
      <c r="B53" s="9">
        <f ca="1">IF(A53&lt;&gt;"",OFFSET('prix chambre'!$A$2,MATCH(DAY(résa!$A53),Jours,0),IF(résa!$A$5="Single",(MONTH(résa!A53)*2)-1,MONTH(résa!A53)*2)),0)</f>
        <v>0</v>
      </c>
      <c r="C53" s="18">
        <f ca="1">IF(A53&lt;&gt;"",OFFSET('prix chambre'!$A$2,MATCH(DAY(résa!$A53),Jours,0),IF(résa!$A$5="Village",(MONTH(résa!A53)*2)-1,MONTH(résa!A53)*2)),0)</f>
        <v>0</v>
      </c>
      <c r="D53" s="8" t="str">
        <f>IF(D52="","",IF(D52+1&lt;$B$2,D52+1,""))</f>
        <v/>
      </c>
      <c r="E53" s="9">
        <f ca="1">IF(D53&lt;&gt;"",OFFSET('prix chambre'!$A$2,MATCH(DAY(résa!$A53),Jours,0),IF(résa!$A$5="Single",(MONTH(résa!D53)*2)-1,MONTH(résa!D53)*2)),0)</f>
        <v>0</v>
      </c>
      <c r="F53" s="18">
        <f ca="1">IF(D53&lt;&gt;"",OFFSET('prix chambre'!$A$2,MATCH(DAY(résa!$A53),Jours,0),IF(résa!$D$5="Village",(MONTH(résa!D53)*2)-1,MONTH(résa!D53)*2)),0)</f>
        <v>0</v>
      </c>
      <c r="G53" s="8" t="str">
        <f>IF(G52="","",IF(G52+1&lt;$B$2,G52+1,""))</f>
        <v/>
      </c>
      <c r="H53" s="9">
        <f ca="1">IF(G53&lt;&gt;"",OFFSET('prix chambre'!$A$2,MATCH(DAY(résa!$A53),Jours,0),IF(résa!$A$5="Single",(MONTH(résa!G53)*2)-1,MONTH(résa!G53)*2)),0)</f>
        <v>0</v>
      </c>
      <c r="I53" s="18">
        <f ca="1">IF(G53&lt;&gt;"",OFFSET('prix chambre'!$A$2,MATCH(DAY(résa!$A53),Jours,0),IF(résa!$G$5="Village",(MONTH(résa!G53)*2)-1,MONTH(résa!G53)*2)),0)</f>
        <v>0</v>
      </c>
      <c r="J53" s="8" t="str">
        <f>IF(J52="","",IF(J52+1&lt;$B$2,J52+1,""))</f>
        <v/>
      </c>
      <c r="K53" s="9">
        <f ca="1">IF(J53&lt;&gt;"",OFFSET('prix chambre'!$A$2,MATCH(DAY(résa!$A53),Jours,0),IF(résa!$A$5="Single",(MONTH(résa!J53)*2)-1,MONTH(résa!J53)*2)),0)</f>
        <v>0</v>
      </c>
      <c r="L53" s="18">
        <f ca="1">IF(J53&lt;&gt;"",OFFSET('prix chambre'!$A$2,MATCH(DAY(résa!$A53),Jours,0),IF(résa!$J$5="Village",(MONTH(résa!J53)*2)-1,MONTH(résa!J53)*2)),0)</f>
        <v>0</v>
      </c>
    </row>
    <row r="54" spans="1:12" x14ac:dyDescent="0.25">
      <c r="A54" s="8" t="str">
        <f>IF(A53="","",IF(A53+1&lt;$B$2,A53+1,""))</f>
        <v/>
      </c>
      <c r="B54" s="9">
        <f ca="1">IF(A54&lt;&gt;"",OFFSET('prix chambre'!$A$2,MATCH(DAY(résa!$A54),Jours,0),IF(résa!$A$5="Single",(MONTH(résa!A54)*2)-1,MONTH(résa!A54)*2)),0)</f>
        <v>0</v>
      </c>
      <c r="C54" s="18">
        <f ca="1">IF(A54&lt;&gt;"",OFFSET('prix chambre'!$A$2,MATCH(DAY(résa!$A54),Jours,0),IF(résa!$A$5="Village",(MONTH(résa!A54)*2)-1,MONTH(résa!A54)*2)),0)</f>
        <v>0</v>
      </c>
      <c r="D54" s="8" t="str">
        <f>IF(D53="","",IF(D53+1&lt;$B$2,D53+1,""))</f>
        <v/>
      </c>
      <c r="E54" s="9">
        <f ca="1">IF(D54&lt;&gt;"",OFFSET('prix chambre'!$A$2,MATCH(DAY(résa!$A54),Jours,0),IF(résa!$A$5="Single",(MONTH(résa!D54)*2)-1,MONTH(résa!D54)*2)),0)</f>
        <v>0</v>
      </c>
      <c r="F54" s="18">
        <f ca="1">IF(D54&lt;&gt;"",OFFSET('prix chambre'!$A$2,MATCH(DAY(résa!$A54),Jours,0),IF(résa!$D$5="Village",(MONTH(résa!D54)*2)-1,MONTH(résa!D54)*2)),0)</f>
        <v>0</v>
      </c>
      <c r="G54" s="8" t="str">
        <f>IF(G53="","",IF(G53+1&lt;$B$2,G53+1,""))</f>
        <v/>
      </c>
      <c r="H54" s="9">
        <f ca="1">IF(G54&lt;&gt;"",OFFSET('prix chambre'!$A$2,MATCH(DAY(résa!$A54),Jours,0),IF(résa!$A$5="Single",(MONTH(résa!G54)*2)-1,MONTH(résa!G54)*2)),0)</f>
        <v>0</v>
      </c>
      <c r="I54" s="18">
        <f ca="1">IF(G54&lt;&gt;"",OFFSET('prix chambre'!$A$2,MATCH(DAY(résa!$A54),Jours,0),IF(résa!$G$5="Village",(MONTH(résa!G54)*2)-1,MONTH(résa!G54)*2)),0)</f>
        <v>0</v>
      </c>
      <c r="J54" s="8" t="str">
        <f>IF(J53="","",IF(J53+1&lt;$B$2,J53+1,""))</f>
        <v/>
      </c>
      <c r="K54" s="9">
        <f ca="1">IF(J54&lt;&gt;"",OFFSET('prix chambre'!$A$2,MATCH(DAY(résa!$A54),Jours,0),IF(résa!$A$5="Single",(MONTH(résa!J54)*2)-1,MONTH(résa!J54)*2)),0)</f>
        <v>0</v>
      </c>
      <c r="L54" s="18">
        <f ca="1">IF(J54&lt;&gt;"",OFFSET('prix chambre'!$A$2,MATCH(DAY(résa!$A54),Jours,0),IF(résa!$J$5="Village",(MONTH(résa!J54)*2)-1,MONTH(résa!J54)*2)),0)</f>
        <v>0</v>
      </c>
    </row>
    <row r="55" spans="1:12" ht="15.75" thickBot="1" x14ac:dyDescent="0.3">
      <c r="A55" s="10" t="str">
        <f>IF(A54="","",IF(A54+1&lt;$B$2,A54+1,""))</f>
        <v/>
      </c>
      <c r="B55" s="11">
        <f ca="1">IF(A55&lt;&gt;"",OFFSET('prix chambre'!$A$2,MATCH(DAY(résa!$A55),Jours,0),IF(résa!$A$5="Single",(MONTH(résa!A55)*2)-1,MONTH(résa!A55)*2)),0)</f>
        <v>0</v>
      </c>
      <c r="C55" s="19">
        <f ca="1">IF(A55&lt;&gt;"",OFFSET('prix chambre'!$A$2,MATCH(DAY(résa!$A55),Jours,0),IF(résa!$A$5="Village",(MONTH(résa!A55)*2)-1,MONTH(résa!A55)*2)),0)</f>
        <v>0</v>
      </c>
      <c r="D55" s="10" t="str">
        <f>IF(D54="","",IF(D54+1&lt;$B$2,D54+1,""))</f>
        <v/>
      </c>
      <c r="E55" s="11">
        <f ca="1">IF(D55&lt;&gt;"",OFFSET('prix chambre'!$A$2,MATCH(DAY(résa!$A55),Jours,0),IF(résa!$A$5="Single",(MONTH(résa!D55)*2)-1,MONTH(résa!D55)*2)),0)</f>
        <v>0</v>
      </c>
      <c r="F55" s="18">
        <f ca="1">IF(D55&lt;&gt;"",OFFSET('prix chambre'!$A$2,MATCH(DAY(résa!$A55),Jours,0),IF(résa!$D$5="Village",(MONTH(résa!D55)*2)-1,MONTH(résa!D55)*2)),0)</f>
        <v>0</v>
      </c>
      <c r="G55" s="10" t="str">
        <f>IF(G54="","",IF(G54+1&lt;$B$2,G54+1,""))</f>
        <v/>
      </c>
      <c r="H55" s="11">
        <f ca="1">IF(G55&lt;&gt;"",OFFSET('prix chambre'!$A$2,MATCH(DAY(résa!$A55),Jours,0),IF(résa!$A$5="Single",(MONTH(résa!G55)*2)-1,MONTH(résa!G55)*2)),0)</f>
        <v>0</v>
      </c>
      <c r="I55" s="18">
        <f ca="1">IF(G55&lt;&gt;"",OFFSET('prix chambre'!$A$2,MATCH(DAY(résa!$A55),Jours,0),IF(résa!$G$5="Village",(MONTH(résa!G55)*2)-1,MONTH(résa!G55)*2)),0)</f>
        <v>0</v>
      </c>
      <c r="J55" s="10" t="str">
        <f>IF(J54="","",IF(J54+1&lt;$B$2,J54+1,""))</f>
        <v/>
      </c>
      <c r="K55" s="11">
        <f ca="1">IF(J55&lt;&gt;"",OFFSET('prix chambre'!$A$2,MATCH(DAY(résa!$A55),Jours,0),IF(résa!$A$5="Single",(MONTH(résa!J55)*2)-1,MONTH(résa!J55)*2)),0)</f>
        <v>0</v>
      </c>
      <c r="L55" s="18">
        <f ca="1">IF(J55&lt;&gt;"",OFFSET('prix chambre'!$A$2,MATCH(DAY(résa!$A55),Jours,0),IF(résa!$J$5="Village",(MONTH(résa!J55)*2)-1,MONTH(résa!J55)*2)),0)</f>
        <v>0</v>
      </c>
    </row>
  </sheetData>
  <mergeCells count="206">
    <mergeCell ref="A4:B4"/>
    <mergeCell ref="D4:E4"/>
    <mergeCell ref="G4:H4"/>
    <mergeCell ref="J4:K4"/>
    <mergeCell ref="D1:D2"/>
    <mergeCell ref="E1:E2"/>
    <mergeCell ref="D55:E55"/>
    <mergeCell ref="G55:H55"/>
    <mergeCell ref="J55:K55"/>
    <mergeCell ref="A5:B5"/>
    <mergeCell ref="D5:E5"/>
    <mergeCell ref="G5:H5"/>
    <mergeCell ref="J5:K5"/>
    <mergeCell ref="D53:E53"/>
    <mergeCell ref="G53:H53"/>
    <mergeCell ref="J53:K53"/>
    <mergeCell ref="D54:E54"/>
    <mergeCell ref="G54:H54"/>
    <mergeCell ref="J54:K54"/>
    <mergeCell ref="D51:E51"/>
    <mergeCell ref="G51:H51"/>
    <mergeCell ref="J51:K51"/>
    <mergeCell ref="D52:E52"/>
    <mergeCell ref="G52:H52"/>
    <mergeCell ref="J52:K52"/>
    <mergeCell ref="D49:E49"/>
    <mergeCell ref="G49:H49"/>
    <mergeCell ref="J49:K49"/>
    <mergeCell ref="D50:E50"/>
    <mergeCell ref="G50:H50"/>
    <mergeCell ref="J50:K50"/>
    <mergeCell ref="D47:E47"/>
    <mergeCell ref="G47:H47"/>
    <mergeCell ref="J47:K47"/>
    <mergeCell ref="D48:E48"/>
    <mergeCell ref="G48:H48"/>
    <mergeCell ref="J48:K48"/>
    <mergeCell ref="D45:E45"/>
    <mergeCell ref="G45:H45"/>
    <mergeCell ref="J45:K45"/>
    <mergeCell ref="D46:E46"/>
    <mergeCell ref="G46:H46"/>
    <mergeCell ref="J46:K46"/>
    <mergeCell ref="D43:E43"/>
    <mergeCell ref="G43:H43"/>
    <mergeCell ref="J43:K43"/>
    <mergeCell ref="D44:E44"/>
    <mergeCell ref="G44:H44"/>
    <mergeCell ref="J44:K44"/>
    <mergeCell ref="D41:E41"/>
    <mergeCell ref="G41:H41"/>
    <mergeCell ref="J41:K41"/>
    <mergeCell ref="D42:E42"/>
    <mergeCell ref="G42:H42"/>
    <mergeCell ref="J42:K42"/>
    <mergeCell ref="D39:E39"/>
    <mergeCell ref="G39:H39"/>
    <mergeCell ref="J39:K39"/>
    <mergeCell ref="D40:E40"/>
    <mergeCell ref="G40:H40"/>
    <mergeCell ref="J40:K40"/>
    <mergeCell ref="D37:E37"/>
    <mergeCell ref="G37:H37"/>
    <mergeCell ref="J37:K37"/>
    <mergeCell ref="D38:E38"/>
    <mergeCell ref="G38:H38"/>
    <mergeCell ref="J38:K38"/>
    <mergeCell ref="D35:E35"/>
    <mergeCell ref="G35:H35"/>
    <mergeCell ref="J35:K35"/>
    <mergeCell ref="D36:E36"/>
    <mergeCell ref="G36:H36"/>
    <mergeCell ref="J36:K36"/>
    <mergeCell ref="D33:E33"/>
    <mergeCell ref="G33:H33"/>
    <mergeCell ref="J33:K33"/>
    <mergeCell ref="D34:E34"/>
    <mergeCell ref="G34:H34"/>
    <mergeCell ref="J34:K34"/>
    <mergeCell ref="D31:E31"/>
    <mergeCell ref="G31:H31"/>
    <mergeCell ref="J31:K31"/>
    <mergeCell ref="D32:E32"/>
    <mergeCell ref="G32:H32"/>
    <mergeCell ref="J32:K32"/>
    <mergeCell ref="D29:E29"/>
    <mergeCell ref="G29:H29"/>
    <mergeCell ref="J29:K29"/>
    <mergeCell ref="D30:E30"/>
    <mergeCell ref="G30:H30"/>
    <mergeCell ref="J30:K30"/>
    <mergeCell ref="D27:E27"/>
    <mergeCell ref="G27:H27"/>
    <mergeCell ref="J27:K27"/>
    <mergeCell ref="D28:E28"/>
    <mergeCell ref="G28:H28"/>
    <mergeCell ref="J28:K28"/>
    <mergeCell ref="D25:E25"/>
    <mergeCell ref="G25:H25"/>
    <mergeCell ref="J25:K25"/>
    <mergeCell ref="D26:E26"/>
    <mergeCell ref="G26:H26"/>
    <mergeCell ref="J26:K26"/>
    <mergeCell ref="D23:E23"/>
    <mergeCell ref="G23:H23"/>
    <mergeCell ref="J23:K23"/>
    <mergeCell ref="D24:E24"/>
    <mergeCell ref="G24:H24"/>
    <mergeCell ref="J24:K24"/>
    <mergeCell ref="D21:E21"/>
    <mergeCell ref="G21:H21"/>
    <mergeCell ref="J21:K21"/>
    <mergeCell ref="D22:E22"/>
    <mergeCell ref="G22:H22"/>
    <mergeCell ref="J22:K22"/>
    <mergeCell ref="D19:E19"/>
    <mergeCell ref="G19:H19"/>
    <mergeCell ref="J19:K19"/>
    <mergeCell ref="D20:E20"/>
    <mergeCell ref="G20:H20"/>
    <mergeCell ref="J20:K20"/>
    <mergeCell ref="D17:E17"/>
    <mergeCell ref="G17:H17"/>
    <mergeCell ref="J17:K17"/>
    <mergeCell ref="D18:E18"/>
    <mergeCell ref="G18:H18"/>
    <mergeCell ref="J18:K18"/>
    <mergeCell ref="D15:E15"/>
    <mergeCell ref="G15:H15"/>
    <mergeCell ref="J15:K15"/>
    <mergeCell ref="D16:E16"/>
    <mergeCell ref="G16:H16"/>
    <mergeCell ref="J16:K16"/>
    <mergeCell ref="D13:E13"/>
    <mergeCell ref="G13:H13"/>
    <mergeCell ref="J13:K13"/>
    <mergeCell ref="D14:E14"/>
    <mergeCell ref="G14:H14"/>
    <mergeCell ref="J14:K14"/>
    <mergeCell ref="D11:E11"/>
    <mergeCell ref="G11:H11"/>
    <mergeCell ref="J11:K11"/>
    <mergeCell ref="D12:E12"/>
    <mergeCell ref="G12:H12"/>
    <mergeCell ref="J12:K12"/>
    <mergeCell ref="D9:E9"/>
    <mergeCell ref="G9:H9"/>
    <mergeCell ref="J9:K9"/>
    <mergeCell ref="D10:E10"/>
    <mergeCell ref="G10:H10"/>
    <mergeCell ref="J10:K10"/>
    <mergeCell ref="D7:E7"/>
    <mergeCell ref="G7:H7"/>
    <mergeCell ref="J7:K7"/>
    <mergeCell ref="D8:E8"/>
    <mergeCell ref="G8:H8"/>
    <mergeCell ref="J8:K8"/>
    <mergeCell ref="A52:B52"/>
    <mergeCell ref="A53:B53"/>
    <mergeCell ref="A54:B54"/>
    <mergeCell ref="A55:B55"/>
    <mergeCell ref="A47:B47"/>
    <mergeCell ref="A48:B48"/>
    <mergeCell ref="A49:B49"/>
    <mergeCell ref="A50:B50"/>
    <mergeCell ref="A51:B51"/>
    <mergeCell ref="A42:B42"/>
    <mergeCell ref="A43:B43"/>
    <mergeCell ref="A44:B44"/>
    <mergeCell ref="A45:B45"/>
    <mergeCell ref="A46:B46"/>
    <mergeCell ref="A37:B37"/>
    <mergeCell ref="A38:B38"/>
    <mergeCell ref="A39:B39"/>
    <mergeCell ref="A40:B40"/>
    <mergeCell ref="A41:B41"/>
    <mergeCell ref="A32:B32"/>
    <mergeCell ref="A33:B33"/>
    <mergeCell ref="A34:B34"/>
    <mergeCell ref="A35:B35"/>
    <mergeCell ref="A36:B36"/>
    <mergeCell ref="A27:B27"/>
    <mergeCell ref="A28:B28"/>
    <mergeCell ref="A29:B29"/>
    <mergeCell ref="A30:B30"/>
    <mergeCell ref="A31:B31"/>
    <mergeCell ref="A22:B22"/>
    <mergeCell ref="A23:B23"/>
    <mergeCell ref="A24:B24"/>
    <mergeCell ref="A25:B25"/>
    <mergeCell ref="A26:B26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7:B7"/>
    <mergeCell ref="A8:B8"/>
    <mergeCell ref="A9:B9"/>
    <mergeCell ref="A10:B10"/>
    <mergeCell ref="A11:B11"/>
  </mergeCells>
  <conditionalFormatting sqref="A5 D5 G5 J5">
    <cfRule type="containsText" dxfId="3" priority="1" operator="containsText" text="Mer">
      <formula>NOT(ISERROR(SEARCH("Mer",A5)))</formula>
    </cfRule>
    <cfRule type="containsText" dxfId="2" priority="2" operator="containsText" text="City">
      <formula>NOT(ISERROR(SEARCH("City",A5)))</formula>
    </cfRule>
    <cfRule type="containsText" dxfId="1" priority="3" operator="containsText" text="Océan">
      <formula>NOT(ISERROR(SEARCH("Océan",A5)))</formula>
    </cfRule>
    <cfRule type="containsText" dxfId="0" priority="4" operator="containsText" text="Village">
      <formula>NOT(ISERROR(SEARCH("Village",A5)))</formula>
    </cfRule>
  </conditionalFormatting>
  <dataValidations count="1">
    <dataValidation type="list" allowBlank="1" showInputMessage="1" showErrorMessage="1" sqref="A5 D5 G5 J5">
      <formula1>"Village,Océan,City,Mer"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4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G12" sqref="G12"/>
    </sheetView>
  </sheetViews>
  <sheetFormatPr baseColWidth="10" defaultColWidth="9.140625" defaultRowHeight="15" x14ac:dyDescent="0.25"/>
  <sheetData>
    <row r="1" spans="1:52" ht="15.75" thickTop="1" x14ac:dyDescent="0.25">
      <c r="A1" s="54">
        <v>2018</v>
      </c>
      <c r="B1" s="22" t="s">
        <v>7</v>
      </c>
      <c r="C1" s="22"/>
      <c r="D1" s="22"/>
      <c r="E1" s="23"/>
      <c r="F1" s="24" t="s">
        <v>8</v>
      </c>
      <c r="G1" s="25"/>
      <c r="H1" s="25"/>
      <c r="I1" s="26"/>
      <c r="J1" s="27" t="s">
        <v>9</v>
      </c>
      <c r="K1" s="22"/>
      <c r="L1" s="22"/>
      <c r="M1" s="23"/>
      <c r="N1" s="27" t="s">
        <v>10</v>
      </c>
      <c r="O1" s="22"/>
      <c r="P1" s="22"/>
      <c r="Q1" s="23"/>
      <c r="R1" s="28" t="s">
        <v>11</v>
      </c>
      <c r="S1" s="28"/>
      <c r="T1" s="28"/>
      <c r="U1" s="28"/>
      <c r="V1" s="29" t="s">
        <v>0</v>
      </c>
      <c r="W1" s="29"/>
      <c r="X1" s="29"/>
      <c r="Y1" s="29"/>
      <c r="Z1" s="30" t="s">
        <v>1</v>
      </c>
      <c r="AA1" s="30"/>
      <c r="AB1" s="30"/>
      <c r="AC1" s="30"/>
      <c r="AD1" s="30" t="s">
        <v>2</v>
      </c>
      <c r="AE1" s="30"/>
      <c r="AF1" s="30"/>
      <c r="AG1" s="30"/>
      <c r="AH1" s="30" t="s">
        <v>3</v>
      </c>
      <c r="AI1" s="30"/>
      <c r="AJ1" s="30"/>
      <c r="AK1" s="30"/>
      <c r="AL1" s="29" t="s">
        <v>4</v>
      </c>
      <c r="AM1" s="29"/>
      <c r="AN1" s="29"/>
      <c r="AO1" s="29"/>
      <c r="AP1" s="28" t="s">
        <v>5</v>
      </c>
      <c r="AQ1" s="28"/>
      <c r="AR1" s="28"/>
      <c r="AS1" s="28"/>
      <c r="AT1" s="30" t="s">
        <v>6</v>
      </c>
      <c r="AU1" s="30"/>
      <c r="AV1" s="30"/>
      <c r="AW1" s="31"/>
      <c r="AX1" s="1"/>
      <c r="AY1" s="1"/>
      <c r="AZ1" s="1"/>
    </row>
    <row r="2" spans="1:52" ht="15.75" thickBot="1" x14ac:dyDescent="0.3">
      <c r="A2" s="55" t="s">
        <v>18</v>
      </c>
      <c r="B2" s="37" t="s">
        <v>20</v>
      </c>
      <c r="C2" s="32" t="s">
        <v>21</v>
      </c>
      <c r="D2" s="33" t="s">
        <v>22</v>
      </c>
      <c r="E2" s="34" t="s">
        <v>23</v>
      </c>
      <c r="F2" s="35" t="s">
        <v>20</v>
      </c>
      <c r="G2" s="32" t="s">
        <v>21</v>
      </c>
      <c r="H2" s="33" t="s">
        <v>22</v>
      </c>
      <c r="I2" s="34" t="s">
        <v>24</v>
      </c>
      <c r="J2" s="35" t="s">
        <v>20</v>
      </c>
      <c r="K2" s="32" t="s">
        <v>21</v>
      </c>
      <c r="L2" s="33" t="s">
        <v>22</v>
      </c>
      <c r="M2" s="34" t="s">
        <v>25</v>
      </c>
      <c r="N2" s="35" t="s">
        <v>20</v>
      </c>
      <c r="O2" s="32" t="s">
        <v>21</v>
      </c>
      <c r="P2" s="33" t="s">
        <v>22</v>
      </c>
      <c r="Q2" s="34" t="s">
        <v>26</v>
      </c>
      <c r="R2" s="35" t="s">
        <v>20</v>
      </c>
      <c r="S2" s="32" t="s">
        <v>21</v>
      </c>
      <c r="T2" s="33" t="s">
        <v>22</v>
      </c>
      <c r="U2" s="34" t="s">
        <v>27</v>
      </c>
      <c r="V2" s="35" t="s">
        <v>20</v>
      </c>
      <c r="W2" s="32" t="s">
        <v>21</v>
      </c>
      <c r="X2" s="33" t="s">
        <v>22</v>
      </c>
      <c r="Y2" s="34" t="s">
        <v>28</v>
      </c>
      <c r="Z2" s="35" t="s">
        <v>20</v>
      </c>
      <c r="AA2" s="32" t="s">
        <v>21</v>
      </c>
      <c r="AB2" s="33" t="s">
        <v>22</v>
      </c>
      <c r="AC2" s="34" t="s">
        <v>29</v>
      </c>
      <c r="AD2" s="35" t="s">
        <v>20</v>
      </c>
      <c r="AE2" s="32" t="s">
        <v>21</v>
      </c>
      <c r="AF2" s="33" t="s">
        <v>22</v>
      </c>
      <c r="AG2" s="34" t="s">
        <v>30</v>
      </c>
      <c r="AH2" s="35" t="s">
        <v>20</v>
      </c>
      <c r="AI2" s="32" t="s">
        <v>21</v>
      </c>
      <c r="AJ2" s="33" t="s">
        <v>22</v>
      </c>
      <c r="AK2" s="34" t="s">
        <v>24</v>
      </c>
      <c r="AL2" s="35" t="s">
        <v>20</v>
      </c>
      <c r="AM2" s="32" t="s">
        <v>21</v>
      </c>
      <c r="AN2" s="33" t="s">
        <v>22</v>
      </c>
      <c r="AO2" s="34" t="s">
        <v>25</v>
      </c>
      <c r="AP2" s="35" t="s">
        <v>20</v>
      </c>
      <c r="AQ2" s="32" t="s">
        <v>21</v>
      </c>
      <c r="AR2" s="33" t="s">
        <v>22</v>
      </c>
      <c r="AS2" s="34" t="s">
        <v>26</v>
      </c>
      <c r="AT2" s="35" t="s">
        <v>20</v>
      </c>
      <c r="AU2" s="32" t="s">
        <v>21</v>
      </c>
      <c r="AV2" s="33" t="s">
        <v>22</v>
      </c>
      <c r="AW2" s="36" t="s">
        <v>27</v>
      </c>
    </row>
    <row r="3" spans="1:52" ht="15.75" thickTop="1" x14ac:dyDescent="0.25">
      <c r="A3" s="55">
        <v>1</v>
      </c>
      <c r="B3" s="52">
        <v>45</v>
      </c>
      <c r="C3" s="50">
        <v>55</v>
      </c>
      <c r="D3" s="50">
        <v>40</v>
      </c>
      <c r="E3" s="50">
        <v>60</v>
      </c>
      <c r="F3" s="48">
        <v>40</v>
      </c>
      <c r="G3" s="48">
        <v>50</v>
      </c>
      <c r="H3" s="48">
        <v>35</v>
      </c>
      <c r="I3" s="48">
        <v>55</v>
      </c>
      <c r="J3" s="50">
        <v>45</v>
      </c>
      <c r="K3" s="50">
        <v>55</v>
      </c>
      <c r="L3" s="50">
        <v>40</v>
      </c>
      <c r="M3" s="50">
        <v>60</v>
      </c>
      <c r="N3" s="50">
        <v>45</v>
      </c>
      <c r="O3" s="50">
        <v>55</v>
      </c>
      <c r="P3" s="50">
        <v>40</v>
      </c>
      <c r="Q3" s="50">
        <v>60</v>
      </c>
      <c r="R3" s="50">
        <v>45</v>
      </c>
      <c r="S3" s="50">
        <v>55</v>
      </c>
      <c r="T3" s="50">
        <v>40</v>
      </c>
      <c r="U3" s="50">
        <v>60</v>
      </c>
      <c r="V3" s="48">
        <v>40</v>
      </c>
      <c r="W3" s="48">
        <v>50</v>
      </c>
      <c r="X3" s="48">
        <v>35</v>
      </c>
      <c r="Y3" s="48">
        <v>55</v>
      </c>
      <c r="Z3" s="49">
        <v>55</v>
      </c>
      <c r="AA3" s="49">
        <v>60</v>
      </c>
      <c r="AB3" s="49">
        <v>45</v>
      </c>
      <c r="AC3" s="49">
        <v>65</v>
      </c>
      <c r="AD3" s="49">
        <v>55</v>
      </c>
      <c r="AE3" s="49">
        <v>60</v>
      </c>
      <c r="AF3" s="49">
        <v>45</v>
      </c>
      <c r="AG3" s="49">
        <v>65</v>
      </c>
      <c r="AH3" s="49">
        <v>55</v>
      </c>
      <c r="AI3" s="49">
        <v>60</v>
      </c>
      <c r="AJ3" s="49">
        <v>45</v>
      </c>
      <c r="AK3" s="49">
        <v>65</v>
      </c>
      <c r="AL3" s="48">
        <v>40</v>
      </c>
      <c r="AM3" s="48">
        <v>50</v>
      </c>
      <c r="AN3" s="48">
        <v>30</v>
      </c>
      <c r="AO3" s="48">
        <v>55</v>
      </c>
      <c r="AP3" s="50">
        <v>40</v>
      </c>
      <c r="AQ3" s="50">
        <v>50</v>
      </c>
      <c r="AR3" s="50">
        <v>30</v>
      </c>
      <c r="AS3" s="50">
        <v>55</v>
      </c>
      <c r="AT3" s="48">
        <v>40</v>
      </c>
      <c r="AU3" s="48">
        <v>50</v>
      </c>
      <c r="AV3" s="48">
        <v>30</v>
      </c>
      <c r="AW3" s="48">
        <v>55</v>
      </c>
    </row>
    <row r="4" spans="1:52" x14ac:dyDescent="0.25">
      <c r="A4" s="55">
        <v>2</v>
      </c>
      <c r="B4" s="53">
        <v>45</v>
      </c>
      <c r="C4" s="51">
        <v>55</v>
      </c>
      <c r="D4" s="51">
        <v>40</v>
      </c>
      <c r="E4" s="51">
        <v>60</v>
      </c>
      <c r="F4" s="5">
        <v>40</v>
      </c>
      <c r="G4" s="5">
        <v>50</v>
      </c>
      <c r="H4" s="5">
        <v>35</v>
      </c>
      <c r="I4" s="5">
        <v>55</v>
      </c>
      <c r="J4" s="51">
        <v>45</v>
      </c>
      <c r="K4" s="51">
        <v>55</v>
      </c>
      <c r="L4" s="51">
        <v>40</v>
      </c>
      <c r="M4" s="51">
        <v>60</v>
      </c>
      <c r="N4" s="51">
        <v>45</v>
      </c>
      <c r="O4" s="51">
        <v>55</v>
      </c>
      <c r="P4" s="51">
        <v>40</v>
      </c>
      <c r="Q4" s="51">
        <v>60</v>
      </c>
      <c r="R4" s="51">
        <v>45</v>
      </c>
      <c r="S4" s="51">
        <v>55</v>
      </c>
      <c r="T4" s="51">
        <v>40</v>
      </c>
      <c r="U4" s="51">
        <v>60</v>
      </c>
      <c r="V4" s="5">
        <v>40</v>
      </c>
      <c r="W4" s="5">
        <v>50</v>
      </c>
      <c r="X4" s="5">
        <v>35</v>
      </c>
      <c r="Y4" s="5">
        <v>55</v>
      </c>
      <c r="Z4" s="21">
        <v>55</v>
      </c>
      <c r="AA4" s="21">
        <v>60</v>
      </c>
      <c r="AB4" s="21">
        <v>45</v>
      </c>
      <c r="AC4" s="21">
        <v>65</v>
      </c>
      <c r="AD4" s="21">
        <v>55</v>
      </c>
      <c r="AE4" s="21">
        <v>60</v>
      </c>
      <c r="AF4" s="21">
        <v>45</v>
      </c>
      <c r="AG4" s="21">
        <v>65</v>
      </c>
      <c r="AH4" s="21">
        <v>55</v>
      </c>
      <c r="AI4" s="21">
        <v>60</v>
      </c>
      <c r="AJ4" s="21">
        <v>45</v>
      </c>
      <c r="AK4" s="21">
        <v>65</v>
      </c>
      <c r="AL4" s="5">
        <v>40</v>
      </c>
      <c r="AM4" s="5">
        <v>50</v>
      </c>
      <c r="AN4" s="5">
        <v>30</v>
      </c>
      <c r="AO4" s="5">
        <v>55</v>
      </c>
      <c r="AP4" s="51">
        <v>40</v>
      </c>
      <c r="AQ4" s="51">
        <v>50</v>
      </c>
      <c r="AR4" s="51">
        <v>30</v>
      </c>
      <c r="AS4" s="51">
        <v>55</v>
      </c>
      <c r="AT4" s="48">
        <v>40</v>
      </c>
      <c r="AU4" s="48">
        <v>50</v>
      </c>
      <c r="AV4" s="48">
        <v>30</v>
      </c>
      <c r="AW4" s="48">
        <v>55</v>
      </c>
    </row>
    <row r="5" spans="1:52" x14ac:dyDescent="0.25">
      <c r="A5" s="55">
        <v>3</v>
      </c>
      <c r="B5" s="53">
        <v>45</v>
      </c>
      <c r="C5" s="51">
        <v>55</v>
      </c>
      <c r="D5" s="51">
        <v>40</v>
      </c>
      <c r="E5" s="51">
        <v>60</v>
      </c>
      <c r="F5" s="5">
        <v>40</v>
      </c>
      <c r="G5" s="5">
        <v>50</v>
      </c>
      <c r="H5" s="5">
        <v>35</v>
      </c>
      <c r="I5" s="5">
        <v>55</v>
      </c>
      <c r="J5" s="51">
        <v>45</v>
      </c>
      <c r="K5" s="51">
        <v>55</v>
      </c>
      <c r="L5" s="51">
        <v>40</v>
      </c>
      <c r="M5" s="51">
        <v>60</v>
      </c>
      <c r="N5" s="51">
        <v>45</v>
      </c>
      <c r="O5" s="51">
        <v>55</v>
      </c>
      <c r="P5" s="51">
        <v>40</v>
      </c>
      <c r="Q5" s="51">
        <v>60</v>
      </c>
      <c r="R5" s="51">
        <v>45</v>
      </c>
      <c r="S5" s="51">
        <v>55</v>
      </c>
      <c r="T5" s="51">
        <v>40</v>
      </c>
      <c r="U5" s="51">
        <v>60</v>
      </c>
      <c r="V5" s="5">
        <v>40</v>
      </c>
      <c r="W5" s="5">
        <v>50</v>
      </c>
      <c r="X5" s="5">
        <v>35</v>
      </c>
      <c r="Y5" s="5">
        <v>55</v>
      </c>
      <c r="Z5" s="21">
        <v>55</v>
      </c>
      <c r="AA5" s="21">
        <v>60</v>
      </c>
      <c r="AB5" s="21">
        <v>45</v>
      </c>
      <c r="AC5" s="21">
        <v>65</v>
      </c>
      <c r="AD5" s="21">
        <v>55</v>
      </c>
      <c r="AE5" s="21">
        <v>60</v>
      </c>
      <c r="AF5" s="21">
        <v>45</v>
      </c>
      <c r="AG5" s="21">
        <v>65</v>
      </c>
      <c r="AH5" s="21">
        <v>55</v>
      </c>
      <c r="AI5" s="21">
        <v>60</v>
      </c>
      <c r="AJ5" s="21">
        <v>45</v>
      </c>
      <c r="AK5" s="21">
        <v>65</v>
      </c>
      <c r="AL5" s="5">
        <v>40</v>
      </c>
      <c r="AM5" s="5">
        <v>50</v>
      </c>
      <c r="AN5" s="5">
        <v>30</v>
      </c>
      <c r="AO5" s="5">
        <v>55</v>
      </c>
      <c r="AP5" s="51">
        <v>40</v>
      </c>
      <c r="AQ5" s="51">
        <v>50</v>
      </c>
      <c r="AR5" s="51">
        <v>30</v>
      </c>
      <c r="AS5" s="51">
        <v>55</v>
      </c>
      <c r="AT5" s="48">
        <v>40</v>
      </c>
      <c r="AU5" s="48">
        <v>50</v>
      </c>
      <c r="AV5" s="48">
        <v>30</v>
      </c>
      <c r="AW5" s="48">
        <v>55</v>
      </c>
    </row>
    <row r="6" spans="1:52" x14ac:dyDescent="0.25">
      <c r="A6" s="55">
        <v>4</v>
      </c>
      <c r="B6" s="53">
        <v>45</v>
      </c>
      <c r="C6" s="51">
        <v>55</v>
      </c>
      <c r="D6" s="51">
        <v>40</v>
      </c>
      <c r="E6" s="51">
        <v>60</v>
      </c>
      <c r="F6" s="5">
        <v>40</v>
      </c>
      <c r="G6" s="5">
        <v>50</v>
      </c>
      <c r="H6" s="5">
        <v>35</v>
      </c>
      <c r="I6" s="5">
        <v>55</v>
      </c>
      <c r="J6" s="51">
        <v>45</v>
      </c>
      <c r="K6" s="51">
        <v>55</v>
      </c>
      <c r="L6" s="51">
        <v>40</v>
      </c>
      <c r="M6" s="51">
        <v>60</v>
      </c>
      <c r="N6" s="51">
        <v>45</v>
      </c>
      <c r="O6" s="51">
        <v>55</v>
      </c>
      <c r="P6" s="51">
        <v>40</v>
      </c>
      <c r="Q6" s="51">
        <v>60</v>
      </c>
      <c r="R6" s="51">
        <v>45</v>
      </c>
      <c r="S6" s="51">
        <v>55</v>
      </c>
      <c r="T6" s="51">
        <v>40</v>
      </c>
      <c r="U6" s="51">
        <v>60</v>
      </c>
      <c r="V6" s="5">
        <v>40</v>
      </c>
      <c r="W6" s="5">
        <v>50</v>
      </c>
      <c r="X6" s="5">
        <v>35</v>
      </c>
      <c r="Y6" s="5">
        <v>55</v>
      </c>
      <c r="Z6" s="21">
        <v>55</v>
      </c>
      <c r="AA6" s="21">
        <v>60</v>
      </c>
      <c r="AB6" s="21">
        <v>45</v>
      </c>
      <c r="AC6" s="21">
        <v>65</v>
      </c>
      <c r="AD6" s="21">
        <v>55</v>
      </c>
      <c r="AE6" s="21">
        <v>60</v>
      </c>
      <c r="AF6" s="21">
        <v>45</v>
      </c>
      <c r="AG6" s="21">
        <v>65</v>
      </c>
      <c r="AH6" s="21">
        <v>55</v>
      </c>
      <c r="AI6" s="21">
        <v>60</v>
      </c>
      <c r="AJ6" s="21">
        <v>45</v>
      </c>
      <c r="AK6" s="21">
        <v>65</v>
      </c>
      <c r="AL6" s="5">
        <v>40</v>
      </c>
      <c r="AM6" s="5">
        <v>50</v>
      </c>
      <c r="AN6" s="5">
        <v>30</v>
      </c>
      <c r="AO6" s="5">
        <v>55</v>
      </c>
      <c r="AP6" s="51">
        <v>40</v>
      </c>
      <c r="AQ6" s="51">
        <v>50</v>
      </c>
      <c r="AR6" s="51">
        <v>30</v>
      </c>
      <c r="AS6" s="51">
        <v>55</v>
      </c>
      <c r="AT6" s="48">
        <v>40</v>
      </c>
      <c r="AU6" s="48">
        <v>50</v>
      </c>
      <c r="AV6" s="48">
        <v>30</v>
      </c>
      <c r="AW6" s="48">
        <v>55</v>
      </c>
    </row>
    <row r="7" spans="1:52" x14ac:dyDescent="0.25">
      <c r="A7" s="55">
        <v>5</v>
      </c>
      <c r="B7" s="53">
        <v>45</v>
      </c>
      <c r="C7" s="51">
        <v>55</v>
      </c>
      <c r="D7" s="51">
        <v>40</v>
      </c>
      <c r="E7" s="51">
        <v>60</v>
      </c>
      <c r="F7" s="5">
        <v>40</v>
      </c>
      <c r="G7" s="5">
        <v>50</v>
      </c>
      <c r="H7" s="5">
        <v>35</v>
      </c>
      <c r="I7" s="5">
        <v>55</v>
      </c>
      <c r="J7" s="51">
        <v>45</v>
      </c>
      <c r="K7" s="51">
        <v>55</v>
      </c>
      <c r="L7" s="51">
        <v>40</v>
      </c>
      <c r="M7" s="51">
        <v>60</v>
      </c>
      <c r="N7" s="51">
        <v>45</v>
      </c>
      <c r="O7" s="51">
        <v>55</v>
      </c>
      <c r="P7" s="51">
        <v>40</v>
      </c>
      <c r="Q7" s="51">
        <v>60</v>
      </c>
      <c r="R7" s="51">
        <v>45</v>
      </c>
      <c r="S7" s="51">
        <v>55</v>
      </c>
      <c r="T7" s="51">
        <v>40</v>
      </c>
      <c r="U7" s="51">
        <v>60</v>
      </c>
      <c r="V7" s="5">
        <v>40</v>
      </c>
      <c r="W7" s="5">
        <v>50</v>
      </c>
      <c r="X7" s="5">
        <v>35</v>
      </c>
      <c r="Y7" s="5">
        <v>55</v>
      </c>
      <c r="Z7" s="21">
        <v>55</v>
      </c>
      <c r="AA7" s="21">
        <v>60</v>
      </c>
      <c r="AB7" s="21">
        <v>45</v>
      </c>
      <c r="AC7" s="21">
        <v>65</v>
      </c>
      <c r="AD7" s="21">
        <v>55</v>
      </c>
      <c r="AE7" s="21">
        <v>60</v>
      </c>
      <c r="AF7" s="21">
        <v>45</v>
      </c>
      <c r="AG7" s="21">
        <v>65</v>
      </c>
      <c r="AH7" s="21">
        <v>55</v>
      </c>
      <c r="AI7" s="21">
        <v>60</v>
      </c>
      <c r="AJ7" s="21">
        <v>45</v>
      </c>
      <c r="AK7" s="21">
        <v>65</v>
      </c>
      <c r="AL7" s="5">
        <v>40</v>
      </c>
      <c r="AM7" s="5">
        <v>50</v>
      </c>
      <c r="AN7" s="5">
        <v>30</v>
      </c>
      <c r="AO7" s="5">
        <v>55</v>
      </c>
      <c r="AP7" s="51">
        <v>40</v>
      </c>
      <c r="AQ7" s="51">
        <v>50</v>
      </c>
      <c r="AR7" s="51">
        <v>30</v>
      </c>
      <c r="AS7" s="51">
        <v>55</v>
      </c>
      <c r="AT7" s="48">
        <v>40</v>
      </c>
      <c r="AU7" s="48">
        <v>50</v>
      </c>
      <c r="AV7" s="48">
        <v>30</v>
      </c>
      <c r="AW7" s="48">
        <v>55</v>
      </c>
    </row>
    <row r="8" spans="1:52" x14ac:dyDescent="0.25">
      <c r="A8" s="55">
        <v>6</v>
      </c>
      <c r="B8" s="53">
        <v>45</v>
      </c>
      <c r="C8" s="51">
        <v>55</v>
      </c>
      <c r="D8" s="51">
        <v>40</v>
      </c>
      <c r="E8" s="51">
        <v>60</v>
      </c>
      <c r="F8" s="5">
        <v>40</v>
      </c>
      <c r="G8" s="5">
        <v>50</v>
      </c>
      <c r="H8" s="5">
        <v>35</v>
      </c>
      <c r="I8" s="5">
        <v>55</v>
      </c>
      <c r="J8" s="51">
        <v>45</v>
      </c>
      <c r="K8" s="51">
        <v>55</v>
      </c>
      <c r="L8" s="51">
        <v>40</v>
      </c>
      <c r="M8" s="51">
        <v>60</v>
      </c>
      <c r="N8" s="51">
        <v>45</v>
      </c>
      <c r="O8" s="51">
        <v>55</v>
      </c>
      <c r="P8" s="51">
        <v>40</v>
      </c>
      <c r="Q8" s="51">
        <v>60</v>
      </c>
      <c r="R8" s="51">
        <v>45</v>
      </c>
      <c r="S8" s="51">
        <v>55</v>
      </c>
      <c r="T8" s="51">
        <v>40</v>
      </c>
      <c r="U8" s="51">
        <v>60</v>
      </c>
      <c r="V8" s="5">
        <v>40</v>
      </c>
      <c r="W8" s="5">
        <v>50</v>
      </c>
      <c r="X8" s="5">
        <v>35</v>
      </c>
      <c r="Y8" s="5">
        <v>55</v>
      </c>
      <c r="Z8" s="21">
        <v>55</v>
      </c>
      <c r="AA8" s="21">
        <v>60</v>
      </c>
      <c r="AB8" s="21">
        <v>45</v>
      </c>
      <c r="AC8" s="21">
        <v>65</v>
      </c>
      <c r="AD8" s="21">
        <v>55</v>
      </c>
      <c r="AE8" s="21">
        <v>60</v>
      </c>
      <c r="AF8" s="21">
        <v>45</v>
      </c>
      <c r="AG8" s="21">
        <v>65</v>
      </c>
      <c r="AH8" s="21">
        <v>55</v>
      </c>
      <c r="AI8" s="21">
        <v>60</v>
      </c>
      <c r="AJ8" s="21">
        <v>45</v>
      </c>
      <c r="AK8" s="21">
        <v>65</v>
      </c>
      <c r="AL8" s="5">
        <v>40</v>
      </c>
      <c r="AM8" s="5">
        <v>50</v>
      </c>
      <c r="AN8" s="5">
        <v>30</v>
      </c>
      <c r="AO8" s="5">
        <v>55</v>
      </c>
      <c r="AP8" s="51">
        <v>40</v>
      </c>
      <c r="AQ8" s="51">
        <v>50</v>
      </c>
      <c r="AR8" s="51">
        <v>30</v>
      </c>
      <c r="AS8" s="51">
        <v>55</v>
      </c>
      <c r="AT8" s="48">
        <v>40</v>
      </c>
      <c r="AU8" s="48">
        <v>50</v>
      </c>
      <c r="AV8" s="48">
        <v>30</v>
      </c>
      <c r="AW8" s="48">
        <v>55</v>
      </c>
    </row>
    <row r="9" spans="1:52" x14ac:dyDescent="0.25">
      <c r="A9" s="55">
        <v>7</v>
      </c>
      <c r="B9" s="53">
        <v>45</v>
      </c>
      <c r="C9" s="51">
        <v>55</v>
      </c>
      <c r="D9" s="51">
        <v>40</v>
      </c>
      <c r="E9" s="51">
        <v>60</v>
      </c>
      <c r="F9" s="5">
        <v>40</v>
      </c>
      <c r="G9" s="5">
        <v>50</v>
      </c>
      <c r="H9" s="5">
        <v>35</v>
      </c>
      <c r="I9" s="5">
        <v>55</v>
      </c>
      <c r="J9" s="51">
        <v>45</v>
      </c>
      <c r="K9" s="51">
        <v>55</v>
      </c>
      <c r="L9" s="51">
        <v>40</v>
      </c>
      <c r="M9" s="51">
        <v>60</v>
      </c>
      <c r="N9" s="51">
        <v>45</v>
      </c>
      <c r="O9" s="51">
        <v>55</v>
      </c>
      <c r="P9" s="51">
        <v>40</v>
      </c>
      <c r="Q9" s="51">
        <v>60</v>
      </c>
      <c r="R9" s="51">
        <v>45</v>
      </c>
      <c r="S9" s="51">
        <v>55</v>
      </c>
      <c r="T9" s="51">
        <v>40</v>
      </c>
      <c r="U9" s="51">
        <v>60</v>
      </c>
      <c r="V9" s="5">
        <v>40</v>
      </c>
      <c r="W9" s="5">
        <v>50</v>
      </c>
      <c r="X9" s="5">
        <v>35</v>
      </c>
      <c r="Y9" s="5">
        <v>55</v>
      </c>
      <c r="Z9" s="21">
        <v>55</v>
      </c>
      <c r="AA9" s="21">
        <v>60</v>
      </c>
      <c r="AB9" s="21">
        <v>45</v>
      </c>
      <c r="AC9" s="21">
        <v>65</v>
      </c>
      <c r="AD9" s="21">
        <v>55</v>
      </c>
      <c r="AE9" s="21">
        <v>60</v>
      </c>
      <c r="AF9" s="21">
        <v>45</v>
      </c>
      <c r="AG9" s="21">
        <v>65</v>
      </c>
      <c r="AH9" s="21">
        <v>55</v>
      </c>
      <c r="AI9" s="21">
        <v>60</v>
      </c>
      <c r="AJ9" s="21">
        <v>45</v>
      </c>
      <c r="AK9" s="21">
        <v>65</v>
      </c>
      <c r="AL9" s="5">
        <v>40</v>
      </c>
      <c r="AM9" s="5">
        <v>50</v>
      </c>
      <c r="AN9" s="5">
        <v>30</v>
      </c>
      <c r="AO9" s="5">
        <v>55</v>
      </c>
      <c r="AP9" s="51">
        <v>40</v>
      </c>
      <c r="AQ9" s="51">
        <v>50</v>
      </c>
      <c r="AR9" s="51">
        <v>30</v>
      </c>
      <c r="AS9" s="51">
        <v>55</v>
      </c>
      <c r="AT9" s="48">
        <v>40</v>
      </c>
      <c r="AU9" s="48">
        <v>50</v>
      </c>
      <c r="AV9" s="48">
        <v>30</v>
      </c>
      <c r="AW9" s="48">
        <v>55</v>
      </c>
    </row>
    <row r="10" spans="1:52" x14ac:dyDescent="0.25">
      <c r="A10" s="55">
        <v>8</v>
      </c>
      <c r="B10" s="53">
        <v>45</v>
      </c>
      <c r="C10" s="51">
        <v>55</v>
      </c>
      <c r="D10" s="51">
        <v>40</v>
      </c>
      <c r="E10" s="51">
        <v>60</v>
      </c>
      <c r="F10" s="5">
        <v>40</v>
      </c>
      <c r="G10" s="5">
        <v>50</v>
      </c>
      <c r="H10" s="5">
        <v>35</v>
      </c>
      <c r="I10" s="5">
        <v>55</v>
      </c>
      <c r="J10" s="51">
        <v>45</v>
      </c>
      <c r="K10" s="51">
        <v>55</v>
      </c>
      <c r="L10" s="51">
        <v>40</v>
      </c>
      <c r="M10" s="51">
        <v>60</v>
      </c>
      <c r="N10" s="51">
        <v>45</v>
      </c>
      <c r="O10" s="51">
        <v>55</v>
      </c>
      <c r="P10" s="51">
        <v>40</v>
      </c>
      <c r="Q10" s="51">
        <v>60</v>
      </c>
      <c r="R10" s="51">
        <v>45</v>
      </c>
      <c r="S10" s="51">
        <v>55</v>
      </c>
      <c r="T10" s="51">
        <v>40</v>
      </c>
      <c r="U10" s="51">
        <v>60</v>
      </c>
      <c r="V10" s="5">
        <v>40</v>
      </c>
      <c r="W10" s="5">
        <v>50</v>
      </c>
      <c r="X10" s="5">
        <v>35</v>
      </c>
      <c r="Y10" s="5">
        <v>55</v>
      </c>
      <c r="Z10" s="21">
        <v>55</v>
      </c>
      <c r="AA10" s="21">
        <v>60</v>
      </c>
      <c r="AB10" s="21">
        <v>45</v>
      </c>
      <c r="AC10" s="21">
        <v>65</v>
      </c>
      <c r="AD10" s="21">
        <v>55</v>
      </c>
      <c r="AE10" s="21">
        <v>60</v>
      </c>
      <c r="AF10" s="21">
        <v>45</v>
      </c>
      <c r="AG10" s="21">
        <v>65</v>
      </c>
      <c r="AH10" s="21">
        <v>55</v>
      </c>
      <c r="AI10" s="21">
        <v>60</v>
      </c>
      <c r="AJ10" s="21">
        <v>45</v>
      </c>
      <c r="AK10" s="21">
        <v>65</v>
      </c>
      <c r="AL10" s="5">
        <v>40</v>
      </c>
      <c r="AM10" s="5">
        <v>50</v>
      </c>
      <c r="AN10" s="5">
        <v>30</v>
      </c>
      <c r="AO10" s="5">
        <v>55</v>
      </c>
      <c r="AP10" s="51">
        <v>40</v>
      </c>
      <c r="AQ10" s="51">
        <v>50</v>
      </c>
      <c r="AR10" s="51">
        <v>30</v>
      </c>
      <c r="AS10" s="51">
        <v>55</v>
      </c>
      <c r="AT10" s="48">
        <v>40</v>
      </c>
      <c r="AU10" s="48">
        <v>50</v>
      </c>
      <c r="AV10" s="48">
        <v>30</v>
      </c>
      <c r="AW10" s="48">
        <v>55</v>
      </c>
    </row>
    <row r="11" spans="1:52" x14ac:dyDescent="0.25">
      <c r="A11" s="55">
        <v>9</v>
      </c>
      <c r="B11" s="53">
        <v>45</v>
      </c>
      <c r="C11" s="51">
        <v>55</v>
      </c>
      <c r="D11" s="51">
        <v>40</v>
      </c>
      <c r="E11" s="51">
        <v>60</v>
      </c>
      <c r="F11" s="5">
        <v>40</v>
      </c>
      <c r="G11" s="5">
        <v>50</v>
      </c>
      <c r="H11" s="5">
        <v>35</v>
      </c>
      <c r="I11" s="5">
        <v>55</v>
      </c>
      <c r="J11" s="51">
        <v>45</v>
      </c>
      <c r="K11" s="51">
        <v>55</v>
      </c>
      <c r="L11" s="51">
        <v>40</v>
      </c>
      <c r="M11" s="51">
        <v>60</v>
      </c>
      <c r="N11" s="51">
        <v>45</v>
      </c>
      <c r="O11" s="51">
        <v>55</v>
      </c>
      <c r="P11" s="51">
        <v>40</v>
      </c>
      <c r="Q11" s="51">
        <v>60</v>
      </c>
      <c r="R11" s="51">
        <v>45</v>
      </c>
      <c r="S11" s="51">
        <v>55</v>
      </c>
      <c r="T11" s="51">
        <v>40</v>
      </c>
      <c r="U11" s="51">
        <v>60</v>
      </c>
      <c r="V11" s="5">
        <v>40</v>
      </c>
      <c r="W11" s="5">
        <v>50</v>
      </c>
      <c r="X11" s="5">
        <v>35</v>
      </c>
      <c r="Y11" s="5">
        <v>55</v>
      </c>
      <c r="Z11" s="21">
        <v>55</v>
      </c>
      <c r="AA11" s="21">
        <v>60</v>
      </c>
      <c r="AB11" s="21">
        <v>45</v>
      </c>
      <c r="AC11" s="21">
        <v>65</v>
      </c>
      <c r="AD11" s="21">
        <v>55</v>
      </c>
      <c r="AE11" s="21">
        <v>60</v>
      </c>
      <c r="AF11" s="21">
        <v>45</v>
      </c>
      <c r="AG11" s="21">
        <v>65</v>
      </c>
      <c r="AH11" s="21">
        <v>55</v>
      </c>
      <c r="AI11" s="21">
        <v>60</v>
      </c>
      <c r="AJ11" s="21">
        <v>45</v>
      </c>
      <c r="AK11" s="21">
        <v>65</v>
      </c>
      <c r="AL11" s="5">
        <v>40</v>
      </c>
      <c r="AM11" s="5">
        <v>50</v>
      </c>
      <c r="AN11" s="5">
        <v>30</v>
      </c>
      <c r="AO11" s="5">
        <v>55</v>
      </c>
      <c r="AP11" s="51">
        <v>40</v>
      </c>
      <c r="AQ11" s="51">
        <v>50</v>
      </c>
      <c r="AR11" s="51">
        <v>30</v>
      </c>
      <c r="AS11" s="51">
        <v>55</v>
      </c>
      <c r="AT11" s="48">
        <v>40</v>
      </c>
      <c r="AU11" s="48">
        <v>50</v>
      </c>
      <c r="AV11" s="48">
        <v>30</v>
      </c>
      <c r="AW11" s="48">
        <v>55</v>
      </c>
    </row>
    <row r="12" spans="1:52" x14ac:dyDescent="0.25">
      <c r="A12" s="55">
        <v>10</v>
      </c>
      <c r="B12" s="53">
        <v>45</v>
      </c>
      <c r="C12" s="51">
        <v>55</v>
      </c>
      <c r="D12" s="51">
        <v>40</v>
      </c>
      <c r="E12" s="51">
        <v>60</v>
      </c>
      <c r="F12" s="5">
        <v>40</v>
      </c>
      <c r="G12" s="5">
        <v>50</v>
      </c>
      <c r="H12" s="5">
        <v>35</v>
      </c>
      <c r="I12" s="5">
        <v>55</v>
      </c>
      <c r="J12" s="51">
        <v>45</v>
      </c>
      <c r="K12" s="51">
        <v>55</v>
      </c>
      <c r="L12" s="51">
        <v>40</v>
      </c>
      <c r="M12" s="51">
        <v>60</v>
      </c>
      <c r="N12" s="51">
        <v>45</v>
      </c>
      <c r="O12" s="51">
        <v>55</v>
      </c>
      <c r="P12" s="51">
        <v>40</v>
      </c>
      <c r="Q12" s="51">
        <v>60</v>
      </c>
      <c r="R12" s="51">
        <v>45</v>
      </c>
      <c r="S12" s="51">
        <v>55</v>
      </c>
      <c r="T12" s="51">
        <v>40</v>
      </c>
      <c r="U12" s="51">
        <v>60</v>
      </c>
      <c r="V12" s="5">
        <v>40</v>
      </c>
      <c r="W12" s="5">
        <v>50</v>
      </c>
      <c r="X12" s="5">
        <v>35</v>
      </c>
      <c r="Y12" s="5">
        <v>55</v>
      </c>
      <c r="Z12" s="21">
        <v>55</v>
      </c>
      <c r="AA12" s="21">
        <v>60</v>
      </c>
      <c r="AB12" s="21">
        <v>45</v>
      </c>
      <c r="AC12" s="21">
        <v>65</v>
      </c>
      <c r="AD12" s="21">
        <v>55</v>
      </c>
      <c r="AE12" s="21">
        <v>60</v>
      </c>
      <c r="AF12" s="21">
        <v>45</v>
      </c>
      <c r="AG12" s="21">
        <v>65</v>
      </c>
      <c r="AH12" s="21">
        <v>55</v>
      </c>
      <c r="AI12" s="21">
        <v>60</v>
      </c>
      <c r="AJ12" s="21">
        <v>45</v>
      </c>
      <c r="AK12" s="21">
        <v>65</v>
      </c>
      <c r="AL12" s="5">
        <v>40</v>
      </c>
      <c r="AM12" s="5">
        <v>50</v>
      </c>
      <c r="AN12" s="5">
        <v>30</v>
      </c>
      <c r="AO12" s="5">
        <v>55</v>
      </c>
      <c r="AP12" s="51">
        <v>40</v>
      </c>
      <c r="AQ12" s="51">
        <v>50</v>
      </c>
      <c r="AR12" s="51">
        <v>30</v>
      </c>
      <c r="AS12" s="51">
        <v>55</v>
      </c>
      <c r="AT12" s="48">
        <v>40</v>
      </c>
      <c r="AU12" s="48">
        <v>50</v>
      </c>
      <c r="AV12" s="48">
        <v>30</v>
      </c>
      <c r="AW12" s="48">
        <v>55</v>
      </c>
    </row>
    <row r="13" spans="1:52" x14ac:dyDescent="0.25">
      <c r="A13" s="55">
        <v>11</v>
      </c>
      <c r="B13" s="53">
        <v>45</v>
      </c>
      <c r="C13" s="51">
        <v>55</v>
      </c>
      <c r="D13" s="51">
        <v>40</v>
      </c>
      <c r="E13" s="51">
        <v>60</v>
      </c>
      <c r="F13" s="5">
        <v>40</v>
      </c>
      <c r="G13" s="5">
        <v>50</v>
      </c>
      <c r="H13" s="5">
        <v>35</v>
      </c>
      <c r="I13" s="5">
        <v>55</v>
      </c>
      <c r="J13" s="51">
        <v>45</v>
      </c>
      <c r="K13" s="51">
        <v>55</v>
      </c>
      <c r="L13" s="51">
        <v>40</v>
      </c>
      <c r="M13" s="51">
        <v>60</v>
      </c>
      <c r="N13" s="51">
        <v>45</v>
      </c>
      <c r="O13" s="51">
        <v>55</v>
      </c>
      <c r="P13" s="51">
        <v>40</v>
      </c>
      <c r="Q13" s="51">
        <v>60</v>
      </c>
      <c r="R13" s="51">
        <v>45</v>
      </c>
      <c r="S13" s="51">
        <v>55</v>
      </c>
      <c r="T13" s="51">
        <v>40</v>
      </c>
      <c r="U13" s="51">
        <v>60</v>
      </c>
      <c r="V13" s="5">
        <v>40</v>
      </c>
      <c r="W13" s="5">
        <v>50</v>
      </c>
      <c r="X13" s="5">
        <v>35</v>
      </c>
      <c r="Y13" s="5">
        <v>55</v>
      </c>
      <c r="Z13" s="21">
        <v>55</v>
      </c>
      <c r="AA13" s="21">
        <v>60</v>
      </c>
      <c r="AB13" s="21">
        <v>45</v>
      </c>
      <c r="AC13" s="21">
        <v>65</v>
      </c>
      <c r="AD13" s="21">
        <v>55</v>
      </c>
      <c r="AE13" s="21">
        <v>60</v>
      </c>
      <c r="AF13" s="21">
        <v>45</v>
      </c>
      <c r="AG13" s="21">
        <v>65</v>
      </c>
      <c r="AH13" s="21">
        <v>55</v>
      </c>
      <c r="AI13" s="21">
        <v>60</v>
      </c>
      <c r="AJ13" s="21">
        <v>45</v>
      </c>
      <c r="AK13" s="21">
        <v>65</v>
      </c>
      <c r="AL13" s="5">
        <v>40</v>
      </c>
      <c r="AM13" s="5">
        <v>50</v>
      </c>
      <c r="AN13" s="5">
        <v>30</v>
      </c>
      <c r="AO13" s="5">
        <v>55</v>
      </c>
      <c r="AP13" s="51">
        <v>40</v>
      </c>
      <c r="AQ13" s="51">
        <v>50</v>
      </c>
      <c r="AR13" s="51">
        <v>30</v>
      </c>
      <c r="AS13" s="51">
        <v>55</v>
      </c>
      <c r="AT13" s="48">
        <v>40</v>
      </c>
      <c r="AU13" s="48">
        <v>50</v>
      </c>
      <c r="AV13" s="48">
        <v>30</v>
      </c>
      <c r="AW13" s="48">
        <v>55</v>
      </c>
    </row>
    <row r="14" spans="1:52" x14ac:dyDescent="0.25">
      <c r="A14" s="55">
        <v>12</v>
      </c>
      <c r="B14" s="53">
        <v>45</v>
      </c>
      <c r="C14" s="51">
        <v>55</v>
      </c>
      <c r="D14" s="51">
        <v>40</v>
      </c>
      <c r="E14" s="51">
        <v>60</v>
      </c>
      <c r="F14" s="5">
        <v>40</v>
      </c>
      <c r="G14" s="5">
        <v>50</v>
      </c>
      <c r="H14" s="5">
        <v>35</v>
      </c>
      <c r="I14" s="5">
        <v>55</v>
      </c>
      <c r="J14" s="51">
        <v>45</v>
      </c>
      <c r="K14" s="51">
        <v>55</v>
      </c>
      <c r="L14" s="51">
        <v>40</v>
      </c>
      <c r="M14" s="51">
        <v>60</v>
      </c>
      <c r="N14" s="51">
        <v>45</v>
      </c>
      <c r="O14" s="51">
        <v>55</v>
      </c>
      <c r="P14" s="51">
        <v>40</v>
      </c>
      <c r="Q14" s="51">
        <v>60</v>
      </c>
      <c r="R14" s="51">
        <v>45</v>
      </c>
      <c r="S14" s="51">
        <v>55</v>
      </c>
      <c r="T14" s="51">
        <v>40</v>
      </c>
      <c r="U14" s="51">
        <v>60</v>
      </c>
      <c r="V14" s="5">
        <v>40</v>
      </c>
      <c r="W14" s="5">
        <v>50</v>
      </c>
      <c r="X14" s="5">
        <v>35</v>
      </c>
      <c r="Y14" s="5">
        <v>55</v>
      </c>
      <c r="Z14" s="21">
        <v>55</v>
      </c>
      <c r="AA14" s="21">
        <v>60</v>
      </c>
      <c r="AB14" s="21">
        <v>45</v>
      </c>
      <c r="AC14" s="21">
        <v>65</v>
      </c>
      <c r="AD14" s="21">
        <v>55</v>
      </c>
      <c r="AE14" s="21">
        <v>60</v>
      </c>
      <c r="AF14" s="21">
        <v>45</v>
      </c>
      <c r="AG14" s="21">
        <v>65</v>
      </c>
      <c r="AH14" s="21">
        <v>55</v>
      </c>
      <c r="AI14" s="21">
        <v>60</v>
      </c>
      <c r="AJ14" s="21">
        <v>45</v>
      </c>
      <c r="AK14" s="21">
        <v>65</v>
      </c>
      <c r="AL14" s="5">
        <v>40</v>
      </c>
      <c r="AM14" s="5">
        <v>50</v>
      </c>
      <c r="AN14" s="5">
        <v>30</v>
      </c>
      <c r="AO14" s="5">
        <v>55</v>
      </c>
      <c r="AP14" s="51">
        <v>40</v>
      </c>
      <c r="AQ14" s="51">
        <v>50</v>
      </c>
      <c r="AR14" s="51">
        <v>30</v>
      </c>
      <c r="AS14" s="51">
        <v>55</v>
      </c>
      <c r="AT14" s="48">
        <v>40</v>
      </c>
      <c r="AU14" s="48">
        <v>50</v>
      </c>
      <c r="AV14" s="48">
        <v>30</v>
      </c>
      <c r="AW14" s="48">
        <v>55</v>
      </c>
    </row>
    <row r="15" spans="1:52" x14ac:dyDescent="0.25">
      <c r="A15" s="55">
        <v>13</v>
      </c>
      <c r="B15" s="53">
        <v>45</v>
      </c>
      <c r="C15" s="51">
        <v>55</v>
      </c>
      <c r="D15" s="51">
        <v>40</v>
      </c>
      <c r="E15" s="51">
        <v>60</v>
      </c>
      <c r="F15" s="5">
        <v>40</v>
      </c>
      <c r="G15" s="5">
        <v>50</v>
      </c>
      <c r="H15" s="5">
        <v>35</v>
      </c>
      <c r="I15" s="5">
        <v>55</v>
      </c>
      <c r="J15" s="51">
        <v>45</v>
      </c>
      <c r="K15" s="51">
        <v>55</v>
      </c>
      <c r="L15" s="51">
        <v>40</v>
      </c>
      <c r="M15" s="51">
        <v>60</v>
      </c>
      <c r="N15" s="51">
        <v>45</v>
      </c>
      <c r="O15" s="51">
        <v>55</v>
      </c>
      <c r="P15" s="51">
        <v>40</v>
      </c>
      <c r="Q15" s="51">
        <v>60</v>
      </c>
      <c r="R15" s="51">
        <v>45</v>
      </c>
      <c r="S15" s="51">
        <v>55</v>
      </c>
      <c r="T15" s="51">
        <v>40</v>
      </c>
      <c r="U15" s="51">
        <v>60</v>
      </c>
      <c r="V15" s="5">
        <v>40</v>
      </c>
      <c r="W15" s="5">
        <v>50</v>
      </c>
      <c r="X15" s="5">
        <v>35</v>
      </c>
      <c r="Y15" s="5">
        <v>55</v>
      </c>
      <c r="Z15" s="21">
        <v>55</v>
      </c>
      <c r="AA15" s="21">
        <v>60</v>
      </c>
      <c r="AB15" s="21">
        <v>45</v>
      </c>
      <c r="AC15" s="21">
        <v>65</v>
      </c>
      <c r="AD15" s="21">
        <v>55</v>
      </c>
      <c r="AE15" s="21">
        <v>60</v>
      </c>
      <c r="AF15" s="21">
        <v>45</v>
      </c>
      <c r="AG15" s="21">
        <v>65</v>
      </c>
      <c r="AH15" s="21">
        <v>55</v>
      </c>
      <c r="AI15" s="21">
        <v>60</v>
      </c>
      <c r="AJ15" s="21">
        <v>45</v>
      </c>
      <c r="AK15" s="21">
        <v>65</v>
      </c>
      <c r="AL15" s="5">
        <v>40</v>
      </c>
      <c r="AM15" s="5">
        <v>50</v>
      </c>
      <c r="AN15" s="5">
        <v>30</v>
      </c>
      <c r="AO15" s="5">
        <v>55</v>
      </c>
      <c r="AP15" s="51">
        <v>40</v>
      </c>
      <c r="AQ15" s="51">
        <v>50</v>
      </c>
      <c r="AR15" s="51">
        <v>30</v>
      </c>
      <c r="AS15" s="51">
        <v>55</v>
      </c>
      <c r="AT15" s="48">
        <v>40</v>
      </c>
      <c r="AU15" s="48">
        <v>50</v>
      </c>
      <c r="AV15" s="48">
        <v>30</v>
      </c>
      <c r="AW15" s="48">
        <v>55</v>
      </c>
    </row>
    <row r="16" spans="1:52" x14ac:dyDescent="0.25">
      <c r="A16" s="55">
        <v>14</v>
      </c>
      <c r="B16" s="53">
        <v>45</v>
      </c>
      <c r="C16" s="51">
        <v>55</v>
      </c>
      <c r="D16" s="51">
        <v>40</v>
      </c>
      <c r="E16" s="51">
        <v>60</v>
      </c>
      <c r="F16" s="5">
        <v>40</v>
      </c>
      <c r="G16" s="5">
        <v>50</v>
      </c>
      <c r="H16" s="5">
        <v>35</v>
      </c>
      <c r="I16" s="5">
        <v>55</v>
      </c>
      <c r="J16" s="51">
        <v>45</v>
      </c>
      <c r="K16" s="51">
        <v>55</v>
      </c>
      <c r="L16" s="51">
        <v>40</v>
      </c>
      <c r="M16" s="51">
        <v>60</v>
      </c>
      <c r="N16" s="51">
        <v>45</v>
      </c>
      <c r="O16" s="51">
        <v>55</v>
      </c>
      <c r="P16" s="51">
        <v>40</v>
      </c>
      <c r="Q16" s="51">
        <v>60</v>
      </c>
      <c r="R16" s="51">
        <v>45</v>
      </c>
      <c r="S16" s="51">
        <v>55</v>
      </c>
      <c r="T16" s="51">
        <v>40</v>
      </c>
      <c r="U16" s="51">
        <v>60</v>
      </c>
      <c r="V16" s="5">
        <v>40</v>
      </c>
      <c r="W16" s="5">
        <v>50</v>
      </c>
      <c r="X16" s="5">
        <v>35</v>
      </c>
      <c r="Y16" s="5">
        <v>55</v>
      </c>
      <c r="Z16" s="21">
        <v>55</v>
      </c>
      <c r="AA16" s="21">
        <v>60</v>
      </c>
      <c r="AB16" s="21">
        <v>45</v>
      </c>
      <c r="AC16" s="21">
        <v>65</v>
      </c>
      <c r="AD16" s="21">
        <v>55</v>
      </c>
      <c r="AE16" s="21">
        <v>60</v>
      </c>
      <c r="AF16" s="21">
        <v>45</v>
      </c>
      <c r="AG16" s="21">
        <v>65</v>
      </c>
      <c r="AH16" s="21">
        <v>55</v>
      </c>
      <c r="AI16" s="21">
        <v>60</v>
      </c>
      <c r="AJ16" s="21">
        <v>45</v>
      </c>
      <c r="AK16" s="21">
        <v>65</v>
      </c>
      <c r="AL16" s="5">
        <v>40</v>
      </c>
      <c r="AM16" s="5">
        <v>50</v>
      </c>
      <c r="AN16" s="5">
        <v>30</v>
      </c>
      <c r="AO16" s="5">
        <v>55</v>
      </c>
      <c r="AP16" s="51">
        <v>40</v>
      </c>
      <c r="AQ16" s="51">
        <v>50</v>
      </c>
      <c r="AR16" s="51">
        <v>30</v>
      </c>
      <c r="AS16" s="51">
        <v>55</v>
      </c>
      <c r="AT16" s="48">
        <v>40</v>
      </c>
      <c r="AU16" s="48">
        <v>50</v>
      </c>
      <c r="AV16" s="48">
        <v>30</v>
      </c>
      <c r="AW16" s="48">
        <v>55</v>
      </c>
    </row>
    <row r="17" spans="1:49" x14ac:dyDescent="0.25">
      <c r="A17" s="55">
        <v>15</v>
      </c>
      <c r="B17" s="53">
        <v>45</v>
      </c>
      <c r="C17" s="51">
        <v>55</v>
      </c>
      <c r="D17" s="51">
        <v>40</v>
      </c>
      <c r="E17" s="51">
        <v>60</v>
      </c>
      <c r="F17" s="5">
        <v>40</v>
      </c>
      <c r="G17" s="5">
        <v>50</v>
      </c>
      <c r="H17" s="5">
        <v>35</v>
      </c>
      <c r="I17" s="5">
        <v>55</v>
      </c>
      <c r="J17" s="51">
        <v>45</v>
      </c>
      <c r="K17" s="51">
        <v>55</v>
      </c>
      <c r="L17" s="51">
        <v>40</v>
      </c>
      <c r="M17" s="51">
        <v>60</v>
      </c>
      <c r="N17" s="51">
        <v>45</v>
      </c>
      <c r="O17" s="51">
        <v>55</v>
      </c>
      <c r="P17" s="51">
        <v>40</v>
      </c>
      <c r="Q17" s="51">
        <v>60</v>
      </c>
      <c r="R17" s="51">
        <v>45</v>
      </c>
      <c r="S17" s="51">
        <v>55</v>
      </c>
      <c r="T17" s="51">
        <v>40</v>
      </c>
      <c r="U17" s="51">
        <v>60</v>
      </c>
      <c r="V17" s="5">
        <v>40</v>
      </c>
      <c r="W17" s="5">
        <v>50</v>
      </c>
      <c r="X17" s="5">
        <v>35</v>
      </c>
      <c r="Y17" s="5">
        <v>55</v>
      </c>
      <c r="Z17" s="21">
        <v>55</v>
      </c>
      <c r="AA17" s="21">
        <v>60</v>
      </c>
      <c r="AB17" s="21">
        <v>45</v>
      </c>
      <c r="AC17" s="21">
        <v>65</v>
      </c>
      <c r="AD17" s="21">
        <v>55</v>
      </c>
      <c r="AE17" s="21">
        <v>60</v>
      </c>
      <c r="AF17" s="21">
        <v>45</v>
      </c>
      <c r="AG17" s="21">
        <v>65</v>
      </c>
      <c r="AH17" s="21">
        <v>55</v>
      </c>
      <c r="AI17" s="21">
        <v>60</v>
      </c>
      <c r="AJ17" s="21">
        <v>45</v>
      </c>
      <c r="AK17" s="21">
        <v>65</v>
      </c>
      <c r="AL17" s="5">
        <v>40</v>
      </c>
      <c r="AM17" s="5">
        <v>50</v>
      </c>
      <c r="AN17" s="5">
        <v>30</v>
      </c>
      <c r="AO17" s="5">
        <v>55</v>
      </c>
      <c r="AP17" s="51">
        <v>40</v>
      </c>
      <c r="AQ17" s="51">
        <v>50</v>
      </c>
      <c r="AR17" s="51">
        <v>30</v>
      </c>
      <c r="AS17" s="51">
        <v>55</v>
      </c>
      <c r="AT17" s="48">
        <v>40</v>
      </c>
      <c r="AU17" s="48">
        <v>50</v>
      </c>
      <c r="AV17" s="48">
        <v>30</v>
      </c>
      <c r="AW17" s="48">
        <v>55</v>
      </c>
    </row>
    <row r="18" spans="1:49" x14ac:dyDescent="0.25">
      <c r="A18" s="55">
        <v>16</v>
      </c>
      <c r="B18" s="53">
        <v>45</v>
      </c>
      <c r="C18" s="51">
        <v>55</v>
      </c>
      <c r="D18" s="51">
        <v>40</v>
      </c>
      <c r="E18" s="51">
        <v>60</v>
      </c>
      <c r="F18" s="5">
        <v>40</v>
      </c>
      <c r="G18" s="5">
        <v>50</v>
      </c>
      <c r="H18" s="5">
        <v>35</v>
      </c>
      <c r="I18" s="5">
        <v>55</v>
      </c>
      <c r="J18" s="51">
        <v>45</v>
      </c>
      <c r="K18" s="51">
        <v>55</v>
      </c>
      <c r="L18" s="51">
        <v>40</v>
      </c>
      <c r="M18" s="51">
        <v>60</v>
      </c>
      <c r="N18" s="51">
        <v>45</v>
      </c>
      <c r="O18" s="51">
        <v>55</v>
      </c>
      <c r="P18" s="51">
        <v>40</v>
      </c>
      <c r="Q18" s="51">
        <v>60</v>
      </c>
      <c r="R18" s="51">
        <v>45</v>
      </c>
      <c r="S18" s="51">
        <v>55</v>
      </c>
      <c r="T18" s="51">
        <v>40</v>
      </c>
      <c r="U18" s="51">
        <v>60</v>
      </c>
      <c r="V18" s="5">
        <v>40</v>
      </c>
      <c r="W18" s="5">
        <v>50</v>
      </c>
      <c r="X18" s="5">
        <v>35</v>
      </c>
      <c r="Y18" s="5">
        <v>55</v>
      </c>
      <c r="Z18" s="21">
        <v>55</v>
      </c>
      <c r="AA18" s="21">
        <v>60</v>
      </c>
      <c r="AB18" s="21">
        <v>45</v>
      </c>
      <c r="AC18" s="21">
        <v>65</v>
      </c>
      <c r="AD18" s="21">
        <v>55</v>
      </c>
      <c r="AE18" s="21">
        <v>60</v>
      </c>
      <c r="AF18" s="21">
        <v>45</v>
      </c>
      <c r="AG18" s="21">
        <v>65</v>
      </c>
      <c r="AH18" s="21">
        <v>55</v>
      </c>
      <c r="AI18" s="21">
        <v>60</v>
      </c>
      <c r="AJ18" s="21">
        <v>45</v>
      </c>
      <c r="AK18" s="21">
        <v>65</v>
      </c>
      <c r="AL18" s="5">
        <v>40</v>
      </c>
      <c r="AM18" s="5">
        <v>50</v>
      </c>
      <c r="AN18" s="5">
        <v>30</v>
      </c>
      <c r="AO18" s="5">
        <v>55</v>
      </c>
      <c r="AP18" s="51">
        <v>40</v>
      </c>
      <c r="AQ18" s="51">
        <v>50</v>
      </c>
      <c r="AR18" s="51">
        <v>30</v>
      </c>
      <c r="AS18" s="51">
        <v>55</v>
      </c>
      <c r="AT18" s="48">
        <v>40</v>
      </c>
      <c r="AU18" s="48">
        <v>50</v>
      </c>
      <c r="AV18" s="48">
        <v>30</v>
      </c>
      <c r="AW18" s="48">
        <v>55</v>
      </c>
    </row>
    <row r="19" spans="1:49" x14ac:dyDescent="0.25">
      <c r="A19" s="55">
        <v>17</v>
      </c>
      <c r="B19" s="53">
        <v>45</v>
      </c>
      <c r="C19" s="51">
        <v>55</v>
      </c>
      <c r="D19" s="51">
        <v>40</v>
      </c>
      <c r="E19" s="51">
        <v>60</v>
      </c>
      <c r="F19" s="5">
        <v>40</v>
      </c>
      <c r="G19" s="5">
        <v>50</v>
      </c>
      <c r="H19" s="5">
        <v>35</v>
      </c>
      <c r="I19" s="5">
        <v>55</v>
      </c>
      <c r="J19" s="51">
        <v>45</v>
      </c>
      <c r="K19" s="51">
        <v>55</v>
      </c>
      <c r="L19" s="51">
        <v>40</v>
      </c>
      <c r="M19" s="51">
        <v>60</v>
      </c>
      <c r="N19" s="51">
        <v>45</v>
      </c>
      <c r="O19" s="51">
        <v>55</v>
      </c>
      <c r="P19" s="51">
        <v>40</v>
      </c>
      <c r="Q19" s="51">
        <v>60</v>
      </c>
      <c r="R19" s="51">
        <v>45</v>
      </c>
      <c r="S19" s="51">
        <v>55</v>
      </c>
      <c r="T19" s="51">
        <v>40</v>
      </c>
      <c r="U19" s="51">
        <v>60</v>
      </c>
      <c r="V19" s="5">
        <v>40</v>
      </c>
      <c r="W19" s="5">
        <v>50</v>
      </c>
      <c r="X19" s="5">
        <v>35</v>
      </c>
      <c r="Y19" s="5">
        <v>55</v>
      </c>
      <c r="Z19" s="21">
        <v>55</v>
      </c>
      <c r="AA19" s="21">
        <v>60</v>
      </c>
      <c r="AB19" s="21">
        <v>45</v>
      </c>
      <c r="AC19" s="21">
        <v>65</v>
      </c>
      <c r="AD19" s="21">
        <v>55</v>
      </c>
      <c r="AE19" s="21">
        <v>60</v>
      </c>
      <c r="AF19" s="21">
        <v>45</v>
      </c>
      <c r="AG19" s="21">
        <v>65</v>
      </c>
      <c r="AH19" s="21">
        <v>55</v>
      </c>
      <c r="AI19" s="21">
        <v>60</v>
      </c>
      <c r="AJ19" s="21">
        <v>45</v>
      </c>
      <c r="AK19" s="21">
        <v>65</v>
      </c>
      <c r="AL19" s="5">
        <v>40</v>
      </c>
      <c r="AM19" s="5">
        <v>50</v>
      </c>
      <c r="AN19" s="5">
        <v>30</v>
      </c>
      <c r="AO19" s="5">
        <v>55</v>
      </c>
      <c r="AP19" s="51">
        <v>40</v>
      </c>
      <c r="AQ19" s="51">
        <v>50</v>
      </c>
      <c r="AR19" s="51">
        <v>30</v>
      </c>
      <c r="AS19" s="51">
        <v>55</v>
      </c>
      <c r="AT19" s="48">
        <v>40</v>
      </c>
      <c r="AU19" s="48">
        <v>50</v>
      </c>
      <c r="AV19" s="48">
        <v>30</v>
      </c>
      <c r="AW19" s="48">
        <v>55</v>
      </c>
    </row>
    <row r="20" spans="1:49" x14ac:dyDescent="0.25">
      <c r="A20" s="55">
        <v>18</v>
      </c>
      <c r="B20" s="53">
        <v>45</v>
      </c>
      <c r="C20" s="51">
        <v>55</v>
      </c>
      <c r="D20" s="51">
        <v>40</v>
      </c>
      <c r="E20" s="51">
        <v>60</v>
      </c>
      <c r="F20" s="5">
        <v>40</v>
      </c>
      <c r="G20" s="5">
        <v>50</v>
      </c>
      <c r="H20" s="5">
        <v>35</v>
      </c>
      <c r="I20" s="5">
        <v>55</v>
      </c>
      <c r="J20" s="51">
        <v>45</v>
      </c>
      <c r="K20" s="51">
        <v>55</v>
      </c>
      <c r="L20" s="51">
        <v>40</v>
      </c>
      <c r="M20" s="51">
        <v>60</v>
      </c>
      <c r="N20" s="51">
        <v>45</v>
      </c>
      <c r="O20" s="51">
        <v>55</v>
      </c>
      <c r="P20" s="51">
        <v>40</v>
      </c>
      <c r="Q20" s="51">
        <v>60</v>
      </c>
      <c r="R20" s="51">
        <v>45</v>
      </c>
      <c r="S20" s="51">
        <v>55</v>
      </c>
      <c r="T20" s="51">
        <v>40</v>
      </c>
      <c r="U20" s="51">
        <v>60</v>
      </c>
      <c r="V20" s="5">
        <v>40</v>
      </c>
      <c r="W20" s="5">
        <v>50</v>
      </c>
      <c r="X20" s="5">
        <v>35</v>
      </c>
      <c r="Y20" s="5">
        <v>55</v>
      </c>
      <c r="Z20" s="21">
        <v>55</v>
      </c>
      <c r="AA20" s="21">
        <v>60</v>
      </c>
      <c r="AB20" s="21">
        <v>45</v>
      </c>
      <c r="AC20" s="21">
        <v>65</v>
      </c>
      <c r="AD20" s="21">
        <v>55</v>
      </c>
      <c r="AE20" s="21">
        <v>60</v>
      </c>
      <c r="AF20" s="21">
        <v>45</v>
      </c>
      <c r="AG20" s="21">
        <v>65</v>
      </c>
      <c r="AH20" s="21">
        <v>55</v>
      </c>
      <c r="AI20" s="21">
        <v>60</v>
      </c>
      <c r="AJ20" s="21">
        <v>45</v>
      </c>
      <c r="AK20" s="21">
        <v>65</v>
      </c>
      <c r="AL20" s="5">
        <v>40</v>
      </c>
      <c r="AM20" s="5">
        <v>50</v>
      </c>
      <c r="AN20" s="5">
        <v>30</v>
      </c>
      <c r="AO20" s="5">
        <v>55</v>
      </c>
      <c r="AP20" s="51">
        <v>40</v>
      </c>
      <c r="AQ20" s="51">
        <v>50</v>
      </c>
      <c r="AR20" s="51">
        <v>30</v>
      </c>
      <c r="AS20" s="51">
        <v>55</v>
      </c>
      <c r="AT20" s="48">
        <v>40</v>
      </c>
      <c r="AU20" s="48">
        <v>50</v>
      </c>
      <c r="AV20" s="48">
        <v>30</v>
      </c>
      <c r="AW20" s="48">
        <v>55</v>
      </c>
    </row>
    <row r="21" spans="1:49" x14ac:dyDescent="0.25">
      <c r="A21" s="55">
        <v>19</v>
      </c>
      <c r="B21" s="53">
        <v>45</v>
      </c>
      <c r="C21" s="51">
        <v>55</v>
      </c>
      <c r="D21" s="51">
        <v>40</v>
      </c>
      <c r="E21" s="51">
        <v>60</v>
      </c>
      <c r="F21" s="5">
        <v>40</v>
      </c>
      <c r="G21" s="5">
        <v>50</v>
      </c>
      <c r="H21" s="5">
        <v>35</v>
      </c>
      <c r="I21" s="5">
        <v>55</v>
      </c>
      <c r="J21" s="51">
        <v>45</v>
      </c>
      <c r="K21" s="51">
        <v>55</v>
      </c>
      <c r="L21" s="51">
        <v>40</v>
      </c>
      <c r="M21" s="51">
        <v>60</v>
      </c>
      <c r="N21" s="51">
        <v>45</v>
      </c>
      <c r="O21" s="51">
        <v>55</v>
      </c>
      <c r="P21" s="51">
        <v>40</v>
      </c>
      <c r="Q21" s="51">
        <v>60</v>
      </c>
      <c r="R21" s="51">
        <v>45</v>
      </c>
      <c r="S21" s="51">
        <v>55</v>
      </c>
      <c r="T21" s="51">
        <v>40</v>
      </c>
      <c r="U21" s="51">
        <v>60</v>
      </c>
      <c r="V21" s="5">
        <v>40</v>
      </c>
      <c r="W21" s="5">
        <v>50</v>
      </c>
      <c r="X21" s="5">
        <v>35</v>
      </c>
      <c r="Y21" s="5">
        <v>55</v>
      </c>
      <c r="Z21" s="21">
        <v>55</v>
      </c>
      <c r="AA21" s="21">
        <v>60</v>
      </c>
      <c r="AB21" s="21">
        <v>45</v>
      </c>
      <c r="AC21" s="21">
        <v>65</v>
      </c>
      <c r="AD21" s="21">
        <v>55</v>
      </c>
      <c r="AE21" s="21">
        <v>60</v>
      </c>
      <c r="AF21" s="21">
        <v>45</v>
      </c>
      <c r="AG21" s="21">
        <v>65</v>
      </c>
      <c r="AH21" s="21">
        <v>55</v>
      </c>
      <c r="AI21" s="21">
        <v>60</v>
      </c>
      <c r="AJ21" s="21">
        <v>45</v>
      </c>
      <c r="AK21" s="21">
        <v>65</v>
      </c>
      <c r="AL21" s="5">
        <v>40</v>
      </c>
      <c r="AM21" s="5">
        <v>50</v>
      </c>
      <c r="AN21" s="5">
        <v>30</v>
      </c>
      <c r="AO21" s="5">
        <v>55</v>
      </c>
      <c r="AP21" s="51">
        <v>40</v>
      </c>
      <c r="AQ21" s="51">
        <v>50</v>
      </c>
      <c r="AR21" s="51">
        <v>30</v>
      </c>
      <c r="AS21" s="51">
        <v>55</v>
      </c>
      <c r="AT21" s="48">
        <v>40</v>
      </c>
      <c r="AU21" s="48">
        <v>50</v>
      </c>
      <c r="AV21" s="48">
        <v>30</v>
      </c>
      <c r="AW21" s="48">
        <v>55</v>
      </c>
    </row>
    <row r="22" spans="1:49" x14ac:dyDescent="0.25">
      <c r="A22" s="55">
        <v>20</v>
      </c>
      <c r="B22" s="53">
        <v>45</v>
      </c>
      <c r="C22" s="51">
        <v>55</v>
      </c>
      <c r="D22" s="51">
        <v>40</v>
      </c>
      <c r="E22" s="51">
        <v>60</v>
      </c>
      <c r="F22" s="5">
        <v>40</v>
      </c>
      <c r="G22" s="5">
        <v>50</v>
      </c>
      <c r="H22" s="5">
        <v>35</v>
      </c>
      <c r="I22" s="5">
        <v>55</v>
      </c>
      <c r="J22" s="51">
        <v>45</v>
      </c>
      <c r="K22" s="51">
        <v>55</v>
      </c>
      <c r="L22" s="51">
        <v>40</v>
      </c>
      <c r="M22" s="51">
        <v>60</v>
      </c>
      <c r="N22" s="51">
        <v>45</v>
      </c>
      <c r="O22" s="51">
        <v>55</v>
      </c>
      <c r="P22" s="51">
        <v>40</v>
      </c>
      <c r="Q22" s="51">
        <v>60</v>
      </c>
      <c r="R22" s="51">
        <v>45</v>
      </c>
      <c r="S22" s="51">
        <v>55</v>
      </c>
      <c r="T22" s="51">
        <v>40</v>
      </c>
      <c r="U22" s="51">
        <v>60</v>
      </c>
      <c r="V22" s="5">
        <v>40</v>
      </c>
      <c r="W22" s="5">
        <v>50</v>
      </c>
      <c r="X22" s="5">
        <v>35</v>
      </c>
      <c r="Y22" s="5">
        <v>55</v>
      </c>
      <c r="Z22" s="21">
        <v>55</v>
      </c>
      <c r="AA22" s="21">
        <v>60</v>
      </c>
      <c r="AB22" s="21">
        <v>45</v>
      </c>
      <c r="AC22" s="21">
        <v>65</v>
      </c>
      <c r="AD22" s="21">
        <v>55</v>
      </c>
      <c r="AE22" s="21">
        <v>60</v>
      </c>
      <c r="AF22" s="21">
        <v>45</v>
      </c>
      <c r="AG22" s="21">
        <v>65</v>
      </c>
      <c r="AH22" s="21">
        <v>55</v>
      </c>
      <c r="AI22" s="21">
        <v>60</v>
      </c>
      <c r="AJ22" s="21">
        <v>45</v>
      </c>
      <c r="AK22" s="21">
        <v>65</v>
      </c>
      <c r="AL22" s="5">
        <v>40</v>
      </c>
      <c r="AM22" s="5">
        <v>50</v>
      </c>
      <c r="AN22" s="5">
        <v>30</v>
      </c>
      <c r="AO22" s="5">
        <v>55</v>
      </c>
      <c r="AP22" s="51">
        <v>40</v>
      </c>
      <c r="AQ22" s="51">
        <v>50</v>
      </c>
      <c r="AR22" s="51">
        <v>30</v>
      </c>
      <c r="AS22" s="51">
        <v>55</v>
      </c>
      <c r="AT22" s="48">
        <v>40</v>
      </c>
      <c r="AU22" s="48">
        <v>50</v>
      </c>
      <c r="AV22" s="48">
        <v>30</v>
      </c>
      <c r="AW22" s="48">
        <v>55</v>
      </c>
    </row>
    <row r="23" spans="1:49" x14ac:dyDescent="0.25">
      <c r="A23" s="55">
        <v>21</v>
      </c>
      <c r="B23" s="53">
        <v>45</v>
      </c>
      <c r="C23" s="51">
        <v>55</v>
      </c>
      <c r="D23" s="51">
        <v>40</v>
      </c>
      <c r="E23" s="51">
        <v>60</v>
      </c>
      <c r="F23" s="5">
        <v>40</v>
      </c>
      <c r="G23" s="5">
        <v>50</v>
      </c>
      <c r="H23" s="5">
        <v>35</v>
      </c>
      <c r="I23" s="5">
        <v>55</v>
      </c>
      <c r="J23" s="51">
        <v>45</v>
      </c>
      <c r="K23" s="51">
        <v>55</v>
      </c>
      <c r="L23" s="51">
        <v>40</v>
      </c>
      <c r="M23" s="51">
        <v>60</v>
      </c>
      <c r="N23" s="51">
        <v>45</v>
      </c>
      <c r="O23" s="51">
        <v>55</v>
      </c>
      <c r="P23" s="51">
        <v>40</v>
      </c>
      <c r="Q23" s="51">
        <v>60</v>
      </c>
      <c r="R23" s="51">
        <v>45</v>
      </c>
      <c r="S23" s="51">
        <v>55</v>
      </c>
      <c r="T23" s="51">
        <v>40</v>
      </c>
      <c r="U23" s="51">
        <v>60</v>
      </c>
      <c r="V23" s="5">
        <v>40</v>
      </c>
      <c r="W23" s="5">
        <v>50</v>
      </c>
      <c r="X23" s="5">
        <v>35</v>
      </c>
      <c r="Y23" s="5">
        <v>55</v>
      </c>
      <c r="Z23" s="21">
        <v>55</v>
      </c>
      <c r="AA23" s="21">
        <v>60</v>
      </c>
      <c r="AB23" s="21">
        <v>45</v>
      </c>
      <c r="AC23" s="21">
        <v>65</v>
      </c>
      <c r="AD23" s="21">
        <v>55</v>
      </c>
      <c r="AE23" s="21">
        <v>60</v>
      </c>
      <c r="AF23" s="21">
        <v>45</v>
      </c>
      <c r="AG23" s="21">
        <v>65</v>
      </c>
      <c r="AH23" s="21">
        <v>55</v>
      </c>
      <c r="AI23" s="21">
        <v>60</v>
      </c>
      <c r="AJ23" s="21">
        <v>45</v>
      </c>
      <c r="AK23" s="21">
        <v>65</v>
      </c>
      <c r="AL23" s="5">
        <v>40</v>
      </c>
      <c r="AM23" s="5">
        <v>50</v>
      </c>
      <c r="AN23" s="5">
        <v>30</v>
      </c>
      <c r="AO23" s="5">
        <v>55</v>
      </c>
      <c r="AP23" s="51">
        <v>40</v>
      </c>
      <c r="AQ23" s="51">
        <v>50</v>
      </c>
      <c r="AR23" s="51">
        <v>30</v>
      </c>
      <c r="AS23" s="51">
        <v>55</v>
      </c>
      <c r="AT23" s="48">
        <v>40</v>
      </c>
      <c r="AU23" s="48">
        <v>50</v>
      </c>
      <c r="AV23" s="48">
        <v>30</v>
      </c>
      <c r="AW23" s="48">
        <v>55</v>
      </c>
    </row>
    <row r="24" spans="1:49" x14ac:dyDescent="0.25">
      <c r="A24" s="55">
        <v>22</v>
      </c>
      <c r="B24" s="53">
        <v>45</v>
      </c>
      <c r="C24" s="51">
        <v>55</v>
      </c>
      <c r="D24" s="51">
        <v>40</v>
      </c>
      <c r="E24" s="51">
        <v>60</v>
      </c>
      <c r="F24" s="5">
        <v>40</v>
      </c>
      <c r="G24" s="5">
        <v>50</v>
      </c>
      <c r="H24" s="5">
        <v>35</v>
      </c>
      <c r="I24" s="5">
        <v>55</v>
      </c>
      <c r="J24" s="51">
        <v>45</v>
      </c>
      <c r="K24" s="51">
        <v>55</v>
      </c>
      <c r="L24" s="51">
        <v>40</v>
      </c>
      <c r="M24" s="51">
        <v>60</v>
      </c>
      <c r="N24" s="51">
        <v>45</v>
      </c>
      <c r="O24" s="51">
        <v>55</v>
      </c>
      <c r="P24" s="51">
        <v>40</v>
      </c>
      <c r="Q24" s="51">
        <v>60</v>
      </c>
      <c r="R24" s="51">
        <v>45</v>
      </c>
      <c r="S24" s="51">
        <v>55</v>
      </c>
      <c r="T24" s="51">
        <v>40</v>
      </c>
      <c r="U24" s="51">
        <v>60</v>
      </c>
      <c r="V24" s="5">
        <v>40</v>
      </c>
      <c r="W24" s="5">
        <v>50</v>
      </c>
      <c r="X24" s="5">
        <v>35</v>
      </c>
      <c r="Y24" s="5">
        <v>55</v>
      </c>
      <c r="Z24" s="21">
        <v>55</v>
      </c>
      <c r="AA24" s="21">
        <v>60</v>
      </c>
      <c r="AB24" s="21">
        <v>45</v>
      </c>
      <c r="AC24" s="21">
        <v>65</v>
      </c>
      <c r="AD24" s="21">
        <v>55</v>
      </c>
      <c r="AE24" s="21">
        <v>60</v>
      </c>
      <c r="AF24" s="21">
        <v>45</v>
      </c>
      <c r="AG24" s="21">
        <v>65</v>
      </c>
      <c r="AH24" s="21">
        <v>55</v>
      </c>
      <c r="AI24" s="21">
        <v>60</v>
      </c>
      <c r="AJ24" s="21">
        <v>45</v>
      </c>
      <c r="AK24" s="21">
        <v>65</v>
      </c>
      <c r="AL24" s="5">
        <v>40</v>
      </c>
      <c r="AM24" s="5">
        <v>50</v>
      </c>
      <c r="AN24" s="5">
        <v>30</v>
      </c>
      <c r="AO24" s="5">
        <v>55</v>
      </c>
      <c r="AP24" s="51">
        <v>40</v>
      </c>
      <c r="AQ24" s="51">
        <v>50</v>
      </c>
      <c r="AR24" s="51">
        <v>30</v>
      </c>
      <c r="AS24" s="51">
        <v>55</v>
      </c>
      <c r="AT24" s="21">
        <v>55</v>
      </c>
      <c r="AU24" s="21">
        <v>60</v>
      </c>
      <c r="AV24" s="21">
        <v>45</v>
      </c>
      <c r="AW24" s="21">
        <v>65</v>
      </c>
    </row>
    <row r="25" spans="1:49" x14ac:dyDescent="0.25">
      <c r="A25" s="55">
        <v>23</v>
      </c>
      <c r="B25" s="53">
        <v>45</v>
      </c>
      <c r="C25" s="51">
        <v>55</v>
      </c>
      <c r="D25" s="51">
        <v>40</v>
      </c>
      <c r="E25" s="51">
        <v>60</v>
      </c>
      <c r="F25" s="5">
        <v>40</v>
      </c>
      <c r="G25" s="5">
        <v>50</v>
      </c>
      <c r="H25" s="5">
        <v>35</v>
      </c>
      <c r="I25" s="5">
        <v>55</v>
      </c>
      <c r="J25" s="51">
        <v>45</v>
      </c>
      <c r="K25" s="51">
        <v>55</v>
      </c>
      <c r="L25" s="51">
        <v>40</v>
      </c>
      <c r="M25" s="51">
        <v>60</v>
      </c>
      <c r="N25" s="51">
        <v>45</v>
      </c>
      <c r="O25" s="51">
        <v>55</v>
      </c>
      <c r="P25" s="51">
        <v>40</v>
      </c>
      <c r="Q25" s="51">
        <v>60</v>
      </c>
      <c r="R25" s="51">
        <v>45</v>
      </c>
      <c r="S25" s="51">
        <v>55</v>
      </c>
      <c r="T25" s="51">
        <v>40</v>
      </c>
      <c r="U25" s="51">
        <v>60</v>
      </c>
      <c r="V25" s="5">
        <v>40</v>
      </c>
      <c r="W25" s="5">
        <v>50</v>
      </c>
      <c r="X25" s="5">
        <v>35</v>
      </c>
      <c r="Y25" s="5">
        <v>55</v>
      </c>
      <c r="Z25" s="21">
        <v>55</v>
      </c>
      <c r="AA25" s="21">
        <v>60</v>
      </c>
      <c r="AB25" s="21">
        <v>45</v>
      </c>
      <c r="AC25" s="21">
        <v>65</v>
      </c>
      <c r="AD25" s="21">
        <v>55</v>
      </c>
      <c r="AE25" s="21">
        <v>60</v>
      </c>
      <c r="AF25" s="21">
        <v>45</v>
      </c>
      <c r="AG25" s="21">
        <v>65</v>
      </c>
      <c r="AH25" s="21">
        <v>55</v>
      </c>
      <c r="AI25" s="21">
        <v>60</v>
      </c>
      <c r="AJ25" s="21">
        <v>45</v>
      </c>
      <c r="AK25" s="21">
        <v>65</v>
      </c>
      <c r="AL25" s="5">
        <v>40</v>
      </c>
      <c r="AM25" s="5">
        <v>50</v>
      </c>
      <c r="AN25" s="5">
        <v>30</v>
      </c>
      <c r="AO25" s="5">
        <v>55</v>
      </c>
      <c r="AP25" s="51">
        <v>40</v>
      </c>
      <c r="AQ25" s="51">
        <v>50</v>
      </c>
      <c r="AR25" s="51">
        <v>30</v>
      </c>
      <c r="AS25" s="51">
        <v>55</v>
      </c>
      <c r="AT25" s="21">
        <v>55</v>
      </c>
      <c r="AU25" s="21">
        <v>60</v>
      </c>
      <c r="AV25" s="21">
        <v>45</v>
      </c>
      <c r="AW25" s="21">
        <v>65</v>
      </c>
    </row>
    <row r="26" spans="1:49" x14ac:dyDescent="0.25">
      <c r="A26" s="55">
        <v>24</v>
      </c>
      <c r="B26" s="53">
        <v>45</v>
      </c>
      <c r="C26" s="51">
        <v>55</v>
      </c>
      <c r="D26" s="51">
        <v>40</v>
      </c>
      <c r="E26" s="51">
        <v>60</v>
      </c>
      <c r="F26" s="5">
        <v>40</v>
      </c>
      <c r="G26" s="5">
        <v>50</v>
      </c>
      <c r="H26" s="5">
        <v>35</v>
      </c>
      <c r="I26" s="5">
        <v>55</v>
      </c>
      <c r="J26" s="51">
        <v>45</v>
      </c>
      <c r="K26" s="51">
        <v>55</v>
      </c>
      <c r="L26" s="51">
        <v>40</v>
      </c>
      <c r="M26" s="51">
        <v>60</v>
      </c>
      <c r="N26" s="51">
        <v>45</v>
      </c>
      <c r="O26" s="51">
        <v>55</v>
      </c>
      <c r="P26" s="51">
        <v>40</v>
      </c>
      <c r="Q26" s="51">
        <v>60</v>
      </c>
      <c r="R26" s="51">
        <v>45</v>
      </c>
      <c r="S26" s="51">
        <v>55</v>
      </c>
      <c r="T26" s="51">
        <v>40</v>
      </c>
      <c r="U26" s="51">
        <v>60</v>
      </c>
      <c r="V26" s="5">
        <v>40</v>
      </c>
      <c r="W26" s="5">
        <v>50</v>
      </c>
      <c r="X26" s="5">
        <v>35</v>
      </c>
      <c r="Y26" s="5">
        <v>55</v>
      </c>
      <c r="Z26" s="21">
        <v>55</v>
      </c>
      <c r="AA26" s="21">
        <v>60</v>
      </c>
      <c r="AB26" s="21">
        <v>45</v>
      </c>
      <c r="AC26" s="21">
        <v>65</v>
      </c>
      <c r="AD26" s="21">
        <v>55</v>
      </c>
      <c r="AE26" s="21">
        <v>60</v>
      </c>
      <c r="AF26" s="21">
        <v>45</v>
      </c>
      <c r="AG26" s="21">
        <v>65</v>
      </c>
      <c r="AH26" s="21">
        <v>55</v>
      </c>
      <c r="AI26" s="21">
        <v>60</v>
      </c>
      <c r="AJ26" s="21">
        <v>45</v>
      </c>
      <c r="AK26" s="21">
        <v>65</v>
      </c>
      <c r="AL26" s="5">
        <v>40</v>
      </c>
      <c r="AM26" s="5">
        <v>50</v>
      </c>
      <c r="AN26" s="5">
        <v>30</v>
      </c>
      <c r="AO26" s="5">
        <v>55</v>
      </c>
      <c r="AP26" s="51">
        <v>40</v>
      </c>
      <c r="AQ26" s="51">
        <v>50</v>
      </c>
      <c r="AR26" s="51">
        <v>30</v>
      </c>
      <c r="AS26" s="51">
        <v>55</v>
      </c>
      <c r="AT26" s="21">
        <v>55</v>
      </c>
      <c r="AU26" s="21">
        <v>60</v>
      </c>
      <c r="AV26" s="21">
        <v>45</v>
      </c>
      <c r="AW26" s="21">
        <v>65</v>
      </c>
    </row>
    <row r="27" spans="1:49" x14ac:dyDescent="0.25">
      <c r="A27" s="55">
        <v>25</v>
      </c>
      <c r="B27" s="53">
        <v>45</v>
      </c>
      <c r="C27" s="51">
        <v>55</v>
      </c>
      <c r="D27" s="51">
        <v>40</v>
      </c>
      <c r="E27" s="51">
        <v>60</v>
      </c>
      <c r="F27" s="5">
        <v>40</v>
      </c>
      <c r="G27" s="5">
        <v>50</v>
      </c>
      <c r="H27" s="5">
        <v>35</v>
      </c>
      <c r="I27" s="5">
        <v>55</v>
      </c>
      <c r="J27" s="51">
        <v>45</v>
      </c>
      <c r="K27" s="51">
        <v>55</v>
      </c>
      <c r="L27" s="51">
        <v>40</v>
      </c>
      <c r="M27" s="51">
        <v>60</v>
      </c>
      <c r="N27" s="51">
        <v>45</v>
      </c>
      <c r="O27" s="51">
        <v>55</v>
      </c>
      <c r="P27" s="51">
        <v>40</v>
      </c>
      <c r="Q27" s="51">
        <v>60</v>
      </c>
      <c r="R27" s="51">
        <v>45</v>
      </c>
      <c r="S27" s="51">
        <v>55</v>
      </c>
      <c r="T27" s="51">
        <v>40</v>
      </c>
      <c r="U27" s="51">
        <v>60</v>
      </c>
      <c r="V27" s="5">
        <v>40</v>
      </c>
      <c r="W27" s="5">
        <v>50</v>
      </c>
      <c r="X27" s="5">
        <v>35</v>
      </c>
      <c r="Y27" s="5">
        <v>55</v>
      </c>
      <c r="Z27" s="21">
        <v>55</v>
      </c>
      <c r="AA27" s="21">
        <v>60</v>
      </c>
      <c r="AB27" s="21">
        <v>45</v>
      </c>
      <c r="AC27" s="21">
        <v>65</v>
      </c>
      <c r="AD27" s="21">
        <v>55</v>
      </c>
      <c r="AE27" s="21">
        <v>60</v>
      </c>
      <c r="AF27" s="21">
        <v>45</v>
      </c>
      <c r="AG27" s="21">
        <v>65</v>
      </c>
      <c r="AH27" s="21">
        <v>55</v>
      </c>
      <c r="AI27" s="21">
        <v>60</v>
      </c>
      <c r="AJ27" s="21">
        <v>45</v>
      </c>
      <c r="AK27" s="21">
        <v>65</v>
      </c>
      <c r="AL27" s="5">
        <v>40</v>
      </c>
      <c r="AM27" s="5">
        <v>50</v>
      </c>
      <c r="AN27" s="5">
        <v>30</v>
      </c>
      <c r="AO27" s="5">
        <v>55</v>
      </c>
      <c r="AP27" s="51">
        <v>40</v>
      </c>
      <c r="AQ27" s="51">
        <v>50</v>
      </c>
      <c r="AR27" s="51">
        <v>30</v>
      </c>
      <c r="AS27" s="51">
        <v>55</v>
      </c>
      <c r="AT27" s="21">
        <v>55</v>
      </c>
      <c r="AU27" s="21">
        <v>60</v>
      </c>
      <c r="AV27" s="21">
        <v>45</v>
      </c>
      <c r="AW27" s="21">
        <v>65</v>
      </c>
    </row>
    <row r="28" spans="1:49" x14ac:dyDescent="0.25">
      <c r="A28" s="55">
        <v>26</v>
      </c>
      <c r="B28" s="53">
        <v>45</v>
      </c>
      <c r="C28" s="51">
        <v>55</v>
      </c>
      <c r="D28" s="51">
        <v>40</v>
      </c>
      <c r="E28" s="51">
        <v>60</v>
      </c>
      <c r="F28" s="5">
        <v>40</v>
      </c>
      <c r="G28" s="5">
        <v>50</v>
      </c>
      <c r="H28" s="5">
        <v>35</v>
      </c>
      <c r="I28" s="5">
        <v>55</v>
      </c>
      <c r="J28" s="51">
        <v>45</v>
      </c>
      <c r="K28" s="51">
        <v>55</v>
      </c>
      <c r="L28" s="51">
        <v>40</v>
      </c>
      <c r="M28" s="51">
        <v>60</v>
      </c>
      <c r="N28" s="51">
        <v>45</v>
      </c>
      <c r="O28" s="51">
        <v>55</v>
      </c>
      <c r="P28" s="51">
        <v>40</v>
      </c>
      <c r="Q28" s="51">
        <v>60</v>
      </c>
      <c r="R28" s="51">
        <v>45</v>
      </c>
      <c r="S28" s="51">
        <v>55</v>
      </c>
      <c r="T28" s="51">
        <v>40</v>
      </c>
      <c r="U28" s="51">
        <v>60</v>
      </c>
      <c r="V28" s="5">
        <v>40</v>
      </c>
      <c r="W28" s="5">
        <v>50</v>
      </c>
      <c r="X28" s="5">
        <v>35</v>
      </c>
      <c r="Y28" s="5">
        <v>55</v>
      </c>
      <c r="Z28" s="21">
        <v>55</v>
      </c>
      <c r="AA28" s="21">
        <v>60</v>
      </c>
      <c r="AB28" s="21">
        <v>45</v>
      </c>
      <c r="AC28" s="21">
        <v>65</v>
      </c>
      <c r="AD28" s="21">
        <v>55</v>
      </c>
      <c r="AE28" s="21">
        <v>60</v>
      </c>
      <c r="AF28" s="21">
        <v>45</v>
      </c>
      <c r="AG28" s="21">
        <v>65</v>
      </c>
      <c r="AH28" s="21">
        <v>55</v>
      </c>
      <c r="AI28" s="21">
        <v>60</v>
      </c>
      <c r="AJ28" s="21">
        <v>45</v>
      </c>
      <c r="AK28" s="21">
        <v>65</v>
      </c>
      <c r="AL28" s="5">
        <v>40</v>
      </c>
      <c r="AM28" s="5">
        <v>50</v>
      </c>
      <c r="AN28" s="5">
        <v>30</v>
      </c>
      <c r="AO28" s="5">
        <v>55</v>
      </c>
      <c r="AP28" s="51">
        <v>40</v>
      </c>
      <c r="AQ28" s="51">
        <v>50</v>
      </c>
      <c r="AR28" s="51">
        <v>30</v>
      </c>
      <c r="AS28" s="51">
        <v>55</v>
      </c>
      <c r="AT28" s="21">
        <v>55</v>
      </c>
      <c r="AU28" s="21">
        <v>60</v>
      </c>
      <c r="AV28" s="21">
        <v>45</v>
      </c>
      <c r="AW28" s="21">
        <v>65</v>
      </c>
    </row>
    <row r="29" spans="1:49" x14ac:dyDescent="0.25">
      <c r="A29" s="55">
        <v>27</v>
      </c>
      <c r="B29" s="53">
        <v>45</v>
      </c>
      <c r="C29" s="51">
        <v>55</v>
      </c>
      <c r="D29" s="51">
        <v>40</v>
      </c>
      <c r="E29" s="51">
        <v>60</v>
      </c>
      <c r="F29" s="5">
        <v>40</v>
      </c>
      <c r="G29" s="5">
        <v>50</v>
      </c>
      <c r="H29" s="5">
        <v>35</v>
      </c>
      <c r="I29" s="5">
        <v>55</v>
      </c>
      <c r="J29" s="51">
        <v>45</v>
      </c>
      <c r="K29" s="51">
        <v>55</v>
      </c>
      <c r="L29" s="51">
        <v>40</v>
      </c>
      <c r="M29" s="51">
        <v>60</v>
      </c>
      <c r="N29" s="51">
        <v>45</v>
      </c>
      <c r="O29" s="51">
        <v>55</v>
      </c>
      <c r="P29" s="51">
        <v>40</v>
      </c>
      <c r="Q29" s="51">
        <v>60</v>
      </c>
      <c r="R29" s="51">
        <v>45</v>
      </c>
      <c r="S29" s="51">
        <v>55</v>
      </c>
      <c r="T29" s="51">
        <v>40</v>
      </c>
      <c r="U29" s="51">
        <v>60</v>
      </c>
      <c r="V29" s="5">
        <v>40</v>
      </c>
      <c r="W29" s="5">
        <v>50</v>
      </c>
      <c r="X29" s="5">
        <v>35</v>
      </c>
      <c r="Y29" s="5">
        <v>55</v>
      </c>
      <c r="Z29" s="21">
        <v>55</v>
      </c>
      <c r="AA29" s="21">
        <v>60</v>
      </c>
      <c r="AB29" s="21">
        <v>45</v>
      </c>
      <c r="AC29" s="21">
        <v>65</v>
      </c>
      <c r="AD29" s="21">
        <v>55</v>
      </c>
      <c r="AE29" s="21">
        <v>60</v>
      </c>
      <c r="AF29" s="21">
        <v>45</v>
      </c>
      <c r="AG29" s="21">
        <v>65</v>
      </c>
      <c r="AH29" s="21">
        <v>55</v>
      </c>
      <c r="AI29" s="21">
        <v>60</v>
      </c>
      <c r="AJ29" s="21">
        <v>45</v>
      </c>
      <c r="AK29" s="21">
        <v>65</v>
      </c>
      <c r="AL29" s="5">
        <v>40</v>
      </c>
      <c r="AM29" s="5">
        <v>50</v>
      </c>
      <c r="AN29" s="5">
        <v>30</v>
      </c>
      <c r="AO29" s="5">
        <v>55</v>
      </c>
      <c r="AP29" s="51">
        <v>40</v>
      </c>
      <c r="AQ29" s="51">
        <v>50</v>
      </c>
      <c r="AR29" s="51">
        <v>30</v>
      </c>
      <c r="AS29" s="51">
        <v>55</v>
      </c>
      <c r="AT29" s="21">
        <v>55</v>
      </c>
      <c r="AU29" s="21">
        <v>60</v>
      </c>
      <c r="AV29" s="21">
        <v>45</v>
      </c>
      <c r="AW29" s="21">
        <v>65</v>
      </c>
    </row>
    <row r="30" spans="1:49" x14ac:dyDescent="0.25">
      <c r="A30" s="55">
        <v>28</v>
      </c>
      <c r="B30" s="53">
        <v>45</v>
      </c>
      <c r="C30" s="51">
        <v>55</v>
      </c>
      <c r="D30" s="51">
        <v>40</v>
      </c>
      <c r="E30" s="51">
        <v>60</v>
      </c>
      <c r="F30" s="5">
        <v>40</v>
      </c>
      <c r="G30" s="5">
        <v>50</v>
      </c>
      <c r="H30" s="5">
        <v>35</v>
      </c>
      <c r="I30" s="5">
        <v>55</v>
      </c>
      <c r="J30" s="51">
        <v>45</v>
      </c>
      <c r="K30" s="51">
        <v>55</v>
      </c>
      <c r="L30" s="51">
        <v>40</v>
      </c>
      <c r="M30" s="51">
        <v>60</v>
      </c>
      <c r="N30" s="51">
        <v>45</v>
      </c>
      <c r="O30" s="51">
        <v>55</v>
      </c>
      <c r="P30" s="51">
        <v>40</v>
      </c>
      <c r="Q30" s="51">
        <v>60</v>
      </c>
      <c r="R30" s="51">
        <v>45</v>
      </c>
      <c r="S30" s="51">
        <v>55</v>
      </c>
      <c r="T30" s="51">
        <v>40</v>
      </c>
      <c r="U30" s="51">
        <v>60</v>
      </c>
      <c r="V30" s="5">
        <v>40</v>
      </c>
      <c r="W30" s="5">
        <v>50</v>
      </c>
      <c r="X30" s="5">
        <v>35</v>
      </c>
      <c r="Y30" s="5">
        <v>55</v>
      </c>
      <c r="Z30" s="21">
        <v>55</v>
      </c>
      <c r="AA30" s="21">
        <v>60</v>
      </c>
      <c r="AB30" s="21">
        <v>45</v>
      </c>
      <c r="AC30" s="21">
        <v>65</v>
      </c>
      <c r="AD30" s="21">
        <v>55</v>
      </c>
      <c r="AE30" s="21">
        <v>60</v>
      </c>
      <c r="AF30" s="21">
        <v>45</v>
      </c>
      <c r="AG30" s="21">
        <v>65</v>
      </c>
      <c r="AH30" s="21">
        <v>55</v>
      </c>
      <c r="AI30" s="21">
        <v>60</v>
      </c>
      <c r="AJ30" s="21">
        <v>45</v>
      </c>
      <c r="AK30" s="21">
        <v>65</v>
      </c>
      <c r="AL30" s="5">
        <v>40</v>
      </c>
      <c r="AM30" s="5">
        <v>50</v>
      </c>
      <c r="AN30" s="5">
        <v>30</v>
      </c>
      <c r="AO30" s="5">
        <v>55</v>
      </c>
      <c r="AP30" s="51">
        <v>40</v>
      </c>
      <c r="AQ30" s="51">
        <v>50</v>
      </c>
      <c r="AR30" s="51">
        <v>30</v>
      </c>
      <c r="AS30" s="51">
        <v>55</v>
      </c>
      <c r="AT30" s="21">
        <v>55</v>
      </c>
      <c r="AU30" s="21">
        <v>60</v>
      </c>
      <c r="AV30" s="21">
        <v>45</v>
      </c>
      <c r="AW30" s="21">
        <v>65</v>
      </c>
    </row>
    <row r="31" spans="1:49" x14ac:dyDescent="0.25">
      <c r="A31" s="55">
        <v>29</v>
      </c>
      <c r="B31" s="53">
        <v>45</v>
      </c>
      <c r="C31" s="51">
        <v>55</v>
      </c>
      <c r="D31" s="51">
        <v>40</v>
      </c>
      <c r="E31" s="51">
        <v>60</v>
      </c>
      <c r="F31" s="12"/>
      <c r="G31" s="12"/>
      <c r="H31" s="12"/>
      <c r="I31" s="12"/>
      <c r="J31" s="51">
        <v>45</v>
      </c>
      <c r="K31" s="51">
        <v>55</v>
      </c>
      <c r="L31" s="51">
        <v>40</v>
      </c>
      <c r="M31" s="51">
        <v>60</v>
      </c>
      <c r="N31" s="51">
        <v>45</v>
      </c>
      <c r="O31" s="51">
        <v>55</v>
      </c>
      <c r="P31" s="51">
        <v>40</v>
      </c>
      <c r="Q31" s="51">
        <v>60</v>
      </c>
      <c r="R31" s="51">
        <v>45</v>
      </c>
      <c r="S31" s="51">
        <v>55</v>
      </c>
      <c r="T31" s="51">
        <v>40</v>
      </c>
      <c r="U31" s="51">
        <v>60</v>
      </c>
      <c r="V31" s="5">
        <v>40</v>
      </c>
      <c r="W31" s="5">
        <v>50</v>
      </c>
      <c r="X31" s="5">
        <v>35</v>
      </c>
      <c r="Y31" s="5">
        <v>55</v>
      </c>
      <c r="Z31" s="21">
        <v>55</v>
      </c>
      <c r="AA31" s="21">
        <v>60</v>
      </c>
      <c r="AB31" s="21">
        <v>45</v>
      </c>
      <c r="AC31" s="21">
        <v>65</v>
      </c>
      <c r="AD31" s="21">
        <v>55</v>
      </c>
      <c r="AE31" s="21">
        <v>60</v>
      </c>
      <c r="AF31" s="21">
        <v>45</v>
      </c>
      <c r="AG31" s="21">
        <v>65</v>
      </c>
      <c r="AH31" s="21">
        <v>55</v>
      </c>
      <c r="AI31" s="21">
        <v>60</v>
      </c>
      <c r="AJ31" s="21">
        <v>45</v>
      </c>
      <c r="AK31" s="21">
        <v>65</v>
      </c>
      <c r="AL31" s="5">
        <v>40</v>
      </c>
      <c r="AM31" s="5">
        <v>50</v>
      </c>
      <c r="AN31" s="5">
        <v>30</v>
      </c>
      <c r="AO31" s="5">
        <v>55</v>
      </c>
      <c r="AP31" s="51">
        <v>40</v>
      </c>
      <c r="AQ31" s="51">
        <v>50</v>
      </c>
      <c r="AR31" s="51">
        <v>30</v>
      </c>
      <c r="AS31" s="51">
        <v>55</v>
      </c>
      <c r="AT31" s="21">
        <v>55</v>
      </c>
      <c r="AU31" s="21">
        <v>60</v>
      </c>
      <c r="AV31" s="21">
        <v>45</v>
      </c>
      <c r="AW31" s="21">
        <v>65</v>
      </c>
    </row>
    <row r="32" spans="1:49" x14ac:dyDescent="0.25">
      <c r="A32" s="55">
        <v>30</v>
      </c>
      <c r="B32" s="53">
        <v>45</v>
      </c>
      <c r="C32" s="51">
        <v>55</v>
      </c>
      <c r="D32" s="51">
        <v>40</v>
      </c>
      <c r="E32" s="51">
        <v>60</v>
      </c>
      <c r="F32" s="12"/>
      <c r="G32" s="12"/>
      <c r="H32" s="12"/>
      <c r="I32" s="12"/>
      <c r="J32" s="51">
        <v>45</v>
      </c>
      <c r="K32" s="51">
        <v>55</v>
      </c>
      <c r="L32" s="51">
        <v>40</v>
      </c>
      <c r="M32" s="51">
        <v>60</v>
      </c>
      <c r="N32" s="51">
        <v>45</v>
      </c>
      <c r="O32" s="51">
        <v>55</v>
      </c>
      <c r="P32" s="51">
        <v>40</v>
      </c>
      <c r="Q32" s="51">
        <v>60</v>
      </c>
      <c r="R32" s="51">
        <v>45</v>
      </c>
      <c r="S32" s="51">
        <v>55</v>
      </c>
      <c r="T32" s="51">
        <v>40</v>
      </c>
      <c r="U32" s="51">
        <v>60</v>
      </c>
      <c r="V32" s="5">
        <v>40</v>
      </c>
      <c r="W32" s="5">
        <v>50</v>
      </c>
      <c r="X32" s="5">
        <v>35</v>
      </c>
      <c r="Y32" s="5">
        <v>55</v>
      </c>
      <c r="Z32" s="21">
        <v>55</v>
      </c>
      <c r="AA32" s="21">
        <v>60</v>
      </c>
      <c r="AB32" s="21">
        <v>45</v>
      </c>
      <c r="AC32" s="21">
        <v>65</v>
      </c>
      <c r="AD32" s="21">
        <v>55</v>
      </c>
      <c r="AE32" s="21">
        <v>60</v>
      </c>
      <c r="AF32" s="21">
        <v>45</v>
      </c>
      <c r="AG32" s="21">
        <v>65</v>
      </c>
      <c r="AH32" s="21">
        <v>55</v>
      </c>
      <c r="AI32" s="21">
        <v>60</v>
      </c>
      <c r="AJ32" s="21">
        <v>45</v>
      </c>
      <c r="AK32" s="21">
        <v>65</v>
      </c>
      <c r="AL32" s="5">
        <v>40</v>
      </c>
      <c r="AM32" s="5">
        <v>50</v>
      </c>
      <c r="AN32" s="5">
        <v>30</v>
      </c>
      <c r="AO32" s="5">
        <v>55</v>
      </c>
      <c r="AP32" s="51">
        <v>40</v>
      </c>
      <c r="AQ32" s="51">
        <v>50</v>
      </c>
      <c r="AR32" s="51">
        <v>30</v>
      </c>
      <c r="AS32" s="51">
        <v>55</v>
      </c>
      <c r="AT32" s="21">
        <v>55</v>
      </c>
      <c r="AU32" s="21">
        <v>60</v>
      </c>
      <c r="AV32" s="21">
        <v>45</v>
      </c>
      <c r="AW32" s="21">
        <v>65</v>
      </c>
    </row>
    <row r="33" spans="1:49" ht="15.75" thickBot="1" x14ac:dyDescent="0.3">
      <c r="A33" s="56">
        <v>31</v>
      </c>
      <c r="B33" s="53">
        <v>45</v>
      </c>
      <c r="C33" s="51">
        <v>55</v>
      </c>
      <c r="D33" s="51">
        <v>40</v>
      </c>
      <c r="E33" s="51">
        <v>60</v>
      </c>
      <c r="F33" s="12"/>
      <c r="G33" s="12"/>
      <c r="H33" s="12"/>
      <c r="I33" s="12"/>
      <c r="J33" s="51">
        <v>45</v>
      </c>
      <c r="K33" s="51">
        <v>55</v>
      </c>
      <c r="L33" s="51">
        <v>40</v>
      </c>
      <c r="M33" s="51">
        <v>60</v>
      </c>
      <c r="N33" s="12"/>
      <c r="O33" s="12"/>
      <c r="P33" s="12"/>
      <c r="Q33" s="12"/>
      <c r="R33" s="51">
        <v>45</v>
      </c>
      <c r="S33" s="51">
        <v>55</v>
      </c>
      <c r="T33" s="51">
        <v>40</v>
      </c>
      <c r="U33" s="51">
        <v>60</v>
      </c>
      <c r="V33" s="12"/>
      <c r="W33" s="12"/>
      <c r="X33" s="12"/>
      <c r="Y33" s="12"/>
      <c r="Z33" s="21">
        <v>55</v>
      </c>
      <c r="AA33" s="21">
        <v>60</v>
      </c>
      <c r="AB33" s="21">
        <v>45</v>
      </c>
      <c r="AC33" s="21">
        <v>65</v>
      </c>
      <c r="AD33" s="21">
        <v>55</v>
      </c>
      <c r="AE33" s="21">
        <v>60</v>
      </c>
      <c r="AF33" s="21">
        <v>45</v>
      </c>
      <c r="AG33" s="21">
        <v>65</v>
      </c>
      <c r="AH33" s="12"/>
      <c r="AI33" s="12"/>
      <c r="AJ33" s="12"/>
      <c r="AK33" s="12"/>
      <c r="AL33" s="5">
        <v>40</v>
      </c>
      <c r="AM33" s="5">
        <v>50</v>
      </c>
      <c r="AN33" s="5">
        <v>30</v>
      </c>
      <c r="AO33" s="5">
        <v>55</v>
      </c>
      <c r="AP33" s="12"/>
      <c r="AQ33" s="12"/>
      <c r="AR33" s="12"/>
      <c r="AS33" s="12"/>
      <c r="AT33" s="21">
        <v>55</v>
      </c>
      <c r="AU33" s="21">
        <v>60</v>
      </c>
      <c r="AV33" s="21">
        <v>45</v>
      </c>
      <c r="AW33" s="21">
        <v>65</v>
      </c>
    </row>
    <row r="34" spans="1:49" ht="15.75" thickTop="1" x14ac:dyDescent="0.25"/>
  </sheetData>
  <mergeCells count="12">
    <mergeCell ref="AT1:AW1"/>
    <mergeCell ref="R1:U1"/>
    <mergeCell ref="V1:Y1"/>
    <mergeCell ref="Z1:AC1"/>
    <mergeCell ref="AD1:AG1"/>
    <mergeCell ref="AH1:AK1"/>
    <mergeCell ref="AL1:AO1"/>
    <mergeCell ref="AP1:AS1"/>
    <mergeCell ref="B1:E1"/>
    <mergeCell ref="F1:I1"/>
    <mergeCell ref="J1:M1"/>
    <mergeCell ref="N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résa</vt:lpstr>
      <vt:lpstr>prix chambre</vt:lpstr>
      <vt:lpstr>Jours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2018-03-03T13:28:45Z</dcterms:modified>
</cp:coreProperties>
</file>