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J4" i="1"/>
  <c r="I5" i="1"/>
  <c r="J5" i="1" s="1"/>
  <c r="I6" i="1"/>
  <c r="J6" i="1" s="1"/>
  <c r="H3" i="1"/>
  <c r="I3" i="1" s="1"/>
  <c r="J3" i="1" s="1"/>
  <c r="H4" i="1"/>
  <c r="H5" i="1"/>
  <c r="H6" i="1"/>
  <c r="H2" i="1"/>
  <c r="I2" i="1" s="1"/>
  <c r="J2" i="1" s="1"/>
  <c r="D6" i="1"/>
  <c r="C3" i="1"/>
  <c r="D3" i="1" s="1"/>
  <c r="C4" i="1"/>
  <c r="D4" i="1" s="1"/>
  <c r="C5" i="1"/>
  <c r="D5" i="1" s="1"/>
  <c r="C6" i="1"/>
  <c r="C2" i="1"/>
  <c r="D2" i="1" s="1"/>
  <c r="E2" i="1" s="1"/>
  <c r="E3" i="1" l="1"/>
  <c r="E4" i="1"/>
  <c r="E5" i="1"/>
  <c r="E6" i="1"/>
</calcChain>
</file>

<file path=xl/sharedStrings.xml><?xml version="1.0" encoding="utf-8"?>
<sst xmlns="http://schemas.openxmlformats.org/spreadsheetml/2006/main" count="29" uniqueCount="25">
  <si>
    <t>Gamme principale</t>
  </si>
  <si>
    <t>seuil</t>
  </si>
  <si>
    <t>Gamme dérogation</t>
  </si>
  <si>
    <t>Temps gamme Dérog</t>
  </si>
  <si>
    <t>Gam1</t>
  </si>
  <si>
    <t>Gam2</t>
  </si>
  <si>
    <t>Gam3</t>
  </si>
  <si>
    <t>Gam4</t>
  </si>
  <si>
    <t>Gam5</t>
  </si>
  <si>
    <t>Dérog 1</t>
  </si>
  <si>
    <t>Dérog 2</t>
  </si>
  <si>
    <t>Dérog 3</t>
  </si>
  <si>
    <t>Dérog 4</t>
  </si>
  <si>
    <t>Dérog 5</t>
  </si>
  <si>
    <t>TempsGamme x Seuil</t>
  </si>
  <si>
    <t>Temps dérog x seuil</t>
  </si>
  <si>
    <t>Temps fixe Gamme Principale</t>
  </si>
  <si>
    <t>temps gamme principale</t>
  </si>
  <si>
    <t>Temps mini</t>
  </si>
  <si>
    <t>Temps max</t>
  </si>
  <si>
    <t>Gam principale</t>
  </si>
  <si>
    <t>Temps fixe</t>
  </si>
  <si>
    <t>Temps fab principal</t>
  </si>
  <si>
    <t>Temps fab dérog</t>
  </si>
  <si>
    <t>Temps fixe Gamme Dérog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</si>
</sst>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4" fontId="0" fillId="2" borderId="0" xfId="0" applyNumberFormat="1" applyFill="1"/>
    <xf numFmtId="164" fontId="0" fillId="3" borderId="0" xfId="0" applyNumberFormat="1" applyFill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C1" workbookViewId="0">
      <selection activeCell="L9" sqref="L9"/>
    </sheetView>
  </sheetViews>
  <sheetFormatPr baseColWidth="10" defaultColWidth="9.140625" defaultRowHeight="15" x14ac:dyDescent="0.25"/>
  <cols>
    <col min="1" max="1" width="30.7109375" customWidth="1"/>
    <col min="2" max="2" width="23.140625" bestFit="1" customWidth="1"/>
    <col min="3" max="3" width="23.140625" customWidth="1"/>
    <col min="4" max="4" width="27.7109375" bestFit="1" customWidth="1"/>
    <col min="5" max="5" width="20.140625" bestFit="1" customWidth="1"/>
    <col min="6" max="6" width="18.140625" bestFit="1" customWidth="1"/>
    <col min="7" max="7" width="19.7109375" bestFit="1" customWidth="1"/>
    <col min="8" max="8" width="18.7109375" bestFit="1" customWidth="1"/>
    <col min="9" max="9" width="24" bestFit="1" customWidth="1"/>
    <col min="11" max="11" width="9.28515625" customWidth="1"/>
    <col min="14" max="14" width="14.28515625" customWidth="1"/>
  </cols>
  <sheetData>
    <row r="1" spans="1:11" x14ac:dyDescent="0.25">
      <c r="A1" t="s">
        <v>0</v>
      </c>
      <c r="B1" t="s">
        <v>17</v>
      </c>
      <c r="C1" t="s">
        <v>22</v>
      </c>
      <c r="D1" t="s">
        <v>16</v>
      </c>
      <c r="E1" t="s">
        <v>14</v>
      </c>
      <c r="F1" t="s">
        <v>2</v>
      </c>
      <c r="G1" t="s">
        <v>3</v>
      </c>
      <c r="H1" t="s">
        <v>23</v>
      </c>
      <c r="I1" t="s">
        <v>24</v>
      </c>
      <c r="J1" t="s">
        <v>15</v>
      </c>
      <c r="K1" s="4" t="s">
        <v>1</v>
      </c>
    </row>
    <row r="2" spans="1:11" x14ac:dyDescent="0.25">
      <c r="A2" t="s">
        <v>4</v>
      </c>
      <c r="B2" s="1">
        <v>0.05</v>
      </c>
      <c r="C2" s="1">
        <f>B2*K2</f>
        <v>0.8</v>
      </c>
      <c r="D2" s="1">
        <f>VLOOKUP(C2,$A$15:$C$19,3)</f>
        <v>1.98</v>
      </c>
      <c r="E2" s="2">
        <f>B2*K2+D2</f>
        <v>2.7800000000000002</v>
      </c>
      <c r="F2" t="s">
        <v>9</v>
      </c>
      <c r="G2" s="1">
        <v>9.5000000000000001E-2</v>
      </c>
      <c r="H2" s="1">
        <f>G2*K2</f>
        <v>1.52</v>
      </c>
      <c r="I2" s="1">
        <f>VLOOKUP(H2,F15:H19,3)</f>
        <v>1.22</v>
      </c>
      <c r="J2" s="3">
        <f>I2+H2</f>
        <v>2.74</v>
      </c>
      <c r="K2">
        <v>16</v>
      </c>
    </row>
    <row r="3" spans="1:11" x14ac:dyDescent="0.25">
      <c r="A3" t="s">
        <v>5</v>
      </c>
      <c r="B3" s="1">
        <v>0.23599999999999999</v>
      </c>
      <c r="C3" s="1">
        <f>B3*K3</f>
        <v>0.47199999999999998</v>
      </c>
      <c r="D3" s="1">
        <f t="shared" ref="D3:D6" si="0">VLOOKUP(C3,$A$15:$C$19,3)</f>
        <v>1.98</v>
      </c>
      <c r="E3" s="2">
        <f>B3*K3+D3</f>
        <v>2.452</v>
      </c>
      <c r="F3" t="s">
        <v>10</v>
      </c>
      <c r="G3" s="1">
        <v>0.52400000000000002</v>
      </c>
      <c r="H3" s="1">
        <f t="shared" ref="H3:H6" si="1">G3*K3</f>
        <v>1.048</v>
      </c>
      <c r="I3" s="1">
        <f t="shared" ref="I3:I6" si="2">VLOOKUP(H3,F16:H20,3)</f>
        <v>1.22</v>
      </c>
      <c r="J3" s="3">
        <f t="shared" ref="J3:J6" si="3">I3+H3</f>
        <v>2.2679999999999998</v>
      </c>
      <c r="K3">
        <v>2</v>
      </c>
    </row>
    <row r="4" spans="1:11" x14ac:dyDescent="0.25">
      <c r="A4" t="s">
        <v>6</v>
      </c>
      <c r="B4" s="1">
        <v>0.503</v>
      </c>
      <c r="C4" s="1">
        <f>B4*K4</f>
        <v>0</v>
      </c>
      <c r="D4" s="1" t="e">
        <f t="shared" si="0"/>
        <v>#N/A</v>
      </c>
      <c r="E4" s="2" t="e">
        <f>B4*K4+D4</f>
        <v>#N/A</v>
      </c>
      <c r="F4" t="s">
        <v>11</v>
      </c>
      <c r="G4" s="1">
        <v>1.1399999999999999</v>
      </c>
      <c r="H4" s="1">
        <f t="shared" si="1"/>
        <v>0</v>
      </c>
      <c r="I4" s="1" t="e">
        <f t="shared" si="2"/>
        <v>#N/A</v>
      </c>
      <c r="J4" s="3" t="e">
        <f t="shared" si="3"/>
        <v>#N/A</v>
      </c>
    </row>
    <row r="5" spans="1:11" x14ac:dyDescent="0.25">
      <c r="A5" t="s">
        <v>7</v>
      </c>
      <c r="B5" s="1">
        <v>0.123</v>
      </c>
      <c r="C5" s="1">
        <f>B5*K5</f>
        <v>0</v>
      </c>
      <c r="D5" s="1" t="e">
        <f t="shared" si="0"/>
        <v>#N/A</v>
      </c>
      <c r="E5" s="2" t="e">
        <f>B5*K5+D5</f>
        <v>#N/A</v>
      </c>
      <c r="F5" t="s">
        <v>12</v>
      </c>
      <c r="G5" s="1">
        <v>0.45300000000000001</v>
      </c>
      <c r="H5" s="1">
        <f t="shared" si="1"/>
        <v>0</v>
      </c>
      <c r="I5" s="1" t="e">
        <f t="shared" si="2"/>
        <v>#N/A</v>
      </c>
      <c r="J5" s="3" t="e">
        <f t="shared" si="3"/>
        <v>#N/A</v>
      </c>
    </row>
    <row r="6" spans="1:11" x14ac:dyDescent="0.25">
      <c r="A6" t="s">
        <v>8</v>
      </c>
      <c r="B6" s="1">
        <v>0.14499999999999999</v>
      </c>
      <c r="C6" s="1">
        <f>B6*K6</f>
        <v>0</v>
      </c>
      <c r="D6" s="1" t="e">
        <f t="shared" si="0"/>
        <v>#N/A</v>
      </c>
      <c r="E6" s="2" t="e">
        <f>B6*K6+D6</f>
        <v>#N/A</v>
      </c>
      <c r="F6" t="s">
        <v>13</v>
      </c>
      <c r="G6" s="1">
        <v>0.36699999999999999</v>
      </c>
      <c r="H6" s="1">
        <f t="shared" si="1"/>
        <v>0</v>
      </c>
      <c r="I6" s="1" t="e">
        <f t="shared" si="2"/>
        <v>#N/A</v>
      </c>
      <c r="J6" s="3" t="e">
        <f t="shared" si="3"/>
        <v>#N/A</v>
      </c>
    </row>
    <row r="13" spans="1:11" x14ac:dyDescent="0.25">
      <c r="A13" t="s">
        <v>20</v>
      </c>
      <c r="F13" t="s">
        <v>20</v>
      </c>
    </row>
    <row r="14" spans="1:11" x14ac:dyDescent="0.25">
      <c r="A14" t="s">
        <v>18</v>
      </c>
      <c r="B14" t="s">
        <v>19</v>
      </c>
      <c r="C14" t="s">
        <v>21</v>
      </c>
      <c r="F14" t="s">
        <v>18</v>
      </c>
      <c r="G14" t="s">
        <v>19</v>
      </c>
      <c r="H14" t="s">
        <v>21</v>
      </c>
    </row>
    <row r="15" spans="1:11" x14ac:dyDescent="0.25">
      <c r="A15">
        <v>1E-3</v>
      </c>
      <c r="B15">
        <v>1</v>
      </c>
      <c r="C15">
        <v>1.98</v>
      </c>
      <c r="F15">
        <v>1E-3</v>
      </c>
      <c r="G15">
        <v>1</v>
      </c>
      <c r="H15">
        <v>0.99</v>
      </c>
    </row>
    <row r="16" spans="1:11" x14ac:dyDescent="0.25">
      <c r="A16">
        <v>1.0009999999999999</v>
      </c>
      <c r="B16">
        <v>2</v>
      </c>
      <c r="C16">
        <v>2.12</v>
      </c>
      <c r="F16">
        <v>1.0009999999999999</v>
      </c>
      <c r="G16">
        <v>2</v>
      </c>
      <c r="H16">
        <v>1.22</v>
      </c>
    </row>
    <row r="17" spans="1:8" x14ac:dyDescent="0.25">
      <c r="A17">
        <v>2.0009999999999999</v>
      </c>
      <c r="B17">
        <v>4</v>
      </c>
      <c r="C17">
        <v>2.35</v>
      </c>
      <c r="F17">
        <v>2.0009999999999999</v>
      </c>
      <c r="G17">
        <v>4</v>
      </c>
      <c r="H17">
        <v>1.56</v>
      </c>
    </row>
    <row r="18" spans="1:8" x14ac:dyDescent="0.25">
      <c r="A18">
        <v>4.0010000000000003</v>
      </c>
      <c r="B18">
        <v>8</v>
      </c>
      <c r="C18">
        <v>4.67</v>
      </c>
      <c r="F18">
        <v>4.0010000000000003</v>
      </c>
      <c r="G18">
        <v>8</v>
      </c>
      <c r="H18">
        <v>1.95</v>
      </c>
    </row>
    <row r="19" spans="1:8" x14ac:dyDescent="0.25">
      <c r="A19">
        <v>8.0009999999999994</v>
      </c>
      <c r="B19">
        <v>20</v>
      </c>
      <c r="C19">
        <v>5.23</v>
      </c>
      <c r="F19">
        <v>8.0009999999999994</v>
      </c>
      <c r="G19">
        <v>20</v>
      </c>
      <c r="H19">
        <v>2.4500000000000002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2019-11-06T14:50:08Z</dcterms:modified>
</cp:coreProperties>
</file>