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activeX/activeX1.xml" ContentType="application/vnd.ms-office.activeX+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codeName="{37E998C4-C9E5-D4B9-71C8-EB1FF731991C}"/>
  <workbookPr codeName="ThisWorkbook"/>
  <bookViews>
    <workbookView xWindow="1010" yWindow="-120" windowWidth="19420" windowHeight="11020" tabRatio="205"/>
  </bookViews>
  <sheets>
    <sheet name="Accueil" sheetId="4" r:id="rId1"/>
    <sheet name="Liste" sheetId="2" r:id="rId2"/>
    <sheet name="Prospect" sheetId="3" r:id="rId3"/>
  </sheets>
  <externalReferences>
    <externalReference r:id="rId4"/>
  </externalReferences>
  <definedNames>
    <definedName name="Index_Clients">OFFSET(Liste!$A$4,,,COUNTA(Liste!$A:$A)-2)</definedName>
    <definedName name="_xlnm.Print_Area" localSheetId="2">Prospect!$A$1:$S$105</definedName>
  </definedNames>
  <calcPr calcId="124519"/>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27" i="3"/>
  <c r="N30"/>
  <c r="N28"/>
  <c r="N25"/>
  <c r="L22"/>
  <c r="L19"/>
  <c r="L16"/>
  <c r="E99" l="1"/>
  <c r="E90"/>
  <c r="E89"/>
  <c r="G83"/>
  <c r="E83"/>
  <c r="E82"/>
  <c r="E81"/>
  <c r="H80"/>
  <c r="E80"/>
  <c r="E79"/>
  <c r="F75"/>
  <c r="F74"/>
  <c r="D67"/>
  <c r="B67"/>
  <c r="D66"/>
  <c r="D65"/>
  <c r="D64"/>
  <c r="C64"/>
</calcChain>
</file>

<file path=xl/sharedStrings.xml><?xml version="1.0" encoding="utf-8"?>
<sst xmlns="http://schemas.openxmlformats.org/spreadsheetml/2006/main" count="213" uniqueCount="169">
  <si>
    <t>Nom</t>
  </si>
  <si>
    <t>Prenom</t>
  </si>
  <si>
    <t>Adresse</t>
  </si>
  <si>
    <t>Ville</t>
  </si>
  <si>
    <t>Telephone</t>
  </si>
  <si>
    <t>Mail</t>
  </si>
  <si>
    <t>Projet</t>
  </si>
  <si>
    <t>Description</t>
  </si>
  <si>
    <t>Budget</t>
  </si>
  <si>
    <t>Interlocuteur</t>
  </si>
  <si>
    <t>Date RdV</t>
  </si>
  <si>
    <t>Heure RdV</t>
  </si>
  <si>
    <t>Resultat</t>
  </si>
  <si>
    <t>REMARQUES</t>
  </si>
  <si>
    <t>PROSPECT</t>
  </si>
  <si>
    <t>Tel Mr</t>
  </si>
  <si>
    <t>Tel Mme</t>
  </si>
  <si>
    <t>Port Mr</t>
  </si>
  <si>
    <t>Port Mme</t>
  </si>
  <si>
    <t>Mail Mr</t>
  </si>
  <si>
    <t>Mail Mme</t>
  </si>
  <si>
    <t>Dates</t>
  </si>
  <si>
    <t>Actions</t>
  </si>
  <si>
    <t>RENSEIGNEMENTS</t>
  </si>
  <si>
    <t>BUDGET</t>
  </si>
  <si>
    <t>TERRAIN</t>
  </si>
  <si>
    <t>Renovation</t>
  </si>
  <si>
    <t>€</t>
  </si>
  <si>
    <t>Extension</t>
  </si>
  <si>
    <t>Construction</t>
  </si>
  <si>
    <t>Contenance</t>
  </si>
  <si>
    <t>ABF</t>
  </si>
  <si>
    <t>oui</t>
  </si>
  <si>
    <t>non</t>
  </si>
  <si>
    <t>Autre</t>
  </si>
  <si>
    <t>CES</t>
  </si>
  <si>
    <t>Zone U</t>
  </si>
  <si>
    <t>Zone</t>
  </si>
  <si>
    <t>Mode de financement</t>
  </si>
  <si>
    <t>Fonds propres</t>
  </si>
  <si>
    <t>Prêt bancaire</t>
  </si>
  <si>
    <t>Etat actuel</t>
  </si>
  <si>
    <t>Proprietaire</t>
  </si>
  <si>
    <t>Sous compromis</t>
  </si>
  <si>
    <t>Si compromis, date de signature</t>
  </si>
  <si>
    <t>DELAIS</t>
  </si>
  <si>
    <t>Assainissement</t>
  </si>
  <si>
    <t>Autonome</t>
  </si>
  <si>
    <t>Collectif</t>
  </si>
  <si>
    <t>Dépot du PC</t>
  </si>
  <si>
    <t>EXISTANT</t>
  </si>
  <si>
    <t>Démarrage des travaux</t>
  </si>
  <si>
    <t>Fin des travaux</t>
  </si>
  <si>
    <t>Superficie de la maison actuelle</t>
  </si>
  <si>
    <t>m²</t>
  </si>
  <si>
    <t>Vente d'un bien en parralèle</t>
  </si>
  <si>
    <t>Decenale en cours sur l'existant</t>
  </si>
  <si>
    <t>Date de la construction actuelle</t>
  </si>
  <si>
    <t>DESCRIPTION</t>
  </si>
  <si>
    <t>PROJET</t>
  </si>
  <si>
    <t>Type de projet</t>
  </si>
  <si>
    <t>Constru.</t>
  </si>
  <si>
    <t>Extens.</t>
  </si>
  <si>
    <t>Reno</t>
  </si>
  <si>
    <t>Surelev</t>
  </si>
  <si>
    <t>Nombre de niveaux</t>
  </si>
  <si>
    <t>Garage</t>
  </si>
  <si>
    <t>Arrière cuisine / cellier</t>
  </si>
  <si>
    <t>Type de toiture</t>
  </si>
  <si>
    <t>Nombre de chambres</t>
  </si>
  <si>
    <t>Superficie mini</t>
  </si>
  <si>
    <t>Maxi</t>
  </si>
  <si>
    <t>(hors garage)</t>
  </si>
  <si>
    <t>Type d'ossature</t>
  </si>
  <si>
    <t>Bois</t>
  </si>
  <si>
    <t>Parpaings</t>
  </si>
  <si>
    <t>MATERIAUX</t>
  </si>
  <si>
    <t>Revetement de facade</t>
  </si>
  <si>
    <t>Enduit</t>
  </si>
  <si>
    <t>Bardage</t>
  </si>
  <si>
    <t>Si autre precisez</t>
  </si>
  <si>
    <t>Couleur</t>
  </si>
  <si>
    <t>Menuiseries exterieures</t>
  </si>
  <si>
    <t>Alu</t>
  </si>
  <si>
    <t>PVC</t>
  </si>
  <si>
    <t>Mixte</t>
  </si>
  <si>
    <t>Alu - PVC</t>
  </si>
  <si>
    <t>Gouttieres</t>
  </si>
  <si>
    <t>ALU</t>
  </si>
  <si>
    <t>ZING</t>
  </si>
  <si>
    <t>Couverture</t>
  </si>
  <si>
    <t>ENERGIES</t>
  </si>
  <si>
    <t>Chauffage RdC</t>
  </si>
  <si>
    <t>Pelets</t>
  </si>
  <si>
    <t>Plancher Pac</t>
  </si>
  <si>
    <t>Plancher rad</t>
  </si>
  <si>
    <t>Chauffage Etg</t>
  </si>
  <si>
    <t>Convec</t>
  </si>
  <si>
    <t>Chauffage d'appoint</t>
  </si>
  <si>
    <t>Production eau chaude</t>
  </si>
  <si>
    <t>Double serv</t>
  </si>
  <si>
    <t>Mono</t>
  </si>
  <si>
    <t>Bibloc</t>
  </si>
  <si>
    <t>VMC</t>
  </si>
  <si>
    <t>SF</t>
  </si>
  <si>
    <t>DF</t>
  </si>
  <si>
    <t>Canal de contact</t>
  </si>
  <si>
    <t>Nom du client</t>
  </si>
  <si>
    <t>Prenom du client</t>
  </si>
  <si>
    <t>LISTE DES PROSPECTS</t>
  </si>
  <si>
    <t>Relance 1</t>
  </si>
  <si>
    <t>Relance 2</t>
  </si>
  <si>
    <t>Relance 3</t>
  </si>
  <si>
    <t>Relance 4</t>
  </si>
  <si>
    <t>Relance 5</t>
  </si>
  <si>
    <r>
      <t xml:space="preserve">Metre </t>
    </r>
    <r>
      <rPr>
        <b/>
        <i/>
        <sz val="11"/>
        <color rgb="FFFF0000"/>
        <rFont val="Calibri"/>
        <family val="2"/>
        <scheme val="minor"/>
      </rPr>
      <t>OK</t>
    </r>
    <r>
      <rPr>
        <i/>
        <sz val="11"/>
        <color theme="1"/>
        <rFont val="Calibri"/>
        <family val="2"/>
        <scheme val="minor"/>
      </rPr>
      <t xml:space="preserve"> (respecter les majuscules) si le contrat est signé</t>
    </r>
  </si>
  <si>
    <t>drgdg</t>
  </si>
  <si>
    <t>esfsef</t>
  </si>
  <si>
    <t>essai</t>
  </si>
  <si>
    <t>un</t>
  </si>
  <si>
    <t>ad1</t>
  </si>
  <si>
    <t>ville1</t>
  </si>
  <si>
    <t>1000</t>
  </si>
  <si>
    <t>toto</t>
  </si>
  <si>
    <t>Date du jour</t>
  </si>
  <si>
    <t>Date_R1</t>
  </si>
  <si>
    <t>Remarque_R1</t>
  </si>
  <si>
    <t>Date_R2</t>
  </si>
  <si>
    <t>Remarque_R2</t>
  </si>
  <si>
    <t>Date_R3</t>
  </si>
  <si>
    <t>Remarque_R3</t>
  </si>
  <si>
    <t>Date_R4</t>
  </si>
  <si>
    <t>Remarque_R4</t>
  </si>
  <si>
    <t>Date_R5</t>
  </si>
  <si>
    <t>Remarque_R5</t>
  </si>
  <si>
    <t>Index</t>
  </si>
  <si>
    <t>DUPONT</t>
  </si>
  <si>
    <t>Jean</t>
  </si>
  <si>
    <t>1 Rue Verte</t>
  </si>
  <si>
    <t>dupont@orange.fr</t>
  </si>
  <si>
    <t>bouche à oreille</t>
  </si>
  <si>
    <t>0001</t>
  </si>
  <si>
    <t>aaaaaaaaaaaa</t>
  </si>
  <si>
    <t>yoto</t>
  </si>
  <si>
    <t>25/07/2019</t>
  </si>
  <si>
    <t>9h30</t>
  </si>
  <si>
    <t>0002</t>
  </si>
  <si>
    <t>DURAND</t>
  </si>
  <si>
    <t/>
  </si>
  <si>
    <t>index Projet</t>
  </si>
  <si>
    <t>26/07/2019</t>
  </si>
  <si>
    <t>aaaaaaaaaaaaaaaaaaaaaaaaaaaaaaaaaaaaaaaaaaaaaa</t>
  </si>
  <si>
    <t>30/07/2019</t>
  </si>
  <si>
    <t>xxxxxxxxxxxxxxxxxx</t>
  </si>
  <si>
    <t>Jacques</t>
  </si>
  <si>
    <t>1 Rue Bleue</t>
  </si>
  <si>
    <t>02 02 02 02 02</t>
  </si>
  <si>
    <t>durand@free.fr</t>
  </si>
  <si>
    <t>Aménagement</t>
  </si>
  <si>
    <t>aaaaaaaaaaaaa</t>
  </si>
  <si>
    <t>1500</t>
  </si>
  <si>
    <t>zzzz</t>
  </si>
  <si>
    <t>22/07/2019</t>
  </si>
  <si>
    <t>10h30</t>
  </si>
  <si>
    <t>http://forum.excel-pratique.com/viewtopic.php?f=2&amp;t=127429&amp;sid=35164b4ca1889b2bff9396517dd39fcf</t>
  </si>
  <si>
    <t>CP-VILLE</t>
  </si>
  <si>
    <t>56000-VANNES</t>
  </si>
  <si>
    <t>QUE SOUHAITEZ-VOUS FAIRE?</t>
  </si>
  <si>
    <t>0005</t>
  </si>
</sst>
</file>

<file path=xl/styles.xml><?xml version="1.0" encoding="utf-8"?>
<styleSheet xmlns="http://schemas.openxmlformats.org/spreadsheetml/2006/main">
  <numFmts count="6">
    <numFmt numFmtId="164" formatCode="0#&quot; &quot;##&quot; &quot;##&quot; &quot;##&quot; &quot;##"/>
    <numFmt numFmtId="165" formatCode="#,##0\ &quot;€&quot;"/>
    <numFmt numFmtId="166" formatCode="dd/mm/yy;@"/>
    <numFmt numFmtId="167" formatCode="#&quot;mm&quot;"/>
    <numFmt numFmtId="168" formatCode="#&quot;m²&quot;"/>
    <numFmt numFmtId="169" formatCode="#&quot;%&quot;"/>
  </numFmts>
  <fonts count="22">
    <font>
      <sz val="11"/>
      <color theme="1"/>
      <name val="Calibri"/>
      <family val="2"/>
      <scheme val="minor"/>
    </font>
    <font>
      <b/>
      <sz val="11"/>
      <color theme="1"/>
      <name val="Calibri"/>
      <family val="2"/>
      <scheme val="minor"/>
    </font>
    <font>
      <sz val="10"/>
      <name val="Arial"/>
      <family val="2"/>
    </font>
    <font>
      <sz val="14"/>
      <name val="Arial"/>
      <family val="2"/>
    </font>
    <font>
      <sz val="14"/>
      <color rgb="FF0070C0"/>
      <name val="Arial"/>
      <family val="2"/>
    </font>
    <font>
      <b/>
      <sz val="48"/>
      <name val="Arial"/>
      <family val="2"/>
    </font>
    <font>
      <b/>
      <i/>
      <sz val="16"/>
      <color rgb="FFFF0000"/>
      <name val="Arial"/>
      <family val="2"/>
    </font>
    <font>
      <b/>
      <sz val="28"/>
      <color rgb="FF00B050"/>
      <name val="Arial"/>
      <family val="2"/>
    </font>
    <font>
      <i/>
      <sz val="24"/>
      <color rgb="FF00B050"/>
      <name val="Arial"/>
      <family val="2"/>
    </font>
    <font>
      <sz val="16"/>
      <name val="Arial"/>
      <family val="2"/>
    </font>
    <font>
      <b/>
      <sz val="28"/>
      <name val="Arial"/>
      <family val="2"/>
    </font>
    <font>
      <b/>
      <sz val="14"/>
      <name val="Arial"/>
      <family val="2"/>
    </font>
    <font>
      <i/>
      <sz val="26"/>
      <name val="Arial"/>
      <family val="2"/>
    </font>
    <font>
      <b/>
      <sz val="14"/>
      <color rgb="FFFF0000"/>
      <name val="Arial"/>
      <family val="2"/>
    </font>
    <font>
      <i/>
      <sz val="14"/>
      <name val="Arial"/>
      <family val="2"/>
    </font>
    <font>
      <sz val="14"/>
      <color rgb="FFFF0000"/>
      <name val="Arial"/>
      <family val="2"/>
    </font>
    <font>
      <b/>
      <i/>
      <sz val="11"/>
      <color rgb="FFFF0000"/>
      <name val="Calibri"/>
      <family val="2"/>
      <scheme val="minor"/>
    </font>
    <font>
      <b/>
      <sz val="36"/>
      <color theme="1"/>
      <name val="Calibri"/>
      <family val="2"/>
      <scheme val="minor"/>
    </font>
    <font>
      <sz val="8"/>
      <name val="Calibri"/>
      <family val="2"/>
      <scheme val="minor"/>
    </font>
    <font>
      <i/>
      <sz val="11"/>
      <color theme="1"/>
      <name val="Calibri"/>
      <family val="2"/>
      <scheme val="minor"/>
    </font>
    <font>
      <u/>
      <sz val="11"/>
      <color theme="10"/>
      <name val="Calibri"/>
      <family val="2"/>
    </font>
    <font>
      <sz val="14"/>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4" tint="-0.249977111117893"/>
        <bgColor theme="4" tint="0.79998168889431442"/>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right style="thin">
        <color indexed="64"/>
      </right>
      <top/>
      <bottom/>
      <diagonal/>
    </border>
    <border>
      <left/>
      <right/>
      <top/>
      <bottom style="hair">
        <color indexed="64"/>
      </bottom>
      <diagonal/>
    </border>
    <border>
      <left/>
      <right/>
      <top style="hair">
        <color indexed="64"/>
      </top>
      <bottom style="hair">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theme="4" tint="0.39997558519241921"/>
      </left>
      <right/>
      <top/>
      <bottom style="thin">
        <color theme="4" tint="0.39997558519241921"/>
      </bottom>
      <diagonal/>
    </border>
    <border>
      <left/>
      <right/>
      <top/>
      <bottom style="thin">
        <color theme="4" tint="0.39997558519241921"/>
      </bottom>
      <diagonal/>
    </border>
    <border>
      <left/>
      <right style="thin">
        <color theme="4" tint="0.39997558519241921"/>
      </right>
      <top/>
      <bottom style="thin">
        <color theme="4" tint="0.39997558519241921"/>
      </bottom>
      <diagonal/>
    </border>
    <border>
      <left style="thin">
        <color theme="4" tint="0.39997558519241921"/>
      </left>
      <right/>
      <top/>
      <bottom/>
      <diagonal/>
    </border>
    <border>
      <left/>
      <right style="thin">
        <color theme="4" tint="0.39997558519241921"/>
      </right>
      <top/>
      <bottom/>
      <diagonal/>
    </border>
  </borders>
  <cellStyleXfs count="3">
    <xf numFmtId="0" fontId="0" fillId="0" borderId="0"/>
    <xf numFmtId="0" fontId="2" fillId="0" borderId="0"/>
    <xf numFmtId="0" fontId="20" fillId="0" borderId="0" applyNumberFormat="0" applyFill="0" applyBorder="0" applyAlignment="0" applyProtection="0">
      <alignment vertical="top"/>
      <protection locked="0"/>
    </xf>
  </cellStyleXfs>
  <cellXfs count="193">
    <xf numFmtId="0" fontId="0" fillId="0" borderId="0" xfId="0"/>
    <xf numFmtId="0" fontId="3" fillId="0" borderId="0" xfId="1" applyFont="1"/>
    <xf numFmtId="0" fontId="3" fillId="0" borderId="3" xfId="1" applyFont="1" applyBorder="1"/>
    <xf numFmtId="0" fontId="3" fillId="0" borderId="0" xfId="1" applyFont="1" applyAlignment="1">
      <alignment horizontal="center"/>
    </xf>
    <xf numFmtId="164" fontId="3" fillId="0" borderId="0" xfId="1" applyNumberFormat="1" applyFont="1" applyAlignment="1">
      <alignment horizontal="center"/>
    </xf>
    <xf numFmtId="166" fontId="4" fillId="0" borderId="0" xfId="1" applyNumberFormat="1" applyFont="1"/>
    <xf numFmtId="0" fontId="6" fillId="0" borderId="0" xfId="1" applyFont="1"/>
    <xf numFmtId="0" fontId="9" fillId="0" borderId="0" xfId="1" applyFont="1" applyAlignment="1">
      <alignment vertical="center"/>
    </xf>
    <xf numFmtId="0" fontId="11" fillId="0" borderId="0" xfId="1" applyFont="1"/>
    <xf numFmtId="0" fontId="3" fillId="0" borderId="1" xfId="1" applyFont="1" applyBorder="1"/>
    <xf numFmtId="0" fontId="3" fillId="0" borderId="18" xfId="1" applyFont="1" applyBorder="1"/>
    <xf numFmtId="164" fontId="3" fillId="0" borderId="17" xfId="1" applyNumberFormat="1" applyFont="1" applyBorder="1" applyAlignment="1">
      <alignment vertical="center"/>
    </xf>
    <xf numFmtId="0" fontId="3" fillId="0" borderId="1" xfId="1" applyFont="1" applyBorder="1" applyAlignment="1">
      <alignment vertical="center"/>
    </xf>
    <xf numFmtId="0" fontId="3" fillId="0" borderId="22" xfId="1" applyFont="1" applyBorder="1"/>
    <xf numFmtId="0" fontId="13" fillId="0" borderId="0" xfId="1" applyFont="1"/>
    <xf numFmtId="0" fontId="3" fillId="0" borderId="0" xfId="1" applyFont="1" applyAlignment="1">
      <alignment horizontal="right"/>
    </xf>
    <xf numFmtId="0" fontId="4" fillId="0" borderId="0" xfId="1" applyFont="1" applyAlignment="1">
      <alignment horizontal="center" vertical="top" wrapText="1"/>
    </xf>
    <xf numFmtId="0" fontId="3" fillId="0" borderId="28" xfId="1" applyFont="1" applyBorder="1"/>
    <xf numFmtId="0" fontId="3" fillId="0" borderId="29" xfId="1" applyFont="1" applyBorder="1"/>
    <xf numFmtId="0" fontId="3" fillId="0" borderId="30" xfId="1" applyFont="1" applyBorder="1"/>
    <xf numFmtId="0" fontId="3" fillId="0" borderId="31" xfId="1" applyFont="1" applyBorder="1"/>
    <xf numFmtId="0" fontId="3" fillId="0" borderId="32" xfId="1" applyFont="1" applyBorder="1"/>
    <xf numFmtId="0" fontId="3" fillId="0" borderId="33" xfId="1" applyFont="1" applyBorder="1"/>
    <xf numFmtId="0" fontId="11" fillId="0" borderId="0" xfId="1" applyFont="1" applyAlignment="1">
      <alignment vertical="center"/>
    </xf>
    <xf numFmtId="0" fontId="2" fillId="0" borderId="0" xfId="1" applyAlignment="1">
      <alignment horizontal="left" vertical="top"/>
    </xf>
    <xf numFmtId="167" fontId="2" fillId="0" borderId="0" xfId="1" applyNumberFormat="1" applyAlignment="1">
      <alignment horizontal="left" vertical="top"/>
    </xf>
    <xf numFmtId="0" fontId="11" fillId="0" borderId="0" xfId="1" applyFont="1" applyAlignment="1">
      <alignment vertical="center" textRotation="90"/>
    </xf>
    <xf numFmtId="0" fontId="4" fillId="0" borderId="0" xfId="1" applyFont="1" applyAlignment="1">
      <alignment vertical="top"/>
    </xf>
    <xf numFmtId="0" fontId="4" fillId="0" borderId="0" xfId="1" applyFont="1" applyAlignment="1">
      <alignment horizontal="center" vertical="top"/>
    </xf>
    <xf numFmtId="166" fontId="3" fillId="0" borderId="0" xfId="1" applyNumberFormat="1" applyFont="1" applyAlignment="1">
      <alignment horizontal="left" vertical="center"/>
    </xf>
    <xf numFmtId="0" fontId="3" fillId="0" borderId="0" xfId="1" applyFont="1" applyAlignment="1">
      <alignment vertical="center"/>
    </xf>
    <xf numFmtId="0" fontId="3" fillId="0" borderId="0" xfId="1" applyFont="1" applyAlignment="1">
      <alignment horizontal="left" vertical="center"/>
    </xf>
    <xf numFmtId="166" fontId="3" fillId="0" borderId="0" xfId="1" applyNumberFormat="1" applyFont="1" applyAlignment="1">
      <alignment horizontal="right"/>
    </xf>
    <xf numFmtId="0" fontId="3" fillId="0" borderId="0" xfId="1" applyFont="1" applyAlignment="1">
      <alignment horizontal="right" vertical="center"/>
    </xf>
    <xf numFmtId="0" fontId="3" fillId="2" borderId="0" xfId="1" applyFont="1" applyFill="1"/>
    <xf numFmtId="0" fontId="3" fillId="0" borderId="20" xfId="1" applyFont="1" applyBorder="1"/>
    <xf numFmtId="0" fontId="3" fillId="0" borderId="19" xfId="1" applyFont="1" applyBorder="1"/>
    <xf numFmtId="0" fontId="3" fillId="0" borderId="21" xfId="1" applyFont="1" applyBorder="1"/>
    <xf numFmtId="0" fontId="3" fillId="0" borderId="27" xfId="1" applyFont="1" applyBorder="1"/>
    <xf numFmtId="0" fontId="3" fillId="0" borderId="26" xfId="1" applyFont="1" applyBorder="1"/>
    <xf numFmtId="0" fontId="4" fillId="0" borderId="36" xfId="1" applyFont="1" applyBorder="1" applyAlignment="1">
      <alignment vertical="top"/>
    </xf>
    <xf numFmtId="0" fontId="3" fillId="0" borderId="0" xfId="1" applyFont="1" applyAlignment="1">
      <alignment vertical="top"/>
    </xf>
    <xf numFmtId="0" fontId="4" fillId="0" borderId="36" xfId="1" applyFont="1" applyBorder="1"/>
    <xf numFmtId="0" fontId="4" fillId="0" borderId="37" xfId="1" applyFont="1" applyBorder="1"/>
    <xf numFmtId="165" fontId="4" fillId="0" borderId="36" xfId="1" applyNumberFormat="1" applyFont="1" applyBorder="1"/>
    <xf numFmtId="165" fontId="3" fillId="0" borderId="0" xfId="1" applyNumberFormat="1" applyFont="1"/>
    <xf numFmtId="0" fontId="14" fillId="0" borderId="0" xfId="1" applyFont="1" applyAlignment="1">
      <alignment horizontal="center" vertical="center"/>
    </xf>
    <xf numFmtId="0" fontId="15" fillId="0" borderId="0" xfId="1" applyFont="1"/>
    <xf numFmtId="0" fontId="14" fillId="0" borderId="0" xfId="1" applyFont="1"/>
    <xf numFmtId="0" fontId="3" fillId="0" borderId="36" xfId="1" applyFont="1" applyBorder="1"/>
    <xf numFmtId="0" fontId="14" fillId="0" borderId="0" xfId="1" applyFont="1" applyAlignment="1">
      <alignment vertical="center"/>
    </xf>
    <xf numFmtId="0" fontId="4" fillId="0" borderId="0" xfId="1" applyFont="1"/>
    <xf numFmtId="0" fontId="4" fillId="0" borderId="37" xfId="1" applyFont="1" applyBorder="1" applyAlignment="1">
      <alignment vertical="top"/>
    </xf>
    <xf numFmtId="0" fontId="4" fillId="0" borderId="36" xfId="1" applyFont="1" applyBorder="1" applyAlignment="1">
      <alignment horizontal="center"/>
    </xf>
    <xf numFmtId="0" fontId="14" fillId="0" borderId="0" xfId="1" applyFont="1" applyAlignment="1">
      <alignment horizontal="right" vertical="top"/>
    </xf>
    <xf numFmtId="0" fontId="11" fillId="0" borderId="20" xfId="1" applyFont="1" applyBorder="1" applyAlignment="1">
      <alignment vertical="center" textRotation="90"/>
    </xf>
    <xf numFmtId="0" fontId="4" fillId="0" borderId="19" xfId="1" applyFont="1" applyBorder="1" applyAlignment="1">
      <alignment vertical="top"/>
    </xf>
    <xf numFmtId="0" fontId="2" fillId="0" borderId="0" xfId="1" applyAlignment="1">
      <alignment horizontal="right" vertical="top"/>
    </xf>
    <xf numFmtId="0" fontId="14" fillId="0" borderId="0" xfId="1" applyFont="1" applyAlignment="1">
      <alignment horizontal="center"/>
    </xf>
    <xf numFmtId="0" fontId="3" fillId="0" borderId="35" xfId="1" applyFont="1" applyBorder="1"/>
    <xf numFmtId="0" fontId="3" fillId="0" borderId="0" xfId="1" applyFont="1" applyAlignment="1">
      <alignment horizontal="right" vertical="top"/>
    </xf>
    <xf numFmtId="0" fontId="4" fillId="0" borderId="0" xfId="1" applyFont="1" applyAlignment="1">
      <alignment horizontal="right" vertical="top"/>
    </xf>
    <xf numFmtId="168" fontId="4" fillId="0" borderId="0" xfId="1" applyNumberFormat="1" applyFont="1" applyAlignment="1">
      <alignment horizontal="right" vertical="top"/>
    </xf>
    <xf numFmtId="0" fontId="3" fillId="0" borderId="0" xfId="1" applyFont="1" applyAlignment="1">
      <alignment horizontal="left" vertical="top"/>
    </xf>
    <xf numFmtId="0" fontId="14" fillId="0" borderId="0" xfId="1" applyFont="1" applyAlignment="1">
      <alignment horizontal="right"/>
    </xf>
    <xf numFmtId="0" fontId="4" fillId="0" borderId="0" xfId="1" applyFont="1" applyAlignment="1">
      <alignment horizontal="center"/>
    </xf>
    <xf numFmtId="0" fontId="3" fillId="0" borderId="2" xfId="1" applyFont="1" applyBorder="1"/>
    <xf numFmtId="0" fontId="3" fillId="0" borderId="23" xfId="1" applyFont="1" applyBorder="1"/>
    <xf numFmtId="0" fontId="3" fillId="0" borderId="24" xfId="1" applyFont="1" applyBorder="1"/>
    <xf numFmtId="165" fontId="0" fillId="0" borderId="0" xfId="0" applyNumberFormat="1"/>
    <xf numFmtId="0" fontId="0" fillId="0" borderId="0" xfId="0" applyAlignment="1">
      <alignment vertical="top"/>
    </xf>
    <xf numFmtId="0" fontId="19" fillId="0" borderId="0" xfId="0" applyFont="1" applyAlignment="1">
      <alignment horizontal="center" wrapText="1"/>
    </xf>
    <xf numFmtId="0" fontId="0" fillId="0" borderId="42" xfId="0" applyFont="1" applyBorder="1"/>
    <xf numFmtId="165" fontId="0" fillId="0" borderId="42" xfId="0" applyNumberFormat="1" applyFont="1" applyBorder="1"/>
    <xf numFmtId="0" fontId="0" fillId="0" borderId="43" xfId="0" applyFont="1" applyBorder="1"/>
    <xf numFmtId="14" fontId="0" fillId="0" borderId="41" xfId="0" applyNumberFormat="1" applyFont="1" applyBorder="1"/>
    <xf numFmtId="0" fontId="0" fillId="0" borderId="0" xfId="0" applyFont="1" applyBorder="1"/>
    <xf numFmtId="165" fontId="0" fillId="0" borderId="0" xfId="0" applyNumberFormat="1" applyFont="1" applyBorder="1"/>
    <xf numFmtId="0" fontId="0" fillId="0" borderId="45" xfId="0" applyFont="1" applyBorder="1"/>
    <xf numFmtId="14" fontId="0" fillId="0" borderId="44" xfId="0" applyNumberFormat="1" applyFont="1" applyBorder="1"/>
    <xf numFmtId="0" fontId="0" fillId="0" borderId="0" xfId="0" quotePrefix="1" applyBorder="1" applyAlignment="1">
      <alignment vertical="top"/>
    </xf>
    <xf numFmtId="0" fontId="0" fillId="0" borderId="42" xfId="0" applyFont="1" applyBorder="1" applyAlignment="1">
      <alignment horizontal="center"/>
    </xf>
    <xf numFmtId="164" fontId="0" fillId="0" borderId="0" xfId="0" applyNumberFormat="1" applyFont="1" applyBorder="1" applyAlignment="1">
      <alignment horizontal="center"/>
    </xf>
    <xf numFmtId="0" fontId="0" fillId="0" borderId="0" xfId="0" applyFont="1" applyBorder="1" applyAlignment="1">
      <alignment horizontal="center"/>
    </xf>
    <xf numFmtId="0" fontId="0" fillId="0" borderId="0" xfId="0" applyAlignment="1">
      <alignment horizontal="center"/>
    </xf>
    <xf numFmtId="0" fontId="20" fillId="0" borderId="0" xfId="2" applyAlignment="1" applyProtection="1"/>
    <xf numFmtId="0" fontId="0" fillId="0" borderId="0" xfId="0" applyBorder="1"/>
    <xf numFmtId="0" fontId="21" fillId="0" borderId="0" xfId="0" applyFont="1"/>
    <xf numFmtId="0" fontId="1" fillId="0" borderId="0" xfId="0" applyFont="1" applyAlignment="1">
      <alignment horizontal="center"/>
    </xf>
    <xf numFmtId="0" fontId="17" fillId="4" borderId="25" xfId="0" applyFont="1" applyFill="1" applyBorder="1" applyAlignment="1">
      <alignment horizontal="center" vertical="center"/>
    </xf>
    <xf numFmtId="0" fontId="17" fillId="4" borderId="27" xfId="0" applyFont="1" applyFill="1" applyBorder="1" applyAlignment="1">
      <alignment horizontal="center" vertical="center"/>
    </xf>
    <xf numFmtId="0" fontId="17" fillId="4" borderId="26" xfId="0" applyFont="1" applyFill="1" applyBorder="1" applyAlignment="1">
      <alignment horizontal="center" vertical="center"/>
    </xf>
    <xf numFmtId="0" fontId="4" fillId="0" borderId="7" xfId="1" applyFont="1" applyBorder="1" applyAlignment="1">
      <alignment horizontal="center"/>
    </xf>
    <xf numFmtId="0" fontId="4" fillId="0" borderId="8" xfId="1" applyFont="1" applyBorder="1" applyAlignment="1">
      <alignment horizontal="center"/>
    </xf>
    <xf numFmtId="0" fontId="4" fillId="0" borderId="9" xfId="1" applyFont="1" applyBorder="1" applyAlignment="1">
      <alignment horizontal="center"/>
    </xf>
    <xf numFmtId="0" fontId="11" fillId="3" borderId="0" xfId="1" applyFont="1" applyFill="1" applyAlignment="1">
      <alignment horizontal="center" vertical="center" textRotation="90"/>
    </xf>
    <xf numFmtId="0" fontId="4" fillId="0" borderId="0" xfId="1" applyFont="1" applyAlignment="1">
      <alignment horizontal="center"/>
    </xf>
    <xf numFmtId="0" fontId="4" fillId="0" borderId="35" xfId="1" applyFont="1" applyBorder="1" applyAlignment="1">
      <alignment horizontal="center"/>
    </xf>
    <xf numFmtId="0" fontId="11" fillId="3" borderId="0" xfId="1" applyFont="1" applyFill="1" applyAlignment="1">
      <alignment horizontal="center" vertical="center" textRotation="90" wrapText="1"/>
    </xf>
    <xf numFmtId="0" fontId="14" fillId="0" borderId="0" xfId="1" applyFont="1" applyAlignment="1">
      <alignment horizontal="center"/>
    </xf>
    <xf numFmtId="0" fontId="4" fillId="0" borderId="38" xfId="1" applyFont="1" applyBorder="1" applyAlignment="1">
      <alignment horizontal="center"/>
    </xf>
    <xf numFmtId="0" fontId="4" fillId="0" borderId="39" xfId="1" applyFont="1" applyBorder="1" applyAlignment="1">
      <alignment horizontal="center"/>
    </xf>
    <xf numFmtId="0" fontId="4" fillId="0" borderId="40" xfId="1" applyFont="1" applyBorder="1" applyAlignment="1">
      <alignment horizontal="center"/>
    </xf>
    <xf numFmtId="0" fontId="4" fillId="0" borderId="0" xfId="1" applyFont="1" applyAlignment="1">
      <alignment horizontal="center" vertical="top"/>
    </xf>
    <xf numFmtId="0" fontId="4" fillId="0" borderId="19" xfId="1" applyFont="1" applyBorder="1" applyAlignment="1">
      <alignment horizontal="center" vertical="top"/>
    </xf>
    <xf numFmtId="0" fontId="4" fillId="0" borderId="36" xfId="1" applyFont="1" applyBorder="1" applyAlignment="1">
      <alignment horizontal="center" vertical="top"/>
    </xf>
    <xf numFmtId="0" fontId="4" fillId="0" borderId="37" xfId="1" applyFont="1" applyBorder="1" applyAlignment="1">
      <alignment horizontal="center" vertical="top"/>
    </xf>
    <xf numFmtId="0" fontId="14" fillId="0" borderId="0" xfId="1" applyFont="1" applyAlignment="1">
      <alignment horizontal="center" vertical="top"/>
    </xf>
    <xf numFmtId="0" fontId="4" fillId="0" borderId="36" xfId="1" applyFont="1" applyBorder="1" applyAlignment="1">
      <alignment horizontal="center"/>
    </xf>
    <xf numFmtId="0" fontId="3" fillId="0" borderId="37" xfId="1" applyFont="1" applyBorder="1" applyAlignment="1">
      <alignment horizontal="center"/>
    </xf>
    <xf numFmtId="0" fontId="4" fillId="0" borderId="37" xfId="1" applyFont="1" applyBorder="1" applyAlignment="1">
      <alignment horizontal="center" vertical="center"/>
    </xf>
    <xf numFmtId="168" fontId="4" fillId="0" borderId="36" xfId="1" applyNumberFormat="1" applyFont="1" applyBorder="1" applyAlignment="1">
      <alignment horizontal="center" vertical="center"/>
    </xf>
    <xf numFmtId="169" fontId="4" fillId="0" borderId="36" xfId="1" applyNumberFormat="1" applyFont="1" applyBorder="1" applyAlignment="1">
      <alignment horizontal="center" vertical="center"/>
    </xf>
    <xf numFmtId="0" fontId="4" fillId="0" borderId="37" xfId="1" applyFont="1" applyBorder="1" applyAlignment="1">
      <alignment horizontal="center"/>
    </xf>
    <xf numFmtId="0" fontId="4" fillId="2" borderId="0" xfId="1" applyFont="1" applyFill="1" applyAlignment="1">
      <alignment horizontal="center" vertical="top"/>
    </xf>
    <xf numFmtId="0" fontId="11" fillId="2" borderId="0" xfId="1" applyFont="1" applyFill="1" applyAlignment="1">
      <alignment horizontal="center" vertical="center" textRotation="90" wrapText="1"/>
    </xf>
    <xf numFmtId="166" fontId="4" fillId="0" borderId="0" xfId="1" applyNumberFormat="1" applyFont="1" applyAlignment="1">
      <alignment horizontal="center" vertical="center"/>
    </xf>
    <xf numFmtId="0" fontId="4" fillId="0" borderId="0" xfId="1" applyFont="1" applyAlignment="1">
      <alignment horizontal="center" vertical="center"/>
    </xf>
    <xf numFmtId="0" fontId="3" fillId="0" borderId="30" xfId="1" applyFont="1" applyBorder="1"/>
    <xf numFmtId="0" fontId="3" fillId="0" borderId="16" xfId="1" applyFont="1" applyBorder="1"/>
    <xf numFmtId="0" fontId="3" fillId="0" borderId="31" xfId="1" applyFont="1" applyBorder="1"/>
    <xf numFmtId="0" fontId="3" fillId="0" borderId="32" xfId="1" applyFont="1" applyBorder="1"/>
    <xf numFmtId="0" fontId="3" fillId="0" borderId="34" xfId="1" applyFont="1" applyBorder="1"/>
    <xf numFmtId="0" fontId="3" fillId="0" borderId="33" xfId="1" applyFont="1" applyBorder="1"/>
    <xf numFmtId="0" fontId="3" fillId="2" borderId="0" xfId="1" applyFont="1" applyFill="1" applyAlignment="1">
      <alignment horizontal="center" vertical="center" textRotation="90"/>
    </xf>
    <xf numFmtId="0" fontId="3" fillId="0" borderId="30" xfId="1" applyFont="1" applyBorder="1" applyAlignment="1">
      <alignment horizontal="center"/>
    </xf>
    <xf numFmtId="0" fontId="3" fillId="0" borderId="16" xfId="1" applyFont="1" applyBorder="1" applyAlignment="1">
      <alignment horizontal="center"/>
    </xf>
    <xf numFmtId="0" fontId="3" fillId="0" borderId="31" xfId="1" applyFont="1" applyBorder="1" applyAlignment="1">
      <alignment horizontal="center"/>
    </xf>
    <xf numFmtId="0" fontId="3" fillId="0" borderId="2" xfId="1" applyFont="1" applyBorder="1" applyAlignment="1">
      <alignment horizontal="center"/>
    </xf>
    <xf numFmtId="0" fontId="3" fillId="0" borderId="23" xfId="1" applyFont="1" applyBorder="1" applyAlignment="1">
      <alignment horizontal="center"/>
    </xf>
    <xf numFmtId="0" fontId="3" fillId="0" borderId="24" xfId="1" applyFont="1" applyBorder="1" applyAlignment="1">
      <alignment horizontal="center"/>
    </xf>
    <xf numFmtId="0" fontId="3" fillId="0" borderId="15" xfId="1" applyFont="1" applyBorder="1" applyAlignment="1">
      <alignment horizontal="center"/>
    </xf>
    <xf numFmtId="0" fontId="3" fillId="0" borderId="17" xfId="1" applyFont="1" applyBorder="1" applyAlignment="1">
      <alignment horizontal="center"/>
    </xf>
    <xf numFmtId="0" fontId="3" fillId="0" borderId="25" xfId="1" applyFont="1" applyBorder="1" applyAlignment="1">
      <alignment horizontal="center"/>
    </xf>
    <xf numFmtId="0" fontId="3" fillId="0" borderId="26" xfId="1" applyFont="1" applyBorder="1" applyAlignment="1">
      <alignment horizontal="center"/>
    </xf>
    <xf numFmtId="0" fontId="3" fillId="0" borderId="27" xfId="1" applyFont="1" applyBorder="1" applyAlignment="1">
      <alignment horizontal="center"/>
    </xf>
    <xf numFmtId="0" fontId="3" fillId="0" borderId="28" xfId="1" applyFont="1" applyBorder="1" applyAlignment="1">
      <alignment horizontal="center"/>
    </xf>
    <xf numFmtId="0" fontId="3" fillId="0" borderId="29" xfId="1" applyFont="1" applyBorder="1" applyAlignment="1">
      <alignment horizontal="center"/>
    </xf>
    <xf numFmtId="0" fontId="4" fillId="0" borderId="15" xfId="1" applyFont="1" applyBorder="1" applyAlignment="1">
      <alignment horizontal="left" vertical="center"/>
    </xf>
    <xf numFmtId="0" fontId="4" fillId="0" borderId="16" xfId="1" applyFont="1" applyBorder="1" applyAlignment="1">
      <alignment horizontal="left" vertical="center"/>
    </xf>
    <xf numFmtId="0" fontId="4" fillId="0" borderId="17" xfId="1" applyFont="1" applyBorder="1" applyAlignment="1">
      <alignment horizontal="left" vertical="center"/>
    </xf>
    <xf numFmtId="164" fontId="3" fillId="0" borderId="15" xfId="1" applyNumberFormat="1" applyFont="1" applyBorder="1" applyAlignment="1">
      <alignment horizontal="center"/>
    </xf>
    <xf numFmtId="164" fontId="3" fillId="0" borderId="17" xfId="1" applyNumberFormat="1" applyFont="1" applyBorder="1" applyAlignment="1">
      <alignment horizontal="center"/>
    </xf>
    <xf numFmtId="164" fontId="4" fillId="0" borderId="15" xfId="1" applyNumberFormat="1" applyFont="1" applyBorder="1" applyAlignment="1">
      <alignment horizontal="center" vertical="center"/>
    </xf>
    <xf numFmtId="164" fontId="4" fillId="0" borderId="17" xfId="1" applyNumberFormat="1" applyFont="1" applyBorder="1" applyAlignment="1">
      <alignment horizontal="center" vertical="center"/>
    </xf>
    <xf numFmtId="164" fontId="3" fillId="0" borderId="15" xfId="1" applyNumberFormat="1" applyFont="1" applyBorder="1" applyAlignment="1">
      <alignment horizontal="center" vertical="center"/>
    </xf>
    <xf numFmtId="164" fontId="3" fillId="0" borderId="17" xfId="1" applyNumberFormat="1" applyFont="1" applyBorder="1" applyAlignment="1">
      <alignment horizontal="center" vertical="center"/>
    </xf>
    <xf numFmtId="0" fontId="10" fillId="0" borderId="4" xfId="1" applyFont="1" applyBorder="1" applyAlignment="1">
      <alignment horizontal="center" vertical="center"/>
    </xf>
    <xf numFmtId="0" fontId="10" fillId="0" borderId="5" xfId="1" applyFont="1" applyBorder="1" applyAlignment="1">
      <alignment horizontal="center" vertical="center"/>
    </xf>
    <xf numFmtId="0" fontId="10" fillId="0" borderId="6" xfId="1" applyFont="1" applyBorder="1" applyAlignment="1">
      <alignment horizontal="center" vertical="center"/>
    </xf>
    <xf numFmtId="0" fontId="10" fillId="0" borderId="12" xfId="1" applyFont="1" applyBorder="1" applyAlignment="1">
      <alignment horizontal="center" vertical="center"/>
    </xf>
    <xf numFmtId="0" fontId="10" fillId="0" borderId="13" xfId="1" applyFont="1" applyBorder="1" applyAlignment="1">
      <alignment horizontal="center" vertical="center"/>
    </xf>
    <xf numFmtId="0" fontId="10" fillId="0" borderId="14" xfId="1" applyFont="1" applyBorder="1" applyAlignment="1">
      <alignment horizontal="center" vertical="center"/>
    </xf>
    <xf numFmtId="0" fontId="12" fillId="0" borderId="4" xfId="1" applyFont="1" applyBorder="1" applyAlignment="1">
      <alignment horizontal="center" vertical="center"/>
    </xf>
    <xf numFmtId="0" fontId="12" fillId="0" borderId="5" xfId="1" applyFont="1" applyBorder="1" applyAlignment="1">
      <alignment horizontal="center" vertical="center"/>
    </xf>
    <xf numFmtId="0" fontId="12" fillId="0" borderId="6" xfId="1" applyFont="1" applyBorder="1" applyAlignment="1">
      <alignment horizontal="center" vertical="center"/>
    </xf>
    <xf numFmtId="0" fontId="12" fillId="0" borderId="12" xfId="1" applyFont="1" applyBorder="1" applyAlignment="1">
      <alignment horizontal="center" vertical="center"/>
    </xf>
    <xf numFmtId="0" fontId="12" fillId="0" borderId="13" xfId="1" applyFont="1" applyBorder="1" applyAlignment="1">
      <alignment horizontal="center" vertical="center"/>
    </xf>
    <xf numFmtId="0" fontId="12" fillId="0" borderId="14" xfId="1" applyFont="1" applyBorder="1" applyAlignment="1">
      <alignment horizontal="center" vertical="center"/>
    </xf>
    <xf numFmtId="0" fontId="3" fillId="0" borderId="15" xfId="1" applyFont="1" applyBorder="1" applyAlignment="1">
      <alignment horizontal="left" vertical="center"/>
    </xf>
    <xf numFmtId="0" fontId="3" fillId="0" borderId="16" xfId="1" applyFont="1" applyBorder="1" applyAlignment="1">
      <alignment horizontal="left" vertical="center"/>
    </xf>
    <xf numFmtId="0" fontId="3" fillId="0" borderId="17" xfId="1" applyFont="1" applyBorder="1" applyAlignment="1">
      <alignment horizontal="left" vertical="center"/>
    </xf>
    <xf numFmtId="0" fontId="3" fillId="0" borderId="15" xfId="1" applyFont="1" applyBorder="1" applyAlignment="1">
      <alignment horizontal="left"/>
    </xf>
    <xf numFmtId="0" fontId="3" fillId="0" borderId="16" xfId="1" applyFont="1" applyBorder="1" applyAlignment="1">
      <alignment horizontal="left"/>
    </xf>
    <xf numFmtId="0" fontId="3" fillId="0" borderId="17" xfId="1" applyFont="1" applyBorder="1" applyAlignment="1">
      <alignment horizontal="left"/>
    </xf>
    <xf numFmtId="0" fontId="7" fillId="0" borderId="5" xfId="1" applyFont="1" applyBorder="1" applyAlignment="1">
      <alignment horizontal="center" vertical="center"/>
    </xf>
    <xf numFmtId="0" fontId="7" fillId="0" borderId="6" xfId="1" applyFont="1" applyBorder="1" applyAlignment="1">
      <alignment horizontal="center" vertical="center"/>
    </xf>
    <xf numFmtId="0" fontId="7" fillId="0" borderId="12" xfId="1" applyFont="1" applyBorder="1" applyAlignment="1">
      <alignment horizontal="center" vertical="center"/>
    </xf>
    <xf numFmtId="0" fontId="7" fillId="0" borderId="13" xfId="1" applyFont="1" applyBorder="1" applyAlignment="1">
      <alignment horizontal="center" vertical="center"/>
    </xf>
    <xf numFmtId="0" fontId="7" fillId="0" borderId="14" xfId="1" applyFont="1" applyBorder="1" applyAlignment="1">
      <alignment horizontal="center" vertical="center"/>
    </xf>
    <xf numFmtId="0" fontId="8" fillId="0" borderId="4" xfId="1" applyFont="1" applyBorder="1" applyAlignment="1">
      <alignment horizontal="center" vertical="center"/>
    </xf>
    <xf numFmtId="0" fontId="8" fillId="0" borderId="5" xfId="1" applyFont="1" applyBorder="1" applyAlignment="1">
      <alignment horizontal="center" vertical="center"/>
    </xf>
    <xf numFmtId="0" fontId="8" fillId="0" borderId="6"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4" xfId="1" applyFont="1" applyBorder="1" applyAlignment="1">
      <alignment horizontal="center" vertical="center"/>
    </xf>
    <xf numFmtId="0" fontId="3" fillId="0" borderId="0" xfId="1" applyFont="1" applyAlignment="1">
      <alignment horizontal="center"/>
    </xf>
    <xf numFmtId="0" fontId="4" fillId="0" borderId="4" xfId="1" applyFont="1" applyBorder="1" applyAlignment="1">
      <alignment horizontal="center"/>
    </xf>
    <xf numFmtId="0" fontId="4" fillId="0" borderId="5" xfId="1" applyFont="1" applyBorder="1" applyAlignment="1">
      <alignment horizontal="center"/>
    </xf>
    <xf numFmtId="0" fontId="4" fillId="0" borderId="6" xfId="1" applyFont="1" applyBorder="1" applyAlignment="1">
      <alignment horizontal="center"/>
    </xf>
    <xf numFmtId="0" fontId="5" fillId="0" borderId="4" xfId="1" applyFont="1" applyBorder="1" applyAlignment="1">
      <alignment horizontal="center" vertical="center"/>
    </xf>
    <xf numFmtId="0" fontId="5" fillId="0" borderId="5" xfId="1" applyFont="1" applyBorder="1" applyAlignment="1">
      <alignment horizontal="center" vertical="center"/>
    </xf>
    <xf numFmtId="0" fontId="5" fillId="0" borderId="6" xfId="1" applyFont="1" applyBorder="1" applyAlignment="1">
      <alignment horizontal="center" vertical="center"/>
    </xf>
    <xf numFmtId="0" fontId="5" fillId="0" borderId="10" xfId="1" applyFont="1" applyBorder="1" applyAlignment="1">
      <alignment horizontal="center" vertical="center"/>
    </xf>
    <xf numFmtId="0" fontId="5" fillId="0" borderId="0" xfId="1" applyFont="1" applyAlignment="1">
      <alignment horizontal="center" vertical="center"/>
    </xf>
    <xf numFmtId="0" fontId="5" fillId="0" borderId="11"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5" fillId="0" borderId="14" xfId="1" applyFont="1" applyBorder="1" applyAlignment="1">
      <alignment horizontal="center" vertical="center"/>
    </xf>
    <xf numFmtId="0" fontId="7" fillId="0" borderId="4" xfId="1" quotePrefix="1" applyFont="1" applyBorder="1" applyAlignment="1">
      <alignment horizontal="center" vertical="center"/>
    </xf>
    <xf numFmtId="0" fontId="0" fillId="5" borderId="0" xfId="0" applyFill="1"/>
    <xf numFmtId="0" fontId="0" fillId="6" borderId="1" xfId="0" applyFont="1" applyFill="1" applyBorder="1" applyAlignment="1">
      <alignment horizontal="center" vertical="center" wrapText="1"/>
    </xf>
    <xf numFmtId="165" fontId="0" fillId="6" borderId="1" xfId="0" applyNumberFormat="1" applyFont="1" applyFill="1" applyBorder="1" applyAlignment="1">
      <alignment horizontal="center" vertical="center" wrapText="1"/>
    </xf>
  </cellXfs>
  <cellStyles count="3">
    <cellStyle name="Lien hypertexte" xfId="2" builtinId="8"/>
    <cellStyle name="Normal" xfId="0" builtinId="0"/>
    <cellStyle name="Normal 2" xfId="1"/>
  </cellStyles>
  <dxfs count="28">
    <dxf>
      <font>
        <b val="0"/>
        <i val="0"/>
        <strike val="0"/>
        <condense val="0"/>
        <extend val="0"/>
        <outline val="0"/>
        <shadow val="0"/>
        <u val="none"/>
        <vertAlign val="baseline"/>
        <sz val="11"/>
        <color theme="1"/>
        <name val="Calibri"/>
        <scheme val="minor"/>
      </font>
      <fill>
        <patternFill patternType="solid">
          <fgColor theme="4" tint="0.79998168889431442"/>
          <bgColor theme="4" tint="-0.249977111117893"/>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border diagonalUp="0" diagonalDown="0">
        <left/>
        <right style="thin">
          <color theme="4" tint="0.39997558519241921"/>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numFmt numFmtId="165" formatCode="#,##0\ &quot;€&quo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alignment horizontal="center" textRotation="0" indent="0" relativeIndent="255" justifyLastLine="0" shrinkToFit="0" readingOrder="0"/>
      <border diagonalUp="0" diagonalDown="0" outline="0">
        <left/>
        <right/>
        <top/>
        <bottom style="thin">
          <color theme="4" tint="0.39997558519241921"/>
        </bottom>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style="thin">
          <color theme="4" tint="0.39997558519241921"/>
        </left>
        <right/>
        <top/>
        <bottom style="thin">
          <color theme="4" tint="0.39997558519241921"/>
        </bottom>
        <vertical/>
        <horizontal/>
      </border>
    </dxf>
    <dxf>
      <alignment horizontal="general" vertical="top" textRotation="0" wrapText="0" indent="0" relativeIndent="0" justifyLastLine="0" shrinkToFit="0" mergeCell="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activeX/activeX1.xml><?xml version="1.0" encoding="utf-8"?>
<ax:ocx xmlns:ax="http://schemas.microsoft.com/office/2006/activeX" xmlns:r="http://schemas.openxmlformats.org/officeDocument/2006/relationships" ax:classid="{D7053240-CE69-11CD-A777-00DD01143C57}" ax:persistence="persistPropertyBag">
  <ax:ocxPr ax:name="BackColor" ax:value="16761024"/>
  <ax:ocxPr ax:name="Caption" ax:value="Nouveau prospect"/>
  <ax:ocxPr ax:name="Size" ax:value="6668;1782"/>
  <ax:ocxPr ax:name="FontName" ax:value="Calibri"/>
  <ax:ocxPr ax:name="FontEffects" ax:value="1073741827"/>
  <ax:ocxPr ax:name="FontHeight" ax:value="360"/>
  <ax:ocxPr ax:name="FontCharSet" ax:value="0"/>
  <ax:ocxPr ax:name="FontPitchAndFamily" ax:value="2"/>
  <ax:ocxPr ax:name="ParagraphAlign" ax:value="3"/>
  <ax:ocxPr ax:name="FontWeight" ax:value="700"/>
</ax:ocx>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4</xdr:col>
      <xdr:colOff>412750</xdr:colOff>
      <xdr:row>3</xdr:row>
      <xdr:rowOff>107950</xdr:rowOff>
    </xdr:from>
    <xdr:to>
      <xdr:col>8</xdr:col>
      <xdr:colOff>698500</xdr:colOff>
      <xdr:row>8</xdr:row>
      <xdr:rowOff>101600</xdr:rowOff>
    </xdr:to>
    <xdr:sp macro="[0]!Nouv_Prospect" textlink="">
      <xdr:nvSpPr>
        <xdr:cNvPr id="2" name="Rectangle 1"/>
        <xdr:cNvSpPr/>
      </xdr:nvSpPr>
      <xdr:spPr>
        <a:xfrm>
          <a:off x="3460750" y="660400"/>
          <a:ext cx="3333750" cy="914400"/>
        </a:xfrm>
        <a:prstGeom prst="rect">
          <a:avLst/>
        </a:prstGeom>
        <a:solidFill>
          <a:schemeClr val="accent2">
            <a:lumMod val="60000"/>
            <a:lumOff val="40000"/>
          </a:schemeClr>
        </a:solidFill>
        <a:scene3d>
          <a:camera prst="orthographicFront"/>
          <a:lightRig rig="threePt" dir="t"/>
        </a:scene3d>
        <a:sp3d>
          <a:bevelT prst="angle"/>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2000"/>
            <a:t>NOUVEAU PROSPECT</a:t>
          </a:r>
        </a:p>
      </xdr:txBody>
    </xdr:sp>
    <xdr:clientData/>
  </xdr:twoCellAnchor>
  <xdr:twoCellAnchor>
    <xdr:from>
      <xdr:col>4</xdr:col>
      <xdr:colOff>425450</xdr:colOff>
      <xdr:row>10</xdr:row>
      <xdr:rowOff>6350</xdr:rowOff>
    </xdr:from>
    <xdr:to>
      <xdr:col>8</xdr:col>
      <xdr:colOff>666750</xdr:colOff>
      <xdr:row>14</xdr:row>
      <xdr:rowOff>127000</xdr:rowOff>
    </xdr:to>
    <xdr:sp macro="[0]!relances" textlink="">
      <xdr:nvSpPr>
        <xdr:cNvPr id="3" name="Rectangle 2"/>
        <xdr:cNvSpPr/>
      </xdr:nvSpPr>
      <xdr:spPr>
        <a:xfrm>
          <a:off x="3473450" y="1847850"/>
          <a:ext cx="3289300" cy="908050"/>
        </a:xfrm>
        <a:prstGeom prst="rect">
          <a:avLst/>
        </a:prstGeom>
        <a:solidFill>
          <a:schemeClr val="accent6">
            <a:lumMod val="75000"/>
          </a:schemeClr>
        </a:solidFill>
        <a:scene3d>
          <a:camera prst="orthographicFront"/>
          <a:lightRig rig="threePt" dir="t"/>
        </a:scene3d>
        <a:sp3d>
          <a:bevelT prst="angle"/>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2000"/>
            <a:t>RELANCER UN PROSPECT</a:t>
          </a:r>
        </a:p>
      </xdr:txBody>
    </xdr:sp>
    <xdr:clientData/>
  </xdr:twoCellAnchor>
  <xdr:twoCellAnchor>
    <xdr:from>
      <xdr:col>4</xdr:col>
      <xdr:colOff>419100</xdr:colOff>
      <xdr:row>16</xdr:row>
      <xdr:rowOff>57150</xdr:rowOff>
    </xdr:from>
    <xdr:to>
      <xdr:col>8</xdr:col>
      <xdr:colOff>660400</xdr:colOff>
      <xdr:row>21</xdr:row>
      <xdr:rowOff>50800</xdr:rowOff>
    </xdr:to>
    <xdr:sp macro="" textlink="">
      <xdr:nvSpPr>
        <xdr:cNvPr id="4" name="Rectangle 3"/>
        <xdr:cNvSpPr/>
      </xdr:nvSpPr>
      <xdr:spPr>
        <a:xfrm>
          <a:off x="3467100" y="3054350"/>
          <a:ext cx="3289300" cy="914400"/>
        </a:xfrm>
        <a:prstGeom prst="rect">
          <a:avLst/>
        </a:prstGeom>
        <a:solidFill>
          <a:schemeClr val="accent2">
            <a:lumMod val="75000"/>
          </a:schemeClr>
        </a:solidFill>
        <a:scene3d>
          <a:camera prst="orthographicFront"/>
          <a:lightRig rig="threePt" dir="t"/>
        </a:scene3d>
        <a:sp3d>
          <a:bevelT prst="angle"/>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2000"/>
            <a:t>VISUALISER LES STATS</a:t>
          </a:r>
        </a:p>
      </xdr:txBody>
    </xdr:sp>
    <xdr:clientData/>
  </xdr:twoCellAnchor>
  <xdr:twoCellAnchor>
    <xdr:from>
      <xdr:col>2</xdr:col>
      <xdr:colOff>749300</xdr:colOff>
      <xdr:row>6</xdr:row>
      <xdr:rowOff>82550</xdr:rowOff>
    </xdr:from>
    <xdr:to>
      <xdr:col>4</xdr:col>
      <xdr:colOff>361950</xdr:colOff>
      <xdr:row>12</xdr:row>
      <xdr:rowOff>63500</xdr:rowOff>
    </xdr:to>
    <xdr:cxnSp macro="">
      <xdr:nvCxnSpPr>
        <xdr:cNvPr id="6" name="Connecteur droit avec flèche 5"/>
        <xdr:cNvCxnSpPr/>
      </xdr:nvCxnSpPr>
      <xdr:spPr>
        <a:xfrm flipV="1">
          <a:off x="2273300" y="1187450"/>
          <a:ext cx="1136650" cy="10858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19050</xdr:colOff>
      <xdr:row>12</xdr:row>
      <xdr:rowOff>92075</xdr:rowOff>
    </xdr:from>
    <xdr:to>
      <xdr:col>4</xdr:col>
      <xdr:colOff>425450</xdr:colOff>
      <xdr:row>12</xdr:row>
      <xdr:rowOff>114300</xdr:rowOff>
    </xdr:to>
    <xdr:cxnSp macro="">
      <xdr:nvCxnSpPr>
        <xdr:cNvPr id="8" name="Connecteur droit avec flèche 7"/>
        <xdr:cNvCxnSpPr>
          <a:endCxn id="3" idx="1"/>
        </xdr:cNvCxnSpPr>
      </xdr:nvCxnSpPr>
      <xdr:spPr>
        <a:xfrm flipV="1">
          <a:off x="2305050" y="2301875"/>
          <a:ext cx="1168400" cy="2222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749300</xdr:colOff>
      <xdr:row>12</xdr:row>
      <xdr:rowOff>165100</xdr:rowOff>
    </xdr:from>
    <xdr:to>
      <xdr:col>4</xdr:col>
      <xdr:colOff>381000</xdr:colOff>
      <xdr:row>19</xdr:row>
      <xdr:rowOff>0</xdr:rowOff>
    </xdr:to>
    <xdr:cxnSp macro="">
      <xdr:nvCxnSpPr>
        <xdr:cNvPr id="10" name="Connecteur droit avec flèche 9"/>
        <xdr:cNvCxnSpPr/>
      </xdr:nvCxnSpPr>
      <xdr:spPr>
        <a:xfrm rot="16200000" flipH="1">
          <a:off x="2263775" y="2384425"/>
          <a:ext cx="1174750" cy="11557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6</xdr:col>
      <xdr:colOff>0</xdr:colOff>
      <xdr:row>2</xdr:row>
      <xdr:rowOff>0</xdr:rowOff>
    </xdr:to>
    <xdr:sp macro="" textlink="">
      <xdr:nvSpPr>
        <xdr:cNvPr id="2" name="Rectangle 8">
          <a:extLst>
            <a:ext uri="{FF2B5EF4-FFF2-40B4-BE49-F238E27FC236}">
              <a16:creationId xmlns:a16="http://schemas.microsoft.com/office/drawing/2014/main" xmlns="" id="{419762E3-2725-4D15-83C5-44418C720D3B}"/>
            </a:ext>
          </a:extLst>
        </xdr:cNvPr>
        <xdr:cNvSpPr>
          <a:spLocks noChangeArrowheads="1"/>
        </xdr:cNvSpPr>
      </xdr:nvSpPr>
      <xdr:spPr bwMode="auto">
        <a:xfrm>
          <a:off x="838200" y="228600"/>
          <a:ext cx="3857625" cy="228600"/>
        </a:xfrm>
        <a:prstGeom prst="rect">
          <a:avLst/>
        </a:prstGeom>
        <a:noFill/>
        <a:ln w="9525">
          <a:solidFill>
            <a:srgbClr val="000000"/>
          </a:solidFill>
          <a:miter lim="800000"/>
          <a:headEnd/>
          <a:tailEnd/>
        </a:ln>
        <a:effectLst>
          <a:outerShdw dist="107763" dir="2700000" algn="ctr" rotWithShape="0">
            <a:srgbClr val="808080">
              <a:alpha val="50000"/>
            </a:srgbClr>
          </a:outerShdw>
        </a:effectLst>
        <a:extLst>
          <a:ext uri="{909E8E84-426E-40DD-AFC4-6F175D3DCCD1}">
            <a14:hiddenFill xmlns:a14="http://schemas.microsoft.com/office/drawing/2010/main" xmlns="">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xmlns="" val="1"/>
          </a:ext>
        </a:extLst>
      </xdr:spPr>
    </xdr:sp>
    <xdr:clientData/>
  </xdr:twoCellAnchor>
  <xdr:twoCellAnchor>
    <xdr:from>
      <xdr:col>0</xdr:col>
      <xdr:colOff>0</xdr:colOff>
      <xdr:row>59</xdr:row>
      <xdr:rowOff>0</xdr:rowOff>
    </xdr:from>
    <xdr:to>
      <xdr:col>8</xdr:col>
      <xdr:colOff>0</xdr:colOff>
      <xdr:row>60</xdr:row>
      <xdr:rowOff>0</xdr:rowOff>
    </xdr:to>
    <xdr:sp macro="" textlink="">
      <xdr:nvSpPr>
        <xdr:cNvPr id="4" name="Rectangle 37">
          <a:extLst>
            <a:ext uri="{FF2B5EF4-FFF2-40B4-BE49-F238E27FC236}">
              <a16:creationId xmlns:a16="http://schemas.microsoft.com/office/drawing/2014/main" xmlns="" id="{40BAA729-C2B1-4593-AA57-3D4F29192D45}"/>
            </a:ext>
          </a:extLst>
        </xdr:cNvPr>
        <xdr:cNvSpPr>
          <a:spLocks noChangeArrowheads="1"/>
        </xdr:cNvSpPr>
      </xdr:nvSpPr>
      <xdr:spPr bwMode="auto">
        <a:xfrm>
          <a:off x="0" y="10868025"/>
          <a:ext cx="6248400" cy="238125"/>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a14="http://schemas.microsoft.com/office/drawing/2010/main" xmlns="">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xmlns="" val="1"/>
          </a:ext>
        </a:extLst>
      </xdr:spPr>
    </xdr:sp>
    <xdr:clientData/>
  </xdr:twoCellAnchor>
  <xdr:twoCellAnchor>
    <xdr:from>
      <xdr:col>10</xdr:col>
      <xdr:colOff>0</xdr:colOff>
      <xdr:row>59</xdr:row>
      <xdr:rowOff>0</xdr:rowOff>
    </xdr:from>
    <xdr:to>
      <xdr:col>19</xdr:col>
      <xdr:colOff>0</xdr:colOff>
      <xdr:row>60</xdr:row>
      <xdr:rowOff>0</xdr:rowOff>
    </xdr:to>
    <xdr:sp macro="" textlink="">
      <xdr:nvSpPr>
        <xdr:cNvPr id="5" name="Rectangle 36">
          <a:extLst>
            <a:ext uri="{FF2B5EF4-FFF2-40B4-BE49-F238E27FC236}">
              <a16:creationId xmlns:a16="http://schemas.microsoft.com/office/drawing/2014/main" xmlns="" id="{97815506-0AF4-4724-B078-216E29844403}"/>
            </a:ext>
          </a:extLst>
        </xdr:cNvPr>
        <xdr:cNvSpPr>
          <a:spLocks noChangeArrowheads="1"/>
        </xdr:cNvSpPr>
      </xdr:nvSpPr>
      <xdr:spPr bwMode="auto">
        <a:xfrm>
          <a:off x="8067675" y="10868025"/>
          <a:ext cx="7277100" cy="238125"/>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a14="http://schemas.microsoft.com/office/drawing/2010/main" xmlns="">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xmlns="" val="1"/>
          </a:ext>
        </a:extLst>
      </xdr:spPr>
    </xdr:sp>
    <xdr:clientData/>
  </xdr:twoCellAnchor>
  <xdr:twoCellAnchor>
    <xdr:from>
      <xdr:col>10</xdr:col>
      <xdr:colOff>0</xdr:colOff>
      <xdr:row>68</xdr:row>
      <xdr:rowOff>0</xdr:rowOff>
    </xdr:from>
    <xdr:to>
      <xdr:col>19</xdr:col>
      <xdr:colOff>0</xdr:colOff>
      <xdr:row>69</xdr:row>
      <xdr:rowOff>0</xdr:rowOff>
    </xdr:to>
    <xdr:sp macro="" textlink="">
      <xdr:nvSpPr>
        <xdr:cNvPr id="6" name="Rectangle 36">
          <a:extLst>
            <a:ext uri="{FF2B5EF4-FFF2-40B4-BE49-F238E27FC236}">
              <a16:creationId xmlns:a16="http://schemas.microsoft.com/office/drawing/2014/main" xmlns="" id="{C358EFFE-8015-47E0-A339-2555193D8A15}"/>
            </a:ext>
          </a:extLst>
        </xdr:cNvPr>
        <xdr:cNvSpPr>
          <a:spLocks noChangeArrowheads="1"/>
        </xdr:cNvSpPr>
      </xdr:nvSpPr>
      <xdr:spPr bwMode="auto">
        <a:xfrm>
          <a:off x="8067675" y="12954000"/>
          <a:ext cx="7277100" cy="228600"/>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a14="http://schemas.microsoft.com/office/drawing/2010/main" xmlns="">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xmlns="" val="1"/>
          </a:ext>
        </a:extLst>
      </xdr:spPr>
    </xdr:sp>
    <xdr:clientData/>
  </xdr:twoCellAnchor>
  <xdr:twoCellAnchor>
    <xdr:from>
      <xdr:col>10</xdr:col>
      <xdr:colOff>0</xdr:colOff>
      <xdr:row>75</xdr:row>
      <xdr:rowOff>0</xdr:rowOff>
    </xdr:from>
    <xdr:to>
      <xdr:col>19</xdr:col>
      <xdr:colOff>0</xdr:colOff>
      <xdr:row>76</xdr:row>
      <xdr:rowOff>0</xdr:rowOff>
    </xdr:to>
    <xdr:sp macro="" textlink="">
      <xdr:nvSpPr>
        <xdr:cNvPr id="7" name="Rectangle 36">
          <a:extLst>
            <a:ext uri="{FF2B5EF4-FFF2-40B4-BE49-F238E27FC236}">
              <a16:creationId xmlns:a16="http://schemas.microsoft.com/office/drawing/2014/main" xmlns="" id="{7A1A8FA6-EE2D-484B-98F6-66496C0BEE13}"/>
            </a:ext>
          </a:extLst>
        </xdr:cNvPr>
        <xdr:cNvSpPr>
          <a:spLocks noChangeArrowheads="1"/>
        </xdr:cNvSpPr>
      </xdr:nvSpPr>
      <xdr:spPr bwMode="auto">
        <a:xfrm>
          <a:off x="8067675" y="14601825"/>
          <a:ext cx="7277100" cy="238125"/>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a14="http://schemas.microsoft.com/office/drawing/2010/main" xmlns="">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xmlns="" val="1"/>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as_creatis\1%20-%20CREATIS\1%20-%20TREILLIERES\1%20-%20ARCHIVES\3%20-%20REALISES\2017\777%20-%20GRONDIN%20-----%20EN%20COURS\Fiche%20client%20grondin.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euil2"/>
      <sheetName val="MR PLAN"/>
      <sheetName val="CREATIS"/>
    </sheetNames>
    <sheetDataSet>
      <sheetData sheetId="0"/>
      <sheetData sheetId="1"/>
      <sheetData sheetId="2"/>
    </sheetDataSet>
  </externalBook>
</externalLink>
</file>

<file path=xl/tables/table1.xml><?xml version="1.0" encoding="utf-8"?>
<table xmlns="http://schemas.openxmlformats.org/spreadsheetml/2006/main" id="1" name="Tableau1" displayName="Tableau1" ref="A2:Z5" totalsRowShown="0" headerRowDxfId="0" dataDxfId="1">
  <autoFilter ref="A2:Z5"/>
  <tableColumns count="26">
    <tableColumn id="1" name="Index" dataDxfId="27"/>
    <tableColumn id="2" name="Date du jour" dataDxfId="26"/>
    <tableColumn id="3" name="Nom" dataDxfId="25"/>
    <tableColumn id="4" name="Prenom" dataDxfId="24"/>
    <tableColumn id="5" name="Adresse" dataDxfId="23"/>
    <tableColumn id="6" name="Ville" dataDxfId="22"/>
    <tableColumn id="7" name="Telephone" dataDxfId="21"/>
    <tableColumn id="8" name="Mail" dataDxfId="20"/>
    <tableColumn id="9" name="Projet" dataDxfId="19"/>
    <tableColumn id="10" name="Description" dataDxfId="18"/>
    <tableColumn id="11" name="Budget" dataDxfId="17"/>
    <tableColumn id="12" name="Canal de contact" dataDxfId="16"/>
    <tableColumn id="13" name="Interlocuteur" dataDxfId="15"/>
    <tableColumn id="14" name="Date RdV" dataDxfId="14"/>
    <tableColumn id="15" name="Heure RdV" dataDxfId="13"/>
    <tableColumn id="16" name="Resultat" dataDxfId="12"/>
    <tableColumn id="17" name="Date_R1" dataDxfId="11"/>
    <tableColumn id="18" name="Remarque_R1" dataDxfId="10"/>
    <tableColumn id="19" name="Date_R2" dataDxfId="9"/>
    <tableColumn id="20" name="Remarque_R2" dataDxfId="8"/>
    <tableColumn id="21" name="Date_R3" dataDxfId="7"/>
    <tableColumn id="22" name="Remarque_R3" dataDxfId="6"/>
    <tableColumn id="23" name="Date_R4" dataDxfId="5"/>
    <tableColumn id="24" name="Remarque_R4" dataDxfId="4"/>
    <tableColumn id="25" name="Date_R5" dataDxfId="3"/>
    <tableColumn id="26" name="Remarque_R5" dataDxfId="2"/>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hyperlink" Target="http://forum.excel-pratique.com/viewtopic.php?f=2&amp;t=127429&amp;sid=35164b4ca1889b2bff9396517dd39fcf" TargetMode="External"/><Relationship Id="rId5" Type="http://schemas.openxmlformats.org/officeDocument/2006/relationships/table" Target="../tables/table1.xml"/><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Feuil1"/>
  <dimension ref="A13:B13"/>
  <sheetViews>
    <sheetView showGridLines="0" tabSelected="1" workbookViewId="0">
      <selection activeCell="J16" sqref="J16"/>
    </sheetView>
  </sheetViews>
  <sheetFormatPr baseColWidth="10" defaultRowHeight="14.5"/>
  <sheetData>
    <row r="13" spans="1:2" ht="18.5">
      <c r="A13" s="87" t="s">
        <v>167</v>
      </c>
      <c r="B13" s="87"/>
    </row>
  </sheetData>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sheetPr codeName="Feuil3"/>
  <dimension ref="A1:AA5"/>
  <sheetViews>
    <sheetView workbookViewId="0">
      <pane ySplit="2" topLeftCell="A3" activePane="bottomLeft" state="frozen"/>
      <selection pane="bottomLeft" activeCell="E14" sqref="E14"/>
    </sheetView>
  </sheetViews>
  <sheetFormatPr baseColWidth="10" defaultRowHeight="14.5"/>
  <cols>
    <col min="2" max="2" width="13.1796875" customWidth="1"/>
    <col min="3" max="4" width="11.54296875" customWidth="1"/>
    <col min="5" max="5" width="20.453125" customWidth="1"/>
    <col min="6" max="6" width="21.81640625" customWidth="1"/>
    <col min="7" max="7" width="15.54296875" style="84" customWidth="1"/>
    <col min="8" max="9" width="11.54296875" customWidth="1"/>
    <col min="10" max="10" width="50" customWidth="1"/>
    <col min="11" max="11" width="12.54296875" style="69" customWidth="1"/>
    <col min="12" max="12" width="16.54296875" customWidth="1"/>
    <col min="13" max="13" width="13.7265625" customWidth="1"/>
    <col min="14" max="15" width="12.54296875" customWidth="1"/>
    <col min="16" max="16" width="24.1796875" customWidth="1"/>
    <col min="18" max="18" width="14.54296875" customWidth="1"/>
    <col min="20" max="20" width="14.54296875" customWidth="1"/>
    <col min="22" max="22" width="14.54296875" customWidth="1"/>
    <col min="24" max="24" width="14.54296875" customWidth="1"/>
    <col min="26" max="26" width="14.54296875" customWidth="1"/>
  </cols>
  <sheetData>
    <row r="1" spans="1:27" ht="70.5" customHeight="1" thickBot="1">
      <c r="F1" s="89" t="s">
        <v>109</v>
      </c>
      <c r="G1" s="90"/>
      <c r="H1" s="90"/>
      <c r="I1" s="90"/>
      <c r="J1" s="90"/>
      <c r="K1" s="91"/>
      <c r="P1" s="71" t="s">
        <v>115</v>
      </c>
      <c r="Q1" s="88" t="s">
        <v>110</v>
      </c>
      <c r="R1" s="88"/>
      <c r="S1" s="88" t="s">
        <v>111</v>
      </c>
      <c r="T1" s="88"/>
      <c r="U1" s="88" t="s">
        <v>112</v>
      </c>
      <c r="V1" s="88"/>
      <c r="W1" s="88" t="s">
        <v>113</v>
      </c>
      <c r="X1" s="88"/>
      <c r="Y1" s="88" t="s">
        <v>114</v>
      </c>
      <c r="Z1" s="88"/>
      <c r="AA1" s="85" t="s">
        <v>164</v>
      </c>
    </row>
    <row r="2" spans="1:27" ht="14" customHeight="1">
      <c r="A2" s="190" t="s">
        <v>135</v>
      </c>
      <c r="B2" s="191" t="s">
        <v>124</v>
      </c>
      <c r="C2" s="191" t="s">
        <v>0</v>
      </c>
      <c r="D2" s="191" t="s">
        <v>1</v>
      </c>
      <c r="E2" s="191" t="s">
        <v>2</v>
      </c>
      <c r="F2" s="191" t="s">
        <v>3</v>
      </c>
      <c r="G2" s="191" t="s">
        <v>4</v>
      </c>
      <c r="H2" s="191" t="s">
        <v>5</v>
      </c>
      <c r="I2" s="191" t="s">
        <v>6</v>
      </c>
      <c r="J2" s="191" t="s">
        <v>7</v>
      </c>
      <c r="K2" s="192" t="s">
        <v>8</v>
      </c>
      <c r="L2" s="191" t="s">
        <v>106</v>
      </c>
      <c r="M2" s="191" t="s">
        <v>9</v>
      </c>
      <c r="N2" s="191" t="s">
        <v>10</v>
      </c>
      <c r="O2" s="191" t="s">
        <v>11</v>
      </c>
      <c r="P2" s="191" t="s">
        <v>12</v>
      </c>
      <c r="Q2" s="191" t="s">
        <v>125</v>
      </c>
      <c r="R2" s="191" t="s">
        <v>126</v>
      </c>
      <c r="S2" s="191" t="s">
        <v>127</v>
      </c>
      <c r="T2" s="191" t="s">
        <v>128</v>
      </c>
      <c r="U2" s="191" t="s">
        <v>129</v>
      </c>
      <c r="V2" s="191" t="s">
        <v>130</v>
      </c>
      <c r="W2" s="191" t="s">
        <v>131</v>
      </c>
      <c r="X2" s="191" t="s">
        <v>132</v>
      </c>
      <c r="Y2" s="191" t="s">
        <v>133</v>
      </c>
      <c r="Z2" s="191" t="s">
        <v>134</v>
      </c>
    </row>
    <row r="3" spans="1:27" s="70" customFormat="1" hidden="1">
      <c r="A3" s="70">
        <v>0</v>
      </c>
      <c r="B3" s="75">
        <v>43466</v>
      </c>
      <c r="C3" s="72" t="s">
        <v>118</v>
      </c>
      <c r="D3" s="72" t="s">
        <v>119</v>
      </c>
      <c r="E3" s="72" t="s">
        <v>120</v>
      </c>
      <c r="F3" s="72" t="s">
        <v>121</v>
      </c>
      <c r="G3" s="81"/>
      <c r="H3" s="72"/>
      <c r="I3" s="72"/>
      <c r="J3" s="72"/>
      <c r="K3" s="73"/>
      <c r="L3" s="72"/>
      <c r="M3" s="72"/>
      <c r="N3" s="72"/>
      <c r="O3" s="72"/>
      <c r="P3" s="72"/>
      <c r="Q3" s="72"/>
      <c r="R3" s="72"/>
      <c r="S3" s="72"/>
      <c r="T3" s="72"/>
      <c r="U3" s="72"/>
      <c r="V3" s="72"/>
      <c r="W3" s="72"/>
      <c r="X3" s="72"/>
      <c r="Y3" s="72"/>
      <c r="Z3" s="74"/>
    </row>
    <row r="4" spans="1:27">
      <c r="A4" s="80" t="s">
        <v>141</v>
      </c>
      <c r="B4" s="79">
        <v>43667</v>
      </c>
      <c r="C4" s="76" t="s">
        <v>136</v>
      </c>
      <c r="D4" s="76" t="s">
        <v>137</v>
      </c>
      <c r="E4" s="76" t="s">
        <v>138</v>
      </c>
      <c r="F4" s="86" t="s">
        <v>166</v>
      </c>
      <c r="G4" s="82">
        <v>299999999</v>
      </c>
      <c r="H4" s="76" t="s">
        <v>139</v>
      </c>
      <c r="I4" s="76" t="s">
        <v>28</v>
      </c>
      <c r="J4" s="76" t="s">
        <v>142</v>
      </c>
      <c r="K4" s="77" t="s">
        <v>122</v>
      </c>
      <c r="L4" s="76" t="s">
        <v>140</v>
      </c>
      <c r="M4" s="76" t="s">
        <v>143</v>
      </c>
      <c r="N4" s="76" t="s">
        <v>144</v>
      </c>
      <c r="O4" s="76" t="s">
        <v>145</v>
      </c>
      <c r="P4" s="76"/>
      <c r="Q4" s="76" t="s">
        <v>150</v>
      </c>
      <c r="R4" s="76" t="s">
        <v>151</v>
      </c>
      <c r="S4" s="76" t="s">
        <v>152</v>
      </c>
      <c r="T4" s="76" t="s">
        <v>153</v>
      </c>
      <c r="U4" s="76" t="s">
        <v>148</v>
      </c>
      <c r="V4" s="76" t="s">
        <v>148</v>
      </c>
      <c r="W4" s="76" t="s">
        <v>148</v>
      </c>
      <c r="X4" s="76" t="s">
        <v>148</v>
      </c>
      <c r="Y4" s="76" t="s">
        <v>148</v>
      </c>
      <c r="Z4" s="78" t="s">
        <v>148</v>
      </c>
    </row>
    <row r="5" spans="1:27">
      <c r="A5" s="80" t="s">
        <v>146</v>
      </c>
      <c r="B5" s="79">
        <v>43667</v>
      </c>
      <c r="C5" s="76" t="s">
        <v>147</v>
      </c>
      <c r="D5" s="76" t="s">
        <v>154</v>
      </c>
      <c r="E5" s="76" t="s">
        <v>155</v>
      </c>
      <c r="F5" s="86" t="s">
        <v>166</v>
      </c>
      <c r="G5" s="83" t="s">
        <v>156</v>
      </c>
      <c r="H5" s="76" t="s">
        <v>157</v>
      </c>
      <c r="I5" s="76" t="s">
        <v>158</v>
      </c>
      <c r="J5" s="76" t="s">
        <v>159</v>
      </c>
      <c r="K5" s="77" t="s">
        <v>160</v>
      </c>
      <c r="L5" s="76" t="s">
        <v>161</v>
      </c>
      <c r="M5" s="76" t="s">
        <v>123</v>
      </c>
      <c r="N5" s="76" t="s">
        <v>162</v>
      </c>
      <c r="O5" s="76" t="s">
        <v>163</v>
      </c>
      <c r="P5" s="76"/>
      <c r="Q5" s="76" t="s">
        <v>144</v>
      </c>
      <c r="R5" s="76" t="s">
        <v>159</v>
      </c>
      <c r="S5" s="76" t="s">
        <v>148</v>
      </c>
      <c r="T5" s="76" t="s">
        <v>148</v>
      </c>
      <c r="U5" s="76" t="s">
        <v>148</v>
      </c>
      <c r="V5" s="76" t="s">
        <v>148</v>
      </c>
      <c r="W5" s="76" t="s">
        <v>148</v>
      </c>
      <c r="X5" s="76" t="s">
        <v>148</v>
      </c>
      <c r="Y5" s="76" t="s">
        <v>148</v>
      </c>
      <c r="Z5" s="78" t="s">
        <v>148</v>
      </c>
    </row>
  </sheetData>
  <mergeCells count="6">
    <mergeCell ref="Y1:Z1"/>
    <mergeCell ref="F1:K1"/>
    <mergeCell ref="Q1:R1"/>
    <mergeCell ref="S1:T1"/>
    <mergeCell ref="U1:V1"/>
    <mergeCell ref="W1:X1"/>
  </mergeCells>
  <phoneticPr fontId="18" type="noConversion"/>
  <dataValidations count="1">
    <dataValidation type="list" allowBlank="1" showInputMessage="1" showErrorMessage="1" sqref="P3:P59">
      <formula1>"Signature, Report, Nouveau RdV, Abandon"</formula1>
    </dataValidation>
  </dataValidations>
  <hyperlinks>
    <hyperlink ref="AA1" r:id="rId1"/>
  </hyperlinks>
  <pageMargins left="0.7" right="0.7" top="0.75" bottom="0.75" header="0.3" footer="0.3"/>
  <pageSetup paperSize="9" orientation="portrait" r:id="rId2"/>
  <legacyDrawing r:id="rId3"/>
  <controls>
    <control shapeId="3078" r:id="rId4" name="CommandButton1"/>
  </controls>
  <tableParts count="1">
    <tablePart r:id="rId5"/>
  </tableParts>
</worksheet>
</file>

<file path=xl/worksheets/sheet3.xml><?xml version="1.0" encoding="utf-8"?>
<worksheet xmlns="http://schemas.openxmlformats.org/spreadsheetml/2006/main" xmlns:r="http://schemas.openxmlformats.org/officeDocument/2006/relationships">
  <sheetPr codeName="Feuil2"/>
  <dimension ref="A1:X135"/>
  <sheetViews>
    <sheetView showZeros="0" view="pageBreakPreview" topLeftCell="A74" zoomScale="60" zoomScaleNormal="85" workbookViewId="0">
      <selection activeCell="L13" sqref="L13:R14"/>
    </sheetView>
  </sheetViews>
  <sheetFormatPr baseColWidth="10" defaultRowHeight="17.5"/>
  <cols>
    <col min="1" max="1" width="12.54296875" style="1" customWidth="1"/>
    <col min="2" max="4" width="11.453125" style="1"/>
    <col min="5" max="5" width="12.1796875" style="1" bestFit="1" customWidth="1"/>
    <col min="6" max="7" width="11.453125" style="1"/>
    <col min="8" max="8" width="11.81640625" style="1" customWidth="1"/>
    <col min="9" max="9" width="19.453125" style="1" customWidth="1"/>
    <col min="10" max="10" width="7.81640625" style="1" customWidth="1"/>
    <col min="11" max="11" width="7.54296875" style="1" customWidth="1"/>
    <col min="12" max="12" width="10" style="1" customWidth="1"/>
    <col min="13" max="17" width="11.453125" style="1"/>
    <col min="18" max="18" width="20" style="1" customWidth="1"/>
    <col min="19" max="19" width="14.453125" style="1" customWidth="1"/>
    <col min="20" max="20" width="11.453125" style="1"/>
    <col min="21" max="25" width="11.453125" style="1" customWidth="1"/>
    <col min="26" max="256" width="11.453125" style="1"/>
    <col min="257" max="257" width="12.54296875" style="1" customWidth="1"/>
    <col min="258" max="260" width="11.453125" style="1"/>
    <col min="261" max="261" width="12.1796875" style="1" bestFit="1" customWidth="1"/>
    <col min="262" max="263" width="11.453125" style="1"/>
    <col min="264" max="264" width="11.81640625" style="1" customWidth="1"/>
    <col min="265" max="265" width="19.453125" style="1" customWidth="1"/>
    <col min="266" max="266" width="7.81640625" style="1" customWidth="1"/>
    <col min="267" max="267" width="7.54296875" style="1" customWidth="1"/>
    <col min="268" max="268" width="10" style="1" customWidth="1"/>
    <col min="269" max="273" width="11.453125" style="1"/>
    <col min="274" max="274" width="20" style="1" customWidth="1"/>
    <col min="275" max="275" width="14.453125" style="1" customWidth="1"/>
    <col min="276" max="512" width="11.453125" style="1"/>
    <col min="513" max="513" width="12.54296875" style="1" customWidth="1"/>
    <col min="514" max="516" width="11.453125" style="1"/>
    <col min="517" max="517" width="12.1796875" style="1" bestFit="1" customWidth="1"/>
    <col min="518" max="519" width="11.453125" style="1"/>
    <col min="520" max="520" width="11.81640625" style="1" customWidth="1"/>
    <col min="521" max="521" width="19.453125" style="1" customWidth="1"/>
    <col min="522" max="522" width="7.81640625" style="1" customWidth="1"/>
    <col min="523" max="523" width="7.54296875" style="1" customWidth="1"/>
    <col min="524" max="524" width="10" style="1" customWidth="1"/>
    <col min="525" max="529" width="11.453125" style="1"/>
    <col min="530" max="530" width="20" style="1" customWidth="1"/>
    <col min="531" max="531" width="14.453125" style="1" customWidth="1"/>
    <col min="532" max="768" width="11.453125" style="1"/>
    <col min="769" max="769" width="12.54296875" style="1" customWidth="1"/>
    <col min="770" max="772" width="11.453125" style="1"/>
    <col min="773" max="773" width="12.1796875" style="1" bestFit="1" customWidth="1"/>
    <col min="774" max="775" width="11.453125" style="1"/>
    <col min="776" max="776" width="11.81640625" style="1" customWidth="1"/>
    <col min="777" max="777" width="19.453125" style="1" customWidth="1"/>
    <col min="778" max="778" width="7.81640625" style="1" customWidth="1"/>
    <col min="779" max="779" width="7.54296875" style="1" customWidth="1"/>
    <col min="780" max="780" width="10" style="1" customWidth="1"/>
    <col min="781" max="785" width="11.453125" style="1"/>
    <col min="786" max="786" width="20" style="1" customWidth="1"/>
    <col min="787" max="787" width="14.453125" style="1" customWidth="1"/>
    <col min="788" max="1024" width="11.453125" style="1"/>
    <col min="1025" max="1025" width="12.54296875" style="1" customWidth="1"/>
    <col min="1026" max="1028" width="11.453125" style="1"/>
    <col min="1029" max="1029" width="12.1796875" style="1" bestFit="1" customWidth="1"/>
    <col min="1030" max="1031" width="11.453125" style="1"/>
    <col min="1032" max="1032" width="11.81640625" style="1" customWidth="1"/>
    <col min="1033" max="1033" width="19.453125" style="1" customWidth="1"/>
    <col min="1034" max="1034" width="7.81640625" style="1" customWidth="1"/>
    <col min="1035" max="1035" width="7.54296875" style="1" customWidth="1"/>
    <col min="1036" max="1036" width="10" style="1" customWidth="1"/>
    <col min="1037" max="1041" width="11.453125" style="1"/>
    <col min="1042" max="1042" width="20" style="1" customWidth="1"/>
    <col min="1043" max="1043" width="14.453125" style="1" customWidth="1"/>
    <col min="1044" max="1280" width="11.453125" style="1"/>
    <col min="1281" max="1281" width="12.54296875" style="1" customWidth="1"/>
    <col min="1282" max="1284" width="11.453125" style="1"/>
    <col min="1285" max="1285" width="12.1796875" style="1" bestFit="1" customWidth="1"/>
    <col min="1286" max="1287" width="11.453125" style="1"/>
    <col min="1288" max="1288" width="11.81640625" style="1" customWidth="1"/>
    <col min="1289" max="1289" width="19.453125" style="1" customWidth="1"/>
    <col min="1290" max="1290" width="7.81640625" style="1" customWidth="1"/>
    <col min="1291" max="1291" width="7.54296875" style="1" customWidth="1"/>
    <col min="1292" max="1292" width="10" style="1" customWidth="1"/>
    <col min="1293" max="1297" width="11.453125" style="1"/>
    <col min="1298" max="1298" width="20" style="1" customWidth="1"/>
    <col min="1299" max="1299" width="14.453125" style="1" customWidth="1"/>
    <col min="1300" max="1536" width="11.453125" style="1"/>
    <col min="1537" max="1537" width="12.54296875" style="1" customWidth="1"/>
    <col min="1538" max="1540" width="11.453125" style="1"/>
    <col min="1541" max="1541" width="12.1796875" style="1" bestFit="1" customWidth="1"/>
    <col min="1542" max="1543" width="11.453125" style="1"/>
    <col min="1544" max="1544" width="11.81640625" style="1" customWidth="1"/>
    <col min="1545" max="1545" width="19.453125" style="1" customWidth="1"/>
    <col min="1546" max="1546" width="7.81640625" style="1" customWidth="1"/>
    <col min="1547" max="1547" width="7.54296875" style="1" customWidth="1"/>
    <col min="1548" max="1548" width="10" style="1" customWidth="1"/>
    <col min="1549" max="1553" width="11.453125" style="1"/>
    <col min="1554" max="1554" width="20" style="1" customWidth="1"/>
    <col min="1555" max="1555" width="14.453125" style="1" customWidth="1"/>
    <col min="1556" max="1792" width="11.453125" style="1"/>
    <col min="1793" max="1793" width="12.54296875" style="1" customWidth="1"/>
    <col min="1794" max="1796" width="11.453125" style="1"/>
    <col min="1797" max="1797" width="12.1796875" style="1" bestFit="1" customWidth="1"/>
    <col min="1798" max="1799" width="11.453125" style="1"/>
    <col min="1800" max="1800" width="11.81640625" style="1" customWidth="1"/>
    <col min="1801" max="1801" width="19.453125" style="1" customWidth="1"/>
    <col min="1802" max="1802" width="7.81640625" style="1" customWidth="1"/>
    <col min="1803" max="1803" width="7.54296875" style="1" customWidth="1"/>
    <col min="1804" max="1804" width="10" style="1" customWidth="1"/>
    <col min="1805" max="1809" width="11.453125" style="1"/>
    <col min="1810" max="1810" width="20" style="1" customWidth="1"/>
    <col min="1811" max="1811" width="14.453125" style="1" customWidth="1"/>
    <col min="1812" max="2048" width="11.453125" style="1"/>
    <col min="2049" max="2049" width="12.54296875" style="1" customWidth="1"/>
    <col min="2050" max="2052" width="11.453125" style="1"/>
    <col min="2053" max="2053" width="12.1796875" style="1" bestFit="1" customWidth="1"/>
    <col min="2054" max="2055" width="11.453125" style="1"/>
    <col min="2056" max="2056" width="11.81640625" style="1" customWidth="1"/>
    <col min="2057" max="2057" width="19.453125" style="1" customWidth="1"/>
    <col min="2058" max="2058" width="7.81640625" style="1" customWidth="1"/>
    <col min="2059" max="2059" width="7.54296875" style="1" customWidth="1"/>
    <col min="2060" max="2060" width="10" style="1" customWidth="1"/>
    <col min="2061" max="2065" width="11.453125" style="1"/>
    <col min="2066" max="2066" width="20" style="1" customWidth="1"/>
    <col min="2067" max="2067" width="14.453125" style="1" customWidth="1"/>
    <col min="2068" max="2304" width="11.453125" style="1"/>
    <col min="2305" max="2305" width="12.54296875" style="1" customWidth="1"/>
    <col min="2306" max="2308" width="11.453125" style="1"/>
    <col min="2309" max="2309" width="12.1796875" style="1" bestFit="1" customWidth="1"/>
    <col min="2310" max="2311" width="11.453125" style="1"/>
    <col min="2312" max="2312" width="11.81640625" style="1" customWidth="1"/>
    <col min="2313" max="2313" width="19.453125" style="1" customWidth="1"/>
    <col min="2314" max="2314" width="7.81640625" style="1" customWidth="1"/>
    <col min="2315" max="2315" width="7.54296875" style="1" customWidth="1"/>
    <col min="2316" max="2316" width="10" style="1" customWidth="1"/>
    <col min="2317" max="2321" width="11.453125" style="1"/>
    <col min="2322" max="2322" width="20" style="1" customWidth="1"/>
    <col min="2323" max="2323" width="14.453125" style="1" customWidth="1"/>
    <col min="2324" max="2560" width="11.453125" style="1"/>
    <col min="2561" max="2561" width="12.54296875" style="1" customWidth="1"/>
    <col min="2562" max="2564" width="11.453125" style="1"/>
    <col min="2565" max="2565" width="12.1796875" style="1" bestFit="1" customWidth="1"/>
    <col min="2566" max="2567" width="11.453125" style="1"/>
    <col min="2568" max="2568" width="11.81640625" style="1" customWidth="1"/>
    <col min="2569" max="2569" width="19.453125" style="1" customWidth="1"/>
    <col min="2570" max="2570" width="7.81640625" style="1" customWidth="1"/>
    <col min="2571" max="2571" width="7.54296875" style="1" customWidth="1"/>
    <col min="2572" max="2572" width="10" style="1" customWidth="1"/>
    <col min="2573" max="2577" width="11.453125" style="1"/>
    <col min="2578" max="2578" width="20" style="1" customWidth="1"/>
    <col min="2579" max="2579" width="14.453125" style="1" customWidth="1"/>
    <col min="2580" max="2816" width="11.453125" style="1"/>
    <col min="2817" max="2817" width="12.54296875" style="1" customWidth="1"/>
    <col min="2818" max="2820" width="11.453125" style="1"/>
    <col min="2821" max="2821" width="12.1796875" style="1" bestFit="1" customWidth="1"/>
    <col min="2822" max="2823" width="11.453125" style="1"/>
    <col min="2824" max="2824" width="11.81640625" style="1" customWidth="1"/>
    <col min="2825" max="2825" width="19.453125" style="1" customWidth="1"/>
    <col min="2826" max="2826" width="7.81640625" style="1" customWidth="1"/>
    <col min="2827" max="2827" width="7.54296875" style="1" customWidth="1"/>
    <col min="2828" max="2828" width="10" style="1" customWidth="1"/>
    <col min="2829" max="2833" width="11.453125" style="1"/>
    <col min="2834" max="2834" width="20" style="1" customWidth="1"/>
    <col min="2835" max="2835" width="14.453125" style="1" customWidth="1"/>
    <col min="2836" max="3072" width="11.453125" style="1"/>
    <col min="3073" max="3073" width="12.54296875" style="1" customWidth="1"/>
    <col min="3074" max="3076" width="11.453125" style="1"/>
    <col min="3077" max="3077" width="12.1796875" style="1" bestFit="1" customWidth="1"/>
    <col min="3078" max="3079" width="11.453125" style="1"/>
    <col min="3080" max="3080" width="11.81640625" style="1" customWidth="1"/>
    <col min="3081" max="3081" width="19.453125" style="1" customWidth="1"/>
    <col min="3082" max="3082" width="7.81640625" style="1" customWidth="1"/>
    <col min="3083" max="3083" width="7.54296875" style="1" customWidth="1"/>
    <col min="3084" max="3084" width="10" style="1" customWidth="1"/>
    <col min="3085" max="3089" width="11.453125" style="1"/>
    <col min="3090" max="3090" width="20" style="1" customWidth="1"/>
    <col min="3091" max="3091" width="14.453125" style="1" customWidth="1"/>
    <col min="3092" max="3328" width="11.453125" style="1"/>
    <col min="3329" max="3329" width="12.54296875" style="1" customWidth="1"/>
    <col min="3330" max="3332" width="11.453125" style="1"/>
    <col min="3333" max="3333" width="12.1796875" style="1" bestFit="1" customWidth="1"/>
    <col min="3334" max="3335" width="11.453125" style="1"/>
    <col min="3336" max="3336" width="11.81640625" style="1" customWidth="1"/>
    <col min="3337" max="3337" width="19.453125" style="1" customWidth="1"/>
    <col min="3338" max="3338" width="7.81640625" style="1" customWidth="1"/>
    <col min="3339" max="3339" width="7.54296875" style="1" customWidth="1"/>
    <col min="3340" max="3340" width="10" style="1" customWidth="1"/>
    <col min="3341" max="3345" width="11.453125" style="1"/>
    <col min="3346" max="3346" width="20" style="1" customWidth="1"/>
    <col min="3347" max="3347" width="14.453125" style="1" customWidth="1"/>
    <col min="3348" max="3584" width="11.453125" style="1"/>
    <col min="3585" max="3585" width="12.54296875" style="1" customWidth="1"/>
    <col min="3586" max="3588" width="11.453125" style="1"/>
    <col min="3589" max="3589" width="12.1796875" style="1" bestFit="1" customWidth="1"/>
    <col min="3590" max="3591" width="11.453125" style="1"/>
    <col min="3592" max="3592" width="11.81640625" style="1" customWidth="1"/>
    <col min="3593" max="3593" width="19.453125" style="1" customWidth="1"/>
    <col min="3594" max="3594" width="7.81640625" style="1" customWidth="1"/>
    <col min="3595" max="3595" width="7.54296875" style="1" customWidth="1"/>
    <col min="3596" max="3596" width="10" style="1" customWidth="1"/>
    <col min="3597" max="3601" width="11.453125" style="1"/>
    <col min="3602" max="3602" width="20" style="1" customWidth="1"/>
    <col min="3603" max="3603" width="14.453125" style="1" customWidth="1"/>
    <col min="3604" max="3840" width="11.453125" style="1"/>
    <col min="3841" max="3841" width="12.54296875" style="1" customWidth="1"/>
    <col min="3842" max="3844" width="11.453125" style="1"/>
    <col min="3845" max="3845" width="12.1796875" style="1" bestFit="1" customWidth="1"/>
    <col min="3846" max="3847" width="11.453125" style="1"/>
    <col min="3848" max="3848" width="11.81640625" style="1" customWidth="1"/>
    <col min="3849" max="3849" width="19.453125" style="1" customWidth="1"/>
    <col min="3850" max="3850" width="7.81640625" style="1" customWidth="1"/>
    <col min="3851" max="3851" width="7.54296875" style="1" customWidth="1"/>
    <col min="3852" max="3852" width="10" style="1" customWidth="1"/>
    <col min="3853" max="3857" width="11.453125" style="1"/>
    <col min="3858" max="3858" width="20" style="1" customWidth="1"/>
    <col min="3859" max="3859" width="14.453125" style="1" customWidth="1"/>
    <col min="3860" max="4096" width="11.453125" style="1"/>
    <col min="4097" max="4097" width="12.54296875" style="1" customWidth="1"/>
    <col min="4098" max="4100" width="11.453125" style="1"/>
    <col min="4101" max="4101" width="12.1796875" style="1" bestFit="1" customWidth="1"/>
    <col min="4102" max="4103" width="11.453125" style="1"/>
    <col min="4104" max="4104" width="11.81640625" style="1" customWidth="1"/>
    <col min="4105" max="4105" width="19.453125" style="1" customWidth="1"/>
    <col min="4106" max="4106" width="7.81640625" style="1" customWidth="1"/>
    <col min="4107" max="4107" width="7.54296875" style="1" customWidth="1"/>
    <col min="4108" max="4108" width="10" style="1" customWidth="1"/>
    <col min="4109" max="4113" width="11.453125" style="1"/>
    <col min="4114" max="4114" width="20" style="1" customWidth="1"/>
    <col min="4115" max="4115" width="14.453125" style="1" customWidth="1"/>
    <col min="4116" max="4352" width="11.453125" style="1"/>
    <col min="4353" max="4353" width="12.54296875" style="1" customWidth="1"/>
    <col min="4354" max="4356" width="11.453125" style="1"/>
    <col min="4357" max="4357" width="12.1796875" style="1" bestFit="1" customWidth="1"/>
    <col min="4358" max="4359" width="11.453125" style="1"/>
    <col min="4360" max="4360" width="11.81640625" style="1" customWidth="1"/>
    <col min="4361" max="4361" width="19.453125" style="1" customWidth="1"/>
    <col min="4362" max="4362" width="7.81640625" style="1" customWidth="1"/>
    <col min="4363" max="4363" width="7.54296875" style="1" customWidth="1"/>
    <col min="4364" max="4364" width="10" style="1" customWidth="1"/>
    <col min="4365" max="4369" width="11.453125" style="1"/>
    <col min="4370" max="4370" width="20" style="1" customWidth="1"/>
    <col min="4371" max="4371" width="14.453125" style="1" customWidth="1"/>
    <col min="4372" max="4608" width="11.453125" style="1"/>
    <col min="4609" max="4609" width="12.54296875" style="1" customWidth="1"/>
    <col min="4610" max="4612" width="11.453125" style="1"/>
    <col min="4613" max="4613" width="12.1796875" style="1" bestFit="1" customWidth="1"/>
    <col min="4614" max="4615" width="11.453125" style="1"/>
    <col min="4616" max="4616" width="11.81640625" style="1" customWidth="1"/>
    <col min="4617" max="4617" width="19.453125" style="1" customWidth="1"/>
    <col min="4618" max="4618" width="7.81640625" style="1" customWidth="1"/>
    <col min="4619" max="4619" width="7.54296875" style="1" customWidth="1"/>
    <col min="4620" max="4620" width="10" style="1" customWidth="1"/>
    <col min="4621" max="4625" width="11.453125" style="1"/>
    <col min="4626" max="4626" width="20" style="1" customWidth="1"/>
    <col min="4627" max="4627" width="14.453125" style="1" customWidth="1"/>
    <col min="4628" max="4864" width="11.453125" style="1"/>
    <col min="4865" max="4865" width="12.54296875" style="1" customWidth="1"/>
    <col min="4866" max="4868" width="11.453125" style="1"/>
    <col min="4869" max="4869" width="12.1796875" style="1" bestFit="1" customWidth="1"/>
    <col min="4870" max="4871" width="11.453125" style="1"/>
    <col min="4872" max="4872" width="11.81640625" style="1" customWidth="1"/>
    <col min="4873" max="4873" width="19.453125" style="1" customWidth="1"/>
    <col min="4874" max="4874" width="7.81640625" style="1" customWidth="1"/>
    <col min="4875" max="4875" width="7.54296875" style="1" customWidth="1"/>
    <col min="4876" max="4876" width="10" style="1" customWidth="1"/>
    <col min="4877" max="4881" width="11.453125" style="1"/>
    <col min="4882" max="4882" width="20" style="1" customWidth="1"/>
    <col min="4883" max="4883" width="14.453125" style="1" customWidth="1"/>
    <col min="4884" max="5120" width="11.453125" style="1"/>
    <col min="5121" max="5121" width="12.54296875" style="1" customWidth="1"/>
    <col min="5122" max="5124" width="11.453125" style="1"/>
    <col min="5125" max="5125" width="12.1796875" style="1" bestFit="1" customWidth="1"/>
    <col min="5126" max="5127" width="11.453125" style="1"/>
    <col min="5128" max="5128" width="11.81640625" style="1" customWidth="1"/>
    <col min="5129" max="5129" width="19.453125" style="1" customWidth="1"/>
    <col min="5130" max="5130" width="7.81640625" style="1" customWidth="1"/>
    <col min="5131" max="5131" width="7.54296875" style="1" customWidth="1"/>
    <col min="5132" max="5132" width="10" style="1" customWidth="1"/>
    <col min="5133" max="5137" width="11.453125" style="1"/>
    <col min="5138" max="5138" width="20" style="1" customWidth="1"/>
    <col min="5139" max="5139" width="14.453125" style="1" customWidth="1"/>
    <col min="5140" max="5376" width="11.453125" style="1"/>
    <col min="5377" max="5377" width="12.54296875" style="1" customWidth="1"/>
    <col min="5378" max="5380" width="11.453125" style="1"/>
    <col min="5381" max="5381" width="12.1796875" style="1" bestFit="1" customWidth="1"/>
    <col min="5382" max="5383" width="11.453125" style="1"/>
    <col min="5384" max="5384" width="11.81640625" style="1" customWidth="1"/>
    <col min="5385" max="5385" width="19.453125" style="1" customWidth="1"/>
    <col min="5386" max="5386" width="7.81640625" style="1" customWidth="1"/>
    <col min="5387" max="5387" width="7.54296875" style="1" customWidth="1"/>
    <col min="5388" max="5388" width="10" style="1" customWidth="1"/>
    <col min="5389" max="5393" width="11.453125" style="1"/>
    <col min="5394" max="5394" width="20" style="1" customWidth="1"/>
    <col min="5395" max="5395" width="14.453125" style="1" customWidth="1"/>
    <col min="5396" max="5632" width="11.453125" style="1"/>
    <col min="5633" max="5633" width="12.54296875" style="1" customWidth="1"/>
    <col min="5634" max="5636" width="11.453125" style="1"/>
    <col min="5637" max="5637" width="12.1796875" style="1" bestFit="1" customWidth="1"/>
    <col min="5638" max="5639" width="11.453125" style="1"/>
    <col min="5640" max="5640" width="11.81640625" style="1" customWidth="1"/>
    <col min="5641" max="5641" width="19.453125" style="1" customWidth="1"/>
    <col min="5642" max="5642" width="7.81640625" style="1" customWidth="1"/>
    <col min="5643" max="5643" width="7.54296875" style="1" customWidth="1"/>
    <col min="5644" max="5644" width="10" style="1" customWidth="1"/>
    <col min="5645" max="5649" width="11.453125" style="1"/>
    <col min="5650" max="5650" width="20" style="1" customWidth="1"/>
    <col min="5651" max="5651" width="14.453125" style="1" customWidth="1"/>
    <col min="5652" max="5888" width="11.453125" style="1"/>
    <col min="5889" max="5889" width="12.54296875" style="1" customWidth="1"/>
    <col min="5890" max="5892" width="11.453125" style="1"/>
    <col min="5893" max="5893" width="12.1796875" style="1" bestFit="1" customWidth="1"/>
    <col min="5894" max="5895" width="11.453125" style="1"/>
    <col min="5896" max="5896" width="11.81640625" style="1" customWidth="1"/>
    <col min="5897" max="5897" width="19.453125" style="1" customWidth="1"/>
    <col min="5898" max="5898" width="7.81640625" style="1" customWidth="1"/>
    <col min="5899" max="5899" width="7.54296875" style="1" customWidth="1"/>
    <col min="5900" max="5900" width="10" style="1" customWidth="1"/>
    <col min="5901" max="5905" width="11.453125" style="1"/>
    <col min="5906" max="5906" width="20" style="1" customWidth="1"/>
    <col min="5907" max="5907" width="14.453125" style="1" customWidth="1"/>
    <col min="5908" max="6144" width="11.453125" style="1"/>
    <col min="6145" max="6145" width="12.54296875" style="1" customWidth="1"/>
    <col min="6146" max="6148" width="11.453125" style="1"/>
    <col min="6149" max="6149" width="12.1796875" style="1" bestFit="1" customWidth="1"/>
    <col min="6150" max="6151" width="11.453125" style="1"/>
    <col min="6152" max="6152" width="11.81640625" style="1" customWidth="1"/>
    <col min="6153" max="6153" width="19.453125" style="1" customWidth="1"/>
    <col min="6154" max="6154" width="7.81640625" style="1" customWidth="1"/>
    <col min="6155" max="6155" width="7.54296875" style="1" customWidth="1"/>
    <col min="6156" max="6156" width="10" style="1" customWidth="1"/>
    <col min="6157" max="6161" width="11.453125" style="1"/>
    <col min="6162" max="6162" width="20" style="1" customWidth="1"/>
    <col min="6163" max="6163" width="14.453125" style="1" customWidth="1"/>
    <col min="6164" max="6400" width="11.453125" style="1"/>
    <col min="6401" max="6401" width="12.54296875" style="1" customWidth="1"/>
    <col min="6402" max="6404" width="11.453125" style="1"/>
    <col min="6405" max="6405" width="12.1796875" style="1" bestFit="1" customWidth="1"/>
    <col min="6406" max="6407" width="11.453125" style="1"/>
    <col min="6408" max="6408" width="11.81640625" style="1" customWidth="1"/>
    <col min="6409" max="6409" width="19.453125" style="1" customWidth="1"/>
    <col min="6410" max="6410" width="7.81640625" style="1" customWidth="1"/>
    <col min="6411" max="6411" width="7.54296875" style="1" customWidth="1"/>
    <col min="6412" max="6412" width="10" style="1" customWidth="1"/>
    <col min="6413" max="6417" width="11.453125" style="1"/>
    <col min="6418" max="6418" width="20" style="1" customWidth="1"/>
    <col min="6419" max="6419" width="14.453125" style="1" customWidth="1"/>
    <col min="6420" max="6656" width="11.453125" style="1"/>
    <col min="6657" max="6657" width="12.54296875" style="1" customWidth="1"/>
    <col min="6658" max="6660" width="11.453125" style="1"/>
    <col min="6661" max="6661" width="12.1796875" style="1" bestFit="1" customWidth="1"/>
    <col min="6662" max="6663" width="11.453125" style="1"/>
    <col min="6664" max="6664" width="11.81640625" style="1" customWidth="1"/>
    <col min="6665" max="6665" width="19.453125" style="1" customWidth="1"/>
    <col min="6666" max="6666" width="7.81640625" style="1" customWidth="1"/>
    <col min="6667" max="6667" width="7.54296875" style="1" customWidth="1"/>
    <col min="6668" max="6668" width="10" style="1" customWidth="1"/>
    <col min="6669" max="6673" width="11.453125" style="1"/>
    <col min="6674" max="6674" width="20" style="1" customWidth="1"/>
    <col min="6675" max="6675" width="14.453125" style="1" customWidth="1"/>
    <col min="6676" max="6912" width="11.453125" style="1"/>
    <col min="6913" max="6913" width="12.54296875" style="1" customWidth="1"/>
    <col min="6914" max="6916" width="11.453125" style="1"/>
    <col min="6917" max="6917" width="12.1796875" style="1" bestFit="1" customWidth="1"/>
    <col min="6918" max="6919" width="11.453125" style="1"/>
    <col min="6920" max="6920" width="11.81640625" style="1" customWidth="1"/>
    <col min="6921" max="6921" width="19.453125" style="1" customWidth="1"/>
    <col min="6922" max="6922" width="7.81640625" style="1" customWidth="1"/>
    <col min="6923" max="6923" width="7.54296875" style="1" customWidth="1"/>
    <col min="6924" max="6924" width="10" style="1" customWidth="1"/>
    <col min="6925" max="6929" width="11.453125" style="1"/>
    <col min="6930" max="6930" width="20" style="1" customWidth="1"/>
    <col min="6931" max="6931" width="14.453125" style="1" customWidth="1"/>
    <col min="6932" max="7168" width="11.453125" style="1"/>
    <col min="7169" max="7169" width="12.54296875" style="1" customWidth="1"/>
    <col min="7170" max="7172" width="11.453125" style="1"/>
    <col min="7173" max="7173" width="12.1796875" style="1" bestFit="1" customWidth="1"/>
    <col min="7174" max="7175" width="11.453125" style="1"/>
    <col min="7176" max="7176" width="11.81640625" style="1" customWidth="1"/>
    <col min="7177" max="7177" width="19.453125" style="1" customWidth="1"/>
    <col min="7178" max="7178" width="7.81640625" style="1" customWidth="1"/>
    <col min="7179" max="7179" width="7.54296875" style="1" customWidth="1"/>
    <col min="7180" max="7180" width="10" style="1" customWidth="1"/>
    <col min="7181" max="7185" width="11.453125" style="1"/>
    <col min="7186" max="7186" width="20" style="1" customWidth="1"/>
    <col min="7187" max="7187" width="14.453125" style="1" customWidth="1"/>
    <col min="7188" max="7424" width="11.453125" style="1"/>
    <col min="7425" max="7425" width="12.54296875" style="1" customWidth="1"/>
    <col min="7426" max="7428" width="11.453125" style="1"/>
    <col min="7429" max="7429" width="12.1796875" style="1" bestFit="1" customWidth="1"/>
    <col min="7430" max="7431" width="11.453125" style="1"/>
    <col min="7432" max="7432" width="11.81640625" style="1" customWidth="1"/>
    <col min="7433" max="7433" width="19.453125" style="1" customWidth="1"/>
    <col min="7434" max="7434" width="7.81640625" style="1" customWidth="1"/>
    <col min="7435" max="7435" width="7.54296875" style="1" customWidth="1"/>
    <col min="7436" max="7436" width="10" style="1" customWidth="1"/>
    <col min="7437" max="7441" width="11.453125" style="1"/>
    <col min="7442" max="7442" width="20" style="1" customWidth="1"/>
    <col min="7443" max="7443" width="14.453125" style="1" customWidth="1"/>
    <col min="7444" max="7680" width="11.453125" style="1"/>
    <col min="7681" max="7681" width="12.54296875" style="1" customWidth="1"/>
    <col min="7682" max="7684" width="11.453125" style="1"/>
    <col min="7685" max="7685" width="12.1796875" style="1" bestFit="1" customWidth="1"/>
    <col min="7686" max="7687" width="11.453125" style="1"/>
    <col min="7688" max="7688" width="11.81640625" style="1" customWidth="1"/>
    <col min="7689" max="7689" width="19.453125" style="1" customWidth="1"/>
    <col min="7690" max="7690" width="7.81640625" style="1" customWidth="1"/>
    <col min="7691" max="7691" width="7.54296875" style="1" customWidth="1"/>
    <col min="7692" max="7692" width="10" style="1" customWidth="1"/>
    <col min="7693" max="7697" width="11.453125" style="1"/>
    <col min="7698" max="7698" width="20" style="1" customWidth="1"/>
    <col min="7699" max="7699" width="14.453125" style="1" customWidth="1"/>
    <col min="7700" max="7936" width="11.453125" style="1"/>
    <col min="7937" max="7937" width="12.54296875" style="1" customWidth="1"/>
    <col min="7938" max="7940" width="11.453125" style="1"/>
    <col min="7941" max="7941" width="12.1796875" style="1" bestFit="1" customWidth="1"/>
    <col min="7942" max="7943" width="11.453125" style="1"/>
    <col min="7944" max="7944" width="11.81640625" style="1" customWidth="1"/>
    <col min="7945" max="7945" width="19.453125" style="1" customWidth="1"/>
    <col min="7946" max="7946" width="7.81640625" style="1" customWidth="1"/>
    <col min="7947" max="7947" width="7.54296875" style="1" customWidth="1"/>
    <col min="7948" max="7948" width="10" style="1" customWidth="1"/>
    <col min="7949" max="7953" width="11.453125" style="1"/>
    <col min="7954" max="7954" width="20" style="1" customWidth="1"/>
    <col min="7955" max="7955" width="14.453125" style="1" customWidth="1"/>
    <col min="7956" max="8192" width="11.453125" style="1"/>
    <col min="8193" max="8193" width="12.54296875" style="1" customWidth="1"/>
    <col min="8194" max="8196" width="11.453125" style="1"/>
    <col min="8197" max="8197" width="12.1796875" style="1" bestFit="1" customWidth="1"/>
    <col min="8198" max="8199" width="11.453125" style="1"/>
    <col min="8200" max="8200" width="11.81640625" style="1" customWidth="1"/>
    <col min="8201" max="8201" width="19.453125" style="1" customWidth="1"/>
    <col min="8202" max="8202" width="7.81640625" style="1" customWidth="1"/>
    <col min="8203" max="8203" width="7.54296875" style="1" customWidth="1"/>
    <col min="8204" max="8204" width="10" style="1" customWidth="1"/>
    <col min="8205" max="8209" width="11.453125" style="1"/>
    <col min="8210" max="8210" width="20" style="1" customWidth="1"/>
    <col min="8211" max="8211" width="14.453125" style="1" customWidth="1"/>
    <col min="8212" max="8448" width="11.453125" style="1"/>
    <col min="8449" max="8449" width="12.54296875" style="1" customWidth="1"/>
    <col min="8450" max="8452" width="11.453125" style="1"/>
    <col min="8453" max="8453" width="12.1796875" style="1" bestFit="1" customWidth="1"/>
    <col min="8454" max="8455" width="11.453125" style="1"/>
    <col min="8456" max="8456" width="11.81640625" style="1" customWidth="1"/>
    <col min="8457" max="8457" width="19.453125" style="1" customWidth="1"/>
    <col min="8458" max="8458" width="7.81640625" style="1" customWidth="1"/>
    <col min="8459" max="8459" width="7.54296875" style="1" customWidth="1"/>
    <col min="8460" max="8460" width="10" style="1" customWidth="1"/>
    <col min="8461" max="8465" width="11.453125" style="1"/>
    <col min="8466" max="8466" width="20" style="1" customWidth="1"/>
    <col min="8467" max="8467" width="14.453125" style="1" customWidth="1"/>
    <col min="8468" max="8704" width="11.453125" style="1"/>
    <col min="8705" max="8705" width="12.54296875" style="1" customWidth="1"/>
    <col min="8706" max="8708" width="11.453125" style="1"/>
    <col min="8709" max="8709" width="12.1796875" style="1" bestFit="1" customWidth="1"/>
    <col min="8710" max="8711" width="11.453125" style="1"/>
    <col min="8712" max="8712" width="11.81640625" style="1" customWidth="1"/>
    <col min="8713" max="8713" width="19.453125" style="1" customWidth="1"/>
    <col min="8714" max="8714" width="7.81640625" style="1" customWidth="1"/>
    <col min="8715" max="8715" width="7.54296875" style="1" customWidth="1"/>
    <col min="8716" max="8716" width="10" style="1" customWidth="1"/>
    <col min="8717" max="8721" width="11.453125" style="1"/>
    <col min="8722" max="8722" width="20" style="1" customWidth="1"/>
    <col min="8723" max="8723" width="14.453125" style="1" customWidth="1"/>
    <col min="8724" max="8960" width="11.453125" style="1"/>
    <col min="8961" max="8961" width="12.54296875" style="1" customWidth="1"/>
    <col min="8962" max="8964" width="11.453125" style="1"/>
    <col min="8965" max="8965" width="12.1796875" style="1" bestFit="1" customWidth="1"/>
    <col min="8966" max="8967" width="11.453125" style="1"/>
    <col min="8968" max="8968" width="11.81640625" style="1" customWidth="1"/>
    <col min="8969" max="8969" width="19.453125" style="1" customWidth="1"/>
    <col min="8970" max="8970" width="7.81640625" style="1" customWidth="1"/>
    <col min="8971" max="8971" width="7.54296875" style="1" customWidth="1"/>
    <col min="8972" max="8972" width="10" style="1" customWidth="1"/>
    <col min="8973" max="8977" width="11.453125" style="1"/>
    <col min="8978" max="8978" width="20" style="1" customWidth="1"/>
    <col min="8979" max="8979" width="14.453125" style="1" customWidth="1"/>
    <col min="8980" max="9216" width="11.453125" style="1"/>
    <col min="9217" max="9217" width="12.54296875" style="1" customWidth="1"/>
    <col min="9218" max="9220" width="11.453125" style="1"/>
    <col min="9221" max="9221" width="12.1796875" style="1" bestFit="1" customWidth="1"/>
    <col min="9222" max="9223" width="11.453125" style="1"/>
    <col min="9224" max="9224" width="11.81640625" style="1" customWidth="1"/>
    <col min="9225" max="9225" width="19.453125" style="1" customWidth="1"/>
    <col min="9226" max="9226" width="7.81640625" style="1" customWidth="1"/>
    <col min="9227" max="9227" width="7.54296875" style="1" customWidth="1"/>
    <col min="9228" max="9228" width="10" style="1" customWidth="1"/>
    <col min="9229" max="9233" width="11.453125" style="1"/>
    <col min="9234" max="9234" width="20" style="1" customWidth="1"/>
    <col min="9235" max="9235" width="14.453125" style="1" customWidth="1"/>
    <col min="9236" max="9472" width="11.453125" style="1"/>
    <col min="9473" max="9473" width="12.54296875" style="1" customWidth="1"/>
    <col min="9474" max="9476" width="11.453125" style="1"/>
    <col min="9477" max="9477" width="12.1796875" style="1" bestFit="1" customWidth="1"/>
    <col min="9478" max="9479" width="11.453125" style="1"/>
    <col min="9480" max="9480" width="11.81640625" style="1" customWidth="1"/>
    <col min="9481" max="9481" width="19.453125" style="1" customWidth="1"/>
    <col min="9482" max="9482" width="7.81640625" style="1" customWidth="1"/>
    <col min="9483" max="9483" width="7.54296875" style="1" customWidth="1"/>
    <col min="9484" max="9484" width="10" style="1" customWidth="1"/>
    <col min="9485" max="9489" width="11.453125" style="1"/>
    <col min="9490" max="9490" width="20" style="1" customWidth="1"/>
    <col min="9491" max="9491" width="14.453125" style="1" customWidth="1"/>
    <col min="9492" max="9728" width="11.453125" style="1"/>
    <col min="9729" max="9729" width="12.54296875" style="1" customWidth="1"/>
    <col min="9730" max="9732" width="11.453125" style="1"/>
    <col min="9733" max="9733" width="12.1796875" style="1" bestFit="1" customWidth="1"/>
    <col min="9734" max="9735" width="11.453125" style="1"/>
    <col min="9736" max="9736" width="11.81640625" style="1" customWidth="1"/>
    <col min="9737" max="9737" width="19.453125" style="1" customWidth="1"/>
    <col min="9738" max="9738" width="7.81640625" style="1" customWidth="1"/>
    <col min="9739" max="9739" width="7.54296875" style="1" customWidth="1"/>
    <col min="9740" max="9740" width="10" style="1" customWidth="1"/>
    <col min="9741" max="9745" width="11.453125" style="1"/>
    <col min="9746" max="9746" width="20" style="1" customWidth="1"/>
    <col min="9747" max="9747" width="14.453125" style="1" customWidth="1"/>
    <col min="9748" max="9984" width="11.453125" style="1"/>
    <col min="9985" max="9985" width="12.54296875" style="1" customWidth="1"/>
    <col min="9986" max="9988" width="11.453125" style="1"/>
    <col min="9989" max="9989" width="12.1796875" style="1" bestFit="1" customWidth="1"/>
    <col min="9990" max="9991" width="11.453125" style="1"/>
    <col min="9992" max="9992" width="11.81640625" style="1" customWidth="1"/>
    <col min="9993" max="9993" width="19.453125" style="1" customWidth="1"/>
    <col min="9994" max="9994" width="7.81640625" style="1" customWidth="1"/>
    <col min="9995" max="9995" width="7.54296875" style="1" customWidth="1"/>
    <col min="9996" max="9996" width="10" style="1" customWidth="1"/>
    <col min="9997" max="10001" width="11.453125" style="1"/>
    <col min="10002" max="10002" width="20" style="1" customWidth="1"/>
    <col min="10003" max="10003" width="14.453125" style="1" customWidth="1"/>
    <col min="10004" max="10240" width="11.453125" style="1"/>
    <col min="10241" max="10241" width="12.54296875" style="1" customWidth="1"/>
    <col min="10242" max="10244" width="11.453125" style="1"/>
    <col min="10245" max="10245" width="12.1796875" style="1" bestFit="1" customWidth="1"/>
    <col min="10246" max="10247" width="11.453125" style="1"/>
    <col min="10248" max="10248" width="11.81640625" style="1" customWidth="1"/>
    <col min="10249" max="10249" width="19.453125" style="1" customWidth="1"/>
    <col min="10250" max="10250" width="7.81640625" style="1" customWidth="1"/>
    <col min="10251" max="10251" width="7.54296875" style="1" customWidth="1"/>
    <col min="10252" max="10252" width="10" style="1" customWidth="1"/>
    <col min="10253" max="10257" width="11.453125" style="1"/>
    <col min="10258" max="10258" width="20" style="1" customWidth="1"/>
    <col min="10259" max="10259" width="14.453125" style="1" customWidth="1"/>
    <col min="10260" max="10496" width="11.453125" style="1"/>
    <col min="10497" max="10497" width="12.54296875" style="1" customWidth="1"/>
    <col min="10498" max="10500" width="11.453125" style="1"/>
    <col min="10501" max="10501" width="12.1796875" style="1" bestFit="1" customWidth="1"/>
    <col min="10502" max="10503" width="11.453125" style="1"/>
    <col min="10504" max="10504" width="11.81640625" style="1" customWidth="1"/>
    <col min="10505" max="10505" width="19.453125" style="1" customWidth="1"/>
    <col min="10506" max="10506" width="7.81640625" style="1" customWidth="1"/>
    <col min="10507" max="10507" width="7.54296875" style="1" customWidth="1"/>
    <col min="10508" max="10508" width="10" style="1" customWidth="1"/>
    <col min="10509" max="10513" width="11.453125" style="1"/>
    <col min="10514" max="10514" width="20" style="1" customWidth="1"/>
    <col min="10515" max="10515" width="14.453125" style="1" customWidth="1"/>
    <col min="10516" max="10752" width="11.453125" style="1"/>
    <col min="10753" max="10753" width="12.54296875" style="1" customWidth="1"/>
    <col min="10754" max="10756" width="11.453125" style="1"/>
    <col min="10757" max="10757" width="12.1796875" style="1" bestFit="1" customWidth="1"/>
    <col min="10758" max="10759" width="11.453125" style="1"/>
    <col min="10760" max="10760" width="11.81640625" style="1" customWidth="1"/>
    <col min="10761" max="10761" width="19.453125" style="1" customWidth="1"/>
    <col min="10762" max="10762" width="7.81640625" style="1" customWidth="1"/>
    <col min="10763" max="10763" width="7.54296875" style="1" customWidth="1"/>
    <col min="10764" max="10764" width="10" style="1" customWidth="1"/>
    <col min="10765" max="10769" width="11.453125" style="1"/>
    <col min="10770" max="10770" width="20" style="1" customWidth="1"/>
    <col min="10771" max="10771" width="14.453125" style="1" customWidth="1"/>
    <col min="10772" max="11008" width="11.453125" style="1"/>
    <col min="11009" max="11009" width="12.54296875" style="1" customWidth="1"/>
    <col min="11010" max="11012" width="11.453125" style="1"/>
    <col min="11013" max="11013" width="12.1796875" style="1" bestFit="1" customWidth="1"/>
    <col min="11014" max="11015" width="11.453125" style="1"/>
    <col min="11016" max="11016" width="11.81640625" style="1" customWidth="1"/>
    <col min="11017" max="11017" width="19.453125" style="1" customWidth="1"/>
    <col min="11018" max="11018" width="7.81640625" style="1" customWidth="1"/>
    <col min="11019" max="11019" width="7.54296875" style="1" customWidth="1"/>
    <col min="11020" max="11020" width="10" style="1" customWidth="1"/>
    <col min="11021" max="11025" width="11.453125" style="1"/>
    <col min="11026" max="11026" width="20" style="1" customWidth="1"/>
    <col min="11027" max="11027" width="14.453125" style="1" customWidth="1"/>
    <col min="11028" max="11264" width="11.453125" style="1"/>
    <col min="11265" max="11265" width="12.54296875" style="1" customWidth="1"/>
    <col min="11266" max="11268" width="11.453125" style="1"/>
    <col min="11269" max="11269" width="12.1796875" style="1" bestFit="1" customWidth="1"/>
    <col min="11270" max="11271" width="11.453125" style="1"/>
    <col min="11272" max="11272" width="11.81640625" style="1" customWidth="1"/>
    <col min="11273" max="11273" width="19.453125" style="1" customWidth="1"/>
    <col min="11274" max="11274" width="7.81640625" style="1" customWidth="1"/>
    <col min="11275" max="11275" width="7.54296875" style="1" customWidth="1"/>
    <col min="11276" max="11276" width="10" style="1" customWidth="1"/>
    <col min="11277" max="11281" width="11.453125" style="1"/>
    <col min="11282" max="11282" width="20" style="1" customWidth="1"/>
    <col min="11283" max="11283" width="14.453125" style="1" customWidth="1"/>
    <col min="11284" max="11520" width="11.453125" style="1"/>
    <col min="11521" max="11521" width="12.54296875" style="1" customWidth="1"/>
    <col min="11522" max="11524" width="11.453125" style="1"/>
    <col min="11525" max="11525" width="12.1796875" style="1" bestFit="1" customWidth="1"/>
    <col min="11526" max="11527" width="11.453125" style="1"/>
    <col min="11528" max="11528" width="11.81640625" style="1" customWidth="1"/>
    <col min="11529" max="11529" width="19.453125" style="1" customWidth="1"/>
    <col min="11530" max="11530" width="7.81640625" style="1" customWidth="1"/>
    <col min="11531" max="11531" width="7.54296875" style="1" customWidth="1"/>
    <col min="11532" max="11532" width="10" style="1" customWidth="1"/>
    <col min="11533" max="11537" width="11.453125" style="1"/>
    <col min="11538" max="11538" width="20" style="1" customWidth="1"/>
    <col min="11539" max="11539" width="14.453125" style="1" customWidth="1"/>
    <col min="11540" max="11776" width="11.453125" style="1"/>
    <col min="11777" max="11777" width="12.54296875" style="1" customWidth="1"/>
    <col min="11778" max="11780" width="11.453125" style="1"/>
    <col min="11781" max="11781" width="12.1796875" style="1" bestFit="1" customWidth="1"/>
    <col min="11782" max="11783" width="11.453125" style="1"/>
    <col min="11784" max="11784" width="11.81640625" style="1" customWidth="1"/>
    <col min="11785" max="11785" width="19.453125" style="1" customWidth="1"/>
    <col min="11786" max="11786" width="7.81640625" style="1" customWidth="1"/>
    <col min="11787" max="11787" width="7.54296875" style="1" customWidth="1"/>
    <col min="11788" max="11788" width="10" style="1" customWidth="1"/>
    <col min="11789" max="11793" width="11.453125" style="1"/>
    <col min="11794" max="11794" width="20" style="1" customWidth="1"/>
    <col min="11795" max="11795" width="14.453125" style="1" customWidth="1"/>
    <col min="11796" max="12032" width="11.453125" style="1"/>
    <col min="12033" max="12033" width="12.54296875" style="1" customWidth="1"/>
    <col min="12034" max="12036" width="11.453125" style="1"/>
    <col min="12037" max="12037" width="12.1796875" style="1" bestFit="1" customWidth="1"/>
    <col min="12038" max="12039" width="11.453125" style="1"/>
    <col min="12040" max="12040" width="11.81640625" style="1" customWidth="1"/>
    <col min="12041" max="12041" width="19.453125" style="1" customWidth="1"/>
    <col min="12042" max="12042" width="7.81640625" style="1" customWidth="1"/>
    <col min="12043" max="12043" width="7.54296875" style="1" customWidth="1"/>
    <col min="12044" max="12044" width="10" style="1" customWidth="1"/>
    <col min="12045" max="12049" width="11.453125" style="1"/>
    <col min="12050" max="12050" width="20" style="1" customWidth="1"/>
    <col min="12051" max="12051" width="14.453125" style="1" customWidth="1"/>
    <col min="12052" max="12288" width="11.453125" style="1"/>
    <col min="12289" max="12289" width="12.54296875" style="1" customWidth="1"/>
    <col min="12290" max="12292" width="11.453125" style="1"/>
    <col min="12293" max="12293" width="12.1796875" style="1" bestFit="1" customWidth="1"/>
    <col min="12294" max="12295" width="11.453125" style="1"/>
    <col min="12296" max="12296" width="11.81640625" style="1" customWidth="1"/>
    <col min="12297" max="12297" width="19.453125" style="1" customWidth="1"/>
    <col min="12298" max="12298" width="7.81640625" style="1" customWidth="1"/>
    <col min="12299" max="12299" width="7.54296875" style="1" customWidth="1"/>
    <col min="12300" max="12300" width="10" style="1" customWidth="1"/>
    <col min="12301" max="12305" width="11.453125" style="1"/>
    <col min="12306" max="12306" width="20" style="1" customWidth="1"/>
    <col min="12307" max="12307" width="14.453125" style="1" customWidth="1"/>
    <col min="12308" max="12544" width="11.453125" style="1"/>
    <col min="12545" max="12545" width="12.54296875" style="1" customWidth="1"/>
    <col min="12546" max="12548" width="11.453125" style="1"/>
    <col min="12549" max="12549" width="12.1796875" style="1" bestFit="1" customWidth="1"/>
    <col min="12550" max="12551" width="11.453125" style="1"/>
    <col min="12552" max="12552" width="11.81640625" style="1" customWidth="1"/>
    <col min="12553" max="12553" width="19.453125" style="1" customWidth="1"/>
    <col min="12554" max="12554" width="7.81640625" style="1" customWidth="1"/>
    <col min="12555" max="12555" width="7.54296875" style="1" customWidth="1"/>
    <col min="12556" max="12556" width="10" style="1" customWidth="1"/>
    <col min="12557" max="12561" width="11.453125" style="1"/>
    <col min="12562" max="12562" width="20" style="1" customWidth="1"/>
    <col min="12563" max="12563" width="14.453125" style="1" customWidth="1"/>
    <col min="12564" max="12800" width="11.453125" style="1"/>
    <col min="12801" max="12801" width="12.54296875" style="1" customWidth="1"/>
    <col min="12802" max="12804" width="11.453125" style="1"/>
    <col min="12805" max="12805" width="12.1796875" style="1" bestFit="1" customWidth="1"/>
    <col min="12806" max="12807" width="11.453125" style="1"/>
    <col min="12808" max="12808" width="11.81640625" style="1" customWidth="1"/>
    <col min="12809" max="12809" width="19.453125" style="1" customWidth="1"/>
    <col min="12810" max="12810" width="7.81640625" style="1" customWidth="1"/>
    <col min="12811" max="12811" width="7.54296875" style="1" customWidth="1"/>
    <col min="12812" max="12812" width="10" style="1" customWidth="1"/>
    <col min="12813" max="12817" width="11.453125" style="1"/>
    <col min="12818" max="12818" width="20" style="1" customWidth="1"/>
    <col min="12819" max="12819" width="14.453125" style="1" customWidth="1"/>
    <col min="12820" max="13056" width="11.453125" style="1"/>
    <col min="13057" max="13057" width="12.54296875" style="1" customWidth="1"/>
    <col min="13058" max="13060" width="11.453125" style="1"/>
    <col min="13061" max="13061" width="12.1796875" style="1" bestFit="1" customWidth="1"/>
    <col min="13062" max="13063" width="11.453125" style="1"/>
    <col min="13064" max="13064" width="11.81640625" style="1" customWidth="1"/>
    <col min="13065" max="13065" width="19.453125" style="1" customWidth="1"/>
    <col min="13066" max="13066" width="7.81640625" style="1" customWidth="1"/>
    <col min="13067" max="13067" width="7.54296875" style="1" customWidth="1"/>
    <col min="13068" max="13068" width="10" style="1" customWidth="1"/>
    <col min="13069" max="13073" width="11.453125" style="1"/>
    <col min="13074" max="13074" width="20" style="1" customWidth="1"/>
    <col min="13075" max="13075" width="14.453125" style="1" customWidth="1"/>
    <col min="13076" max="13312" width="11.453125" style="1"/>
    <col min="13313" max="13313" width="12.54296875" style="1" customWidth="1"/>
    <col min="13314" max="13316" width="11.453125" style="1"/>
    <col min="13317" max="13317" width="12.1796875" style="1" bestFit="1" customWidth="1"/>
    <col min="13318" max="13319" width="11.453125" style="1"/>
    <col min="13320" max="13320" width="11.81640625" style="1" customWidth="1"/>
    <col min="13321" max="13321" width="19.453125" style="1" customWidth="1"/>
    <col min="13322" max="13322" width="7.81640625" style="1" customWidth="1"/>
    <col min="13323" max="13323" width="7.54296875" style="1" customWidth="1"/>
    <col min="13324" max="13324" width="10" style="1" customWidth="1"/>
    <col min="13325" max="13329" width="11.453125" style="1"/>
    <col min="13330" max="13330" width="20" style="1" customWidth="1"/>
    <col min="13331" max="13331" width="14.453125" style="1" customWidth="1"/>
    <col min="13332" max="13568" width="11.453125" style="1"/>
    <col min="13569" max="13569" width="12.54296875" style="1" customWidth="1"/>
    <col min="13570" max="13572" width="11.453125" style="1"/>
    <col min="13573" max="13573" width="12.1796875" style="1" bestFit="1" customWidth="1"/>
    <col min="13574" max="13575" width="11.453125" style="1"/>
    <col min="13576" max="13576" width="11.81640625" style="1" customWidth="1"/>
    <col min="13577" max="13577" width="19.453125" style="1" customWidth="1"/>
    <col min="13578" max="13578" width="7.81640625" style="1" customWidth="1"/>
    <col min="13579" max="13579" width="7.54296875" style="1" customWidth="1"/>
    <col min="13580" max="13580" width="10" style="1" customWidth="1"/>
    <col min="13581" max="13585" width="11.453125" style="1"/>
    <col min="13586" max="13586" width="20" style="1" customWidth="1"/>
    <col min="13587" max="13587" width="14.453125" style="1" customWidth="1"/>
    <col min="13588" max="13824" width="11.453125" style="1"/>
    <col min="13825" max="13825" width="12.54296875" style="1" customWidth="1"/>
    <col min="13826" max="13828" width="11.453125" style="1"/>
    <col min="13829" max="13829" width="12.1796875" style="1" bestFit="1" customWidth="1"/>
    <col min="13830" max="13831" width="11.453125" style="1"/>
    <col min="13832" max="13832" width="11.81640625" style="1" customWidth="1"/>
    <col min="13833" max="13833" width="19.453125" style="1" customWidth="1"/>
    <col min="13834" max="13834" width="7.81640625" style="1" customWidth="1"/>
    <col min="13835" max="13835" width="7.54296875" style="1" customWidth="1"/>
    <col min="13836" max="13836" width="10" style="1" customWidth="1"/>
    <col min="13837" max="13841" width="11.453125" style="1"/>
    <col min="13842" max="13842" width="20" style="1" customWidth="1"/>
    <col min="13843" max="13843" width="14.453125" style="1" customWidth="1"/>
    <col min="13844" max="14080" width="11.453125" style="1"/>
    <col min="14081" max="14081" width="12.54296875" style="1" customWidth="1"/>
    <col min="14082" max="14084" width="11.453125" style="1"/>
    <col min="14085" max="14085" width="12.1796875" style="1" bestFit="1" customWidth="1"/>
    <col min="14086" max="14087" width="11.453125" style="1"/>
    <col min="14088" max="14088" width="11.81640625" style="1" customWidth="1"/>
    <col min="14089" max="14089" width="19.453125" style="1" customWidth="1"/>
    <col min="14090" max="14090" width="7.81640625" style="1" customWidth="1"/>
    <col min="14091" max="14091" width="7.54296875" style="1" customWidth="1"/>
    <col min="14092" max="14092" width="10" style="1" customWidth="1"/>
    <col min="14093" max="14097" width="11.453125" style="1"/>
    <col min="14098" max="14098" width="20" style="1" customWidth="1"/>
    <col min="14099" max="14099" width="14.453125" style="1" customWidth="1"/>
    <col min="14100" max="14336" width="11.453125" style="1"/>
    <col min="14337" max="14337" width="12.54296875" style="1" customWidth="1"/>
    <col min="14338" max="14340" width="11.453125" style="1"/>
    <col min="14341" max="14341" width="12.1796875" style="1" bestFit="1" customWidth="1"/>
    <col min="14342" max="14343" width="11.453125" style="1"/>
    <col min="14344" max="14344" width="11.81640625" style="1" customWidth="1"/>
    <col min="14345" max="14345" width="19.453125" style="1" customWidth="1"/>
    <col min="14346" max="14346" width="7.81640625" style="1" customWidth="1"/>
    <col min="14347" max="14347" width="7.54296875" style="1" customWidth="1"/>
    <col min="14348" max="14348" width="10" style="1" customWidth="1"/>
    <col min="14349" max="14353" width="11.453125" style="1"/>
    <col min="14354" max="14354" width="20" style="1" customWidth="1"/>
    <col min="14355" max="14355" width="14.453125" style="1" customWidth="1"/>
    <col min="14356" max="14592" width="11.453125" style="1"/>
    <col min="14593" max="14593" width="12.54296875" style="1" customWidth="1"/>
    <col min="14594" max="14596" width="11.453125" style="1"/>
    <col min="14597" max="14597" width="12.1796875" style="1" bestFit="1" customWidth="1"/>
    <col min="14598" max="14599" width="11.453125" style="1"/>
    <col min="14600" max="14600" width="11.81640625" style="1" customWidth="1"/>
    <col min="14601" max="14601" width="19.453125" style="1" customWidth="1"/>
    <col min="14602" max="14602" width="7.81640625" style="1" customWidth="1"/>
    <col min="14603" max="14603" width="7.54296875" style="1" customWidth="1"/>
    <col min="14604" max="14604" width="10" style="1" customWidth="1"/>
    <col min="14605" max="14609" width="11.453125" style="1"/>
    <col min="14610" max="14610" width="20" style="1" customWidth="1"/>
    <col min="14611" max="14611" width="14.453125" style="1" customWidth="1"/>
    <col min="14612" max="14848" width="11.453125" style="1"/>
    <col min="14849" max="14849" width="12.54296875" style="1" customWidth="1"/>
    <col min="14850" max="14852" width="11.453125" style="1"/>
    <col min="14853" max="14853" width="12.1796875" style="1" bestFit="1" customWidth="1"/>
    <col min="14854" max="14855" width="11.453125" style="1"/>
    <col min="14856" max="14856" width="11.81640625" style="1" customWidth="1"/>
    <col min="14857" max="14857" width="19.453125" style="1" customWidth="1"/>
    <col min="14858" max="14858" width="7.81640625" style="1" customWidth="1"/>
    <col min="14859" max="14859" width="7.54296875" style="1" customWidth="1"/>
    <col min="14860" max="14860" width="10" style="1" customWidth="1"/>
    <col min="14861" max="14865" width="11.453125" style="1"/>
    <col min="14866" max="14866" width="20" style="1" customWidth="1"/>
    <col min="14867" max="14867" width="14.453125" style="1" customWidth="1"/>
    <col min="14868" max="15104" width="11.453125" style="1"/>
    <col min="15105" max="15105" width="12.54296875" style="1" customWidth="1"/>
    <col min="15106" max="15108" width="11.453125" style="1"/>
    <col min="15109" max="15109" width="12.1796875" style="1" bestFit="1" customWidth="1"/>
    <col min="15110" max="15111" width="11.453125" style="1"/>
    <col min="15112" max="15112" width="11.81640625" style="1" customWidth="1"/>
    <col min="15113" max="15113" width="19.453125" style="1" customWidth="1"/>
    <col min="15114" max="15114" width="7.81640625" style="1" customWidth="1"/>
    <col min="15115" max="15115" width="7.54296875" style="1" customWidth="1"/>
    <col min="15116" max="15116" width="10" style="1" customWidth="1"/>
    <col min="15117" max="15121" width="11.453125" style="1"/>
    <col min="15122" max="15122" width="20" style="1" customWidth="1"/>
    <col min="15123" max="15123" width="14.453125" style="1" customWidth="1"/>
    <col min="15124" max="15360" width="11.453125" style="1"/>
    <col min="15361" max="15361" width="12.54296875" style="1" customWidth="1"/>
    <col min="15362" max="15364" width="11.453125" style="1"/>
    <col min="15365" max="15365" width="12.1796875" style="1" bestFit="1" customWidth="1"/>
    <col min="15366" max="15367" width="11.453125" style="1"/>
    <col min="15368" max="15368" width="11.81640625" style="1" customWidth="1"/>
    <col min="15369" max="15369" width="19.453125" style="1" customWidth="1"/>
    <col min="15370" max="15370" width="7.81640625" style="1" customWidth="1"/>
    <col min="15371" max="15371" width="7.54296875" style="1" customWidth="1"/>
    <col min="15372" max="15372" width="10" style="1" customWidth="1"/>
    <col min="15373" max="15377" width="11.453125" style="1"/>
    <col min="15378" max="15378" width="20" style="1" customWidth="1"/>
    <col min="15379" max="15379" width="14.453125" style="1" customWidth="1"/>
    <col min="15380" max="15616" width="11.453125" style="1"/>
    <col min="15617" max="15617" width="12.54296875" style="1" customWidth="1"/>
    <col min="15618" max="15620" width="11.453125" style="1"/>
    <col min="15621" max="15621" width="12.1796875" style="1" bestFit="1" customWidth="1"/>
    <col min="15622" max="15623" width="11.453125" style="1"/>
    <col min="15624" max="15624" width="11.81640625" style="1" customWidth="1"/>
    <col min="15625" max="15625" width="19.453125" style="1" customWidth="1"/>
    <col min="15626" max="15626" width="7.81640625" style="1" customWidth="1"/>
    <col min="15627" max="15627" width="7.54296875" style="1" customWidth="1"/>
    <col min="15628" max="15628" width="10" style="1" customWidth="1"/>
    <col min="15629" max="15633" width="11.453125" style="1"/>
    <col min="15634" max="15634" width="20" style="1" customWidth="1"/>
    <col min="15635" max="15635" width="14.453125" style="1" customWidth="1"/>
    <col min="15636" max="15872" width="11.453125" style="1"/>
    <col min="15873" max="15873" width="12.54296875" style="1" customWidth="1"/>
    <col min="15874" max="15876" width="11.453125" style="1"/>
    <col min="15877" max="15877" width="12.1796875" style="1" bestFit="1" customWidth="1"/>
    <col min="15878" max="15879" width="11.453125" style="1"/>
    <col min="15880" max="15880" width="11.81640625" style="1" customWidth="1"/>
    <col min="15881" max="15881" width="19.453125" style="1" customWidth="1"/>
    <col min="15882" max="15882" width="7.81640625" style="1" customWidth="1"/>
    <col min="15883" max="15883" width="7.54296875" style="1" customWidth="1"/>
    <col min="15884" max="15884" width="10" style="1" customWidth="1"/>
    <col min="15885" max="15889" width="11.453125" style="1"/>
    <col min="15890" max="15890" width="20" style="1" customWidth="1"/>
    <col min="15891" max="15891" width="14.453125" style="1" customWidth="1"/>
    <col min="15892" max="16128" width="11.453125" style="1"/>
    <col min="16129" max="16129" width="12.54296875" style="1" customWidth="1"/>
    <col min="16130" max="16132" width="11.453125" style="1"/>
    <col min="16133" max="16133" width="12.1796875" style="1" bestFit="1" customWidth="1"/>
    <col min="16134" max="16135" width="11.453125" style="1"/>
    <col min="16136" max="16136" width="11.81640625" style="1" customWidth="1"/>
    <col min="16137" max="16137" width="19.453125" style="1" customWidth="1"/>
    <col min="16138" max="16138" width="7.81640625" style="1" customWidth="1"/>
    <col min="16139" max="16139" width="7.54296875" style="1" customWidth="1"/>
    <col min="16140" max="16140" width="10" style="1" customWidth="1"/>
    <col min="16141" max="16145" width="11.453125" style="1"/>
    <col min="16146" max="16146" width="20" style="1" customWidth="1"/>
    <col min="16147" max="16147" width="14.453125" style="1" customWidth="1"/>
    <col min="16148" max="16384" width="11.453125" style="1"/>
  </cols>
  <sheetData>
    <row r="1" spans="1:24" ht="18" customHeight="1">
      <c r="J1" s="2"/>
    </row>
    <row r="2" spans="1:24">
      <c r="B2" s="176" t="s">
        <v>13</v>
      </c>
      <c r="C2" s="176"/>
      <c r="D2" s="176"/>
      <c r="E2" s="176"/>
      <c r="F2" s="176"/>
      <c r="G2" s="3"/>
      <c r="J2" s="2"/>
    </row>
    <row r="3" spans="1:24" ht="18" thickBot="1">
      <c r="J3" s="2"/>
    </row>
    <row r="4" spans="1:24">
      <c r="A4" s="177"/>
      <c r="B4" s="178"/>
      <c r="C4" s="178"/>
      <c r="D4" s="178"/>
      <c r="E4" s="178"/>
      <c r="F4" s="178"/>
      <c r="G4" s="178"/>
      <c r="H4" s="179"/>
      <c r="I4" s="4"/>
      <c r="J4" s="2"/>
    </row>
    <row r="5" spans="1:24">
      <c r="A5" s="92"/>
      <c r="B5" s="93"/>
      <c r="C5" s="93"/>
      <c r="D5" s="93"/>
      <c r="E5" s="93"/>
      <c r="F5" s="93"/>
      <c r="G5" s="93"/>
      <c r="H5" s="94"/>
      <c r="I5" s="3"/>
      <c r="J5" s="2"/>
      <c r="P5" s="5"/>
      <c r="Q5" s="5"/>
    </row>
    <row r="6" spans="1:24" ht="18" thickBot="1">
      <c r="A6" s="92"/>
      <c r="B6" s="93"/>
      <c r="C6" s="93"/>
      <c r="D6" s="93"/>
      <c r="E6" s="93"/>
      <c r="F6" s="93"/>
      <c r="G6" s="93"/>
      <c r="H6" s="94"/>
      <c r="I6" s="3"/>
      <c r="J6" s="2"/>
    </row>
    <row r="7" spans="1:24" ht="18" customHeight="1">
      <c r="A7" s="92"/>
      <c r="B7" s="93"/>
      <c r="C7" s="93"/>
      <c r="D7" s="93"/>
      <c r="E7" s="93"/>
      <c r="F7" s="93"/>
      <c r="G7" s="93"/>
      <c r="H7" s="94"/>
      <c r="J7" s="2"/>
      <c r="K7" s="180" t="s">
        <v>14</v>
      </c>
      <c r="L7" s="181"/>
      <c r="M7" s="181"/>
      <c r="N7" s="181"/>
      <c r="O7" s="181"/>
      <c r="P7" s="181"/>
      <c r="Q7" s="181"/>
      <c r="R7" s="181"/>
      <c r="S7" s="182"/>
    </row>
    <row r="8" spans="1:24" ht="18" customHeight="1">
      <c r="A8" s="92"/>
      <c r="B8" s="93"/>
      <c r="C8" s="93"/>
      <c r="D8" s="93"/>
      <c r="E8" s="93"/>
      <c r="F8" s="93"/>
      <c r="G8" s="93"/>
      <c r="H8" s="94"/>
      <c r="J8" s="2"/>
      <c r="K8" s="183"/>
      <c r="L8" s="184"/>
      <c r="M8" s="184"/>
      <c r="N8" s="184"/>
      <c r="O8" s="184"/>
      <c r="P8" s="184"/>
      <c r="Q8" s="184"/>
      <c r="R8" s="184"/>
      <c r="S8" s="185"/>
    </row>
    <row r="9" spans="1:24" ht="18" customHeight="1">
      <c r="A9" s="92"/>
      <c r="B9" s="93"/>
      <c r="C9" s="93"/>
      <c r="D9" s="93"/>
      <c r="E9" s="93"/>
      <c r="F9" s="93"/>
      <c r="G9" s="93"/>
      <c r="H9" s="94"/>
      <c r="J9" s="2"/>
      <c r="K9" s="183"/>
      <c r="L9" s="184"/>
      <c r="M9" s="184"/>
      <c r="N9" s="184"/>
      <c r="O9" s="184"/>
      <c r="P9" s="184"/>
      <c r="Q9" s="184"/>
      <c r="R9" s="184"/>
      <c r="S9" s="185"/>
    </row>
    <row r="10" spans="1:24" ht="18" customHeight="1">
      <c r="A10" s="92"/>
      <c r="B10" s="93"/>
      <c r="C10" s="93"/>
      <c r="D10" s="93"/>
      <c r="E10" s="93"/>
      <c r="F10" s="93"/>
      <c r="G10" s="93"/>
      <c r="H10" s="94"/>
      <c r="J10" s="2"/>
      <c r="K10" s="183"/>
      <c r="L10" s="184"/>
      <c r="M10" s="184"/>
      <c r="N10" s="184"/>
      <c r="O10" s="184"/>
      <c r="P10" s="184"/>
      <c r="Q10" s="184"/>
      <c r="R10" s="184"/>
      <c r="S10" s="185"/>
      <c r="V10" s="6"/>
      <c r="W10" s="6"/>
      <c r="X10" s="6"/>
    </row>
    <row r="11" spans="1:24" ht="18" customHeight="1" thickBot="1">
      <c r="A11" s="92"/>
      <c r="B11" s="93"/>
      <c r="C11" s="93"/>
      <c r="D11" s="93"/>
      <c r="E11" s="93"/>
      <c r="F11" s="93"/>
      <c r="G11" s="93"/>
      <c r="H11" s="94"/>
      <c r="J11" s="2"/>
      <c r="K11" s="186"/>
      <c r="L11" s="187"/>
      <c r="M11" s="187"/>
      <c r="N11" s="187"/>
      <c r="O11" s="187"/>
      <c r="P11" s="187"/>
      <c r="Q11" s="187"/>
      <c r="R11" s="187"/>
      <c r="S11" s="188"/>
    </row>
    <row r="12" spans="1:24" ht="18" thickBot="1">
      <c r="A12" s="92"/>
      <c r="B12" s="93"/>
      <c r="C12" s="93"/>
      <c r="D12" s="93"/>
      <c r="E12" s="93"/>
      <c r="F12" s="93"/>
      <c r="G12" s="93"/>
      <c r="H12" s="94"/>
      <c r="J12" s="2"/>
    </row>
    <row r="13" spans="1:24" ht="18" customHeight="1">
      <c r="A13" s="92"/>
      <c r="B13" s="93"/>
      <c r="C13" s="93"/>
      <c r="D13" s="93"/>
      <c r="E13" s="93"/>
      <c r="F13" s="93"/>
      <c r="G13" s="93"/>
      <c r="H13" s="94"/>
      <c r="J13" s="2"/>
      <c r="L13" s="189" t="s">
        <v>168</v>
      </c>
      <c r="M13" s="165"/>
      <c r="N13" s="165"/>
      <c r="O13" s="165"/>
      <c r="P13" s="165"/>
      <c r="Q13" s="165"/>
      <c r="R13" s="166"/>
      <c r="T13" s="1" t="s">
        <v>149</v>
      </c>
    </row>
    <row r="14" spans="1:24" ht="18" customHeight="1" thickBot="1">
      <c r="A14" s="92"/>
      <c r="B14" s="93"/>
      <c r="C14" s="93"/>
      <c r="D14" s="93"/>
      <c r="E14" s="93"/>
      <c r="F14" s="93"/>
      <c r="G14" s="93"/>
      <c r="H14" s="94"/>
      <c r="J14" s="2"/>
      <c r="L14" s="167"/>
      <c r="M14" s="168"/>
      <c r="N14" s="168"/>
      <c r="O14" s="168"/>
      <c r="P14" s="168"/>
      <c r="Q14" s="168"/>
      <c r="R14" s="169"/>
    </row>
    <row r="15" spans="1:24" ht="18" thickBot="1">
      <c r="A15" s="92"/>
      <c r="B15" s="93"/>
      <c r="C15" s="93"/>
      <c r="D15" s="93"/>
      <c r="E15" s="93"/>
      <c r="F15" s="93"/>
      <c r="G15" s="93"/>
      <c r="H15" s="94"/>
      <c r="J15" s="2"/>
    </row>
    <row r="16" spans="1:24" ht="18" customHeight="1">
      <c r="A16" s="92"/>
      <c r="B16" s="93"/>
      <c r="C16" s="93"/>
      <c r="D16" s="93"/>
      <c r="E16" s="93"/>
      <c r="F16" s="93"/>
      <c r="G16" s="93"/>
      <c r="H16" s="94"/>
      <c r="J16" s="2"/>
      <c r="L16" s="170" t="e">
        <f>VLOOKUP(L13,Tableau1[],9,FALSE)</f>
        <v>#N/A</v>
      </c>
      <c r="M16" s="171"/>
      <c r="N16" s="171"/>
      <c r="O16" s="171"/>
      <c r="P16" s="171"/>
      <c r="Q16" s="171"/>
      <c r="R16" s="172"/>
    </row>
    <row r="17" spans="1:20" ht="18" customHeight="1" thickBot="1">
      <c r="A17" s="92"/>
      <c r="B17" s="93"/>
      <c r="C17" s="93"/>
      <c r="D17" s="93"/>
      <c r="E17" s="93"/>
      <c r="F17" s="93"/>
      <c r="G17" s="93"/>
      <c r="H17" s="94"/>
      <c r="J17" s="2"/>
      <c r="L17" s="173"/>
      <c r="M17" s="174"/>
      <c r="N17" s="174"/>
      <c r="O17" s="174"/>
      <c r="P17" s="174"/>
      <c r="Q17" s="174"/>
      <c r="R17" s="175"/>
      <c r="T17" s="1" t="s">
        <v>6</v>
      </c>
    </row>
    <row r="18" spans="1:20" ht="20.25" customHeight="1" thickBot="1">
      <c r="A18" s="92"/>
      <c r="B18" s="93"/>
      <c r="C18" s="93"/>
      <c r="D18" s="93"/>
      <c r="E18" s="93"/>
      <c r="F18" s="93"/>
      <c r="G18" s="93"/>
      <c r="H18" s="94"/>
      <c r="J18" s="2"/>
      <c r="L18" s="7"/>
      <c r="M18" s="7"/>
      <c r="N18" s="7"/>
      <c r="O18" s="7"/>
      <c r="P18" s="7"/>
      <c r="Q18" s="7"/>
    </row>
    <row r="19" spans="1:20" ht="20.25" customHeight="1">
      <c r="A19" s="92"/>
      <c r="B19" s="93"/>
      <c r="C19" s="93"/>
      <c r="D19" s="93"/>
      <c r="E19" s="93"/>
      <c r="F19" s="93"/>
      <c r="G19" s="93"/>
      <c r="H19" s="94"/>
      <c r="J19" s="2"/>
      <c r="L19" s="147" t="e">
        <f>VLOOKUP(L13,Tableau1[],3,FALSE)</f>
        <v>#N/A</v>
      </c>
      <c r="M19" s="148"/>
      <c r="N19" s="148"/>
      <c r="O19" s="148"/>
      <c r="P19" s="148"/>
      <c r="Q19" s="148"/>
      <c r="R19" s="149"/>
    </row>
    <row r="20" spans="1:20" ht="20.25" customHeight="1" thickBot="1">
      <c r="A20" s="92"/>
      <c r="B20" s="93"/>
      <c r="C20" s="93"/>
      <c r="D20" s="93"/>
      <c r="E20" s="93"/>
      <c r="F20" s="93"/>
      <c r="G20" s="93"/>
      <c r="H20" s="94"/>
      <c r="J20" s="2"/>
      <c r="L20" s="150"/>
      <c r="M20" s="151"/>
      <c r="N20" s="151"/>
      <c r="O20" s="151"/>
      <c r="P20" s="151"/>
      <c r="Q20" s="151"/>
      <c r="R20" s="152"/>
      <c r="T20" s="1" t="s">
        <v>107</v>
      </c>
    </row>
    <row r="21" spans="1:20" ht="18.5" thickBot="1">
      <c r="A21" s="92"/>
      <c r="B21" s="93"/>
      <c r="C21" s="93"/>
      <c r="D21" s="93"/>
      <c r="E21" s="93"/>
      <c r="F21" s="93"/>
      <c r="G21" s="93"/>
      <c r="H21" s="94"/>
      <c r="J21" s="2"/>
      <c r="L21" s="8"/>
      <c r="M21" s="8"/>
      <c r="N21" s="8"/>
      <c r="O21" s="8"/>
      <c r="P21" s="8"/>
      <c r="Q21" s="8"/>
      <c r="R21" s="8"/>
    </row>
    <row r="22" spans="1:20" ht="18" customHeight="1">
      <c r="A22" s="92"/>
      <c r="B22" s="93"/>
      <c r="C22" s="93"/>
      <c r="D22" s="93"/>
      <c r="E22" s="93"/>
      <c r="F22" s="93"/>
      <c r="G22" s="93"/>
      <c r="H22" s="94"/>
      <c r="J22" s="2"/>
      <c r="L22" s="153" t="e">
        <f>VLOOKUP(L13,Tableau1[],4,FALSE)</f>
        <v>#N/A</v>
      </c>
      <c r="M22" s="154"/>
      <c r="N22" s="154"/>
      <c r="O22" s="154"/>
      <c r="P22" s="154"/>
      <c r="Q22" s="154"/>
      <c r="R22" s="155"/>
    </row>
    <row r="23" spans="1:20" ht="18" customHeight="1" thickBot="1">
      <c r="A23" s="92"/>
      <c r="B23" s="93"/>
      <c r="C23" s="93"/>
      <c r="D23" s="93"/>
      <c r="E23" s="93"/>
      <c r="F23" s="93"/>
      <c r="G23" s="93"/>
      <c r="H23" s="94"/>
      <c r="J23" s="2"/>
      <c r="L23" s="156"/>
      <c r="M23" s="157"/>
      <c r="N23" s="157"/>
      <c r="O23" s="157"/>
      <c r="P23" s="157"/>
      <c r="Q23" s="157"/>
      <c r="R23" s="158"/>
      <c r="T23" s="1" t="s">
        <v>108</v>
      </c>
    </row>
    <row r="24" spans="1:20" ht="18">
      <c r="A24" s="92"/>
      <c r="B24" s="93"/>
      <c r="C24" s="93"/>
      <c r="D24" s="93"/>
      <c r="E24" s="93"/>
      <c r="F24" s="93"/>
      <c r="G24" s="93"/>
      <c r="H24" s="94"/>
      <c r="J24" s="2"/>
      <c r="K24" s="8"/>
    </row>
    <row r="25" spans="1:20" ht="18">
      <c r="A25" s="92"/>
      <c r="B25" s="93"/>
      <c r="C25" s="93"/>
      <c r="D25" s="93"/>
      <c r="E25" s="93"/>
      <c r="F25" s="93"/>
      <c r="G25" s="93"/>
      <c r="H25" s="94"/>
      <c r="J25" s="2"/>
      <c r="K25" s="8"/>
      <c r="M25" s="9" t="s">
        <v>2</v>
      </c>
      <c r="N25" s="159" t="e">
        <f>VLOOKUP(L13,Tableau1[],5,FALSE)</f>
        <v>#N/A</v>
      </c>
      <c r="O25" s="160"/>
      <c r="P25" s="160"/>
      <c r="Q25" s="160"/>
      <c r="R25" s="161"/>
    </row>
    <row r="26" spans="1:20">
      <c r="A26" s="92"/>
      <c r="B26" s="93"/>
      <c r="C26" s="93"/>
      <c r="D26" s="93"/>
      <c r="E26" s="93"/>
      <c r="F26" s="93"/>
      <c r="G26" s="93"/>
      <c r="H26" s="94"/>
      <c r="J26" s="2"/>
      <c r="N26" s="138"/>
      <c r="O26" s="139"/>
      <c r="P26" s="139"/>
      <c r="Q26" s="139"/>
      <c r="R26" s="140"/>
    </row>
    <row r="27" spans="1:20">
      <c r="A27" s="92"/>
      <c r="B27" s="93"/>
      <c r="C27" s="93"/>
      <c r="D27" s="93"/>
      <c r="E27" s="93"/>
      <c r="F27" s="93"/>
      <c r="G27" s="93"/>
      <c r="H27" s="94"/>
      <c r="J27" s="2"/>
      <c r="M27" s="10" t="s">
        <v>165</v>
      </c>
      <c r="N27" s="162" t="e">
        <f>VLOOKUP(L13,Tableau1[],6,FALSE)</f>
        <v>#N/A</v>
      </c>
      <c r="O27" s="163"/>
      <c r="P27" s="163"/>
      <c r="Q27" s="163"/>
      <c r="R27" s="164"/>
    </row>
    <row r="28" spans="1:20">
      <c r="A28" s="92"/>
      <c r="B28" s="93"/>
      <c r="C28" s="93"/>
      <c r="D28" s="93"/>
      <c r="E28" s="93"/>
      <c r="F28" s="93"/>
      <c r="G28" s="93"/>
      <c r="H28" s="94"/>
      <c r="J28" s="2"/>
      <c r="M28" s="9" t="s">
        <v>15</v>
      </c>
      <c r="N28" s="141" t="e">
        <f>VLOOKUP(L13,Tableau1[],7,FALSE)</f>
        <v>#N/A</v>
      </c>
      <c r="O28" s="142"/>
      <c r="P28" s="11" t="s">
        <v>16</v>
      </c>
      <c r="Q28" s="143"/>
      <c r="R28" s="144"/>
    </row>
    <row r="29" spans="1:20">
      <c r="A29" s="92"/>
      <c r="B29" s="93"/>
      <c r="C29" s="93"/>
      <c r="D29" s="93"/>
      <c r="E29" s="93"/>
      <c r="F29" s="93"/>
      <c r="G29" s="93"/>
      <c r="H29" s="94"/>
      <c r="J29" s="2"/>
      <c r="M29" s="12" t="s">
        <v>17</v>
      </c>
      <c r="N29" s="145"/>
      <c r="O29" s="146"/>
      <c r="P29" s="11" t="s">
        <v>18</v>
      </c>
      <c r="Q29" s="143"/>
      <c r="R29" s="144"/>
    </row>
    <row r="30" spans="1:20" s="8" customFormat="1" ht="18">
      <c r="A30" s="92"/>
      <c r="B30" s="93"/>
      <c r="C30" s="93"/>
      <c r="D30" s="93"/>
      <c r="E30" s="93"/>
      <c r="F30" s="93"/>
      <c r="G30" s="93"/>
      <c r="H30" s="94"/>
      <c r="I30" s="1"/>
      <c r="J30" s="2"/>
      <c r="K30" s="1"/>
      <c r="L30" s="1"/>
      <c r="M30" s="13" t="s">
        <v>19</v>
      </c>
      <c r="N30" s="128" t="e">
        <f>VLOOKUP(L13,Tableau1[],8,FALSE)</f>
        <v>#N/A</v>
      </c>
      <c r="O30" s="129"/>
      <c r="P30" s="129"/>
      <c r="Q30" s="129"/>
      <c r="R30" s="130"/>
    </row>
    <row r="31" spans="1:20">
      <c r="A31" s="92"/>
      <c r="B31" s="93"/>
      <c r="C31" s="93"/>
      <c r="D31" s="93"/>
      <c r="E31" s="93"/>
      <c r="F31" s="93"/>
      <c r="G31" s="93"/>
      <c r="H31" s="94"/>
      <c r="J31" s="2"/>
      <c r="M31" s="9" t="s">
        <v>20</v>
      </c>
      <c r="N31" s="131"/>
      <c r="O31" s="126"/>
      <c r="P31" s="126"/>
      <c r="Q31" s="126"/>
      <c r="R31" s="132"/>
    </row>
    <row r="32" spans="1:20" ht="18">
      <c r="A32" s="92"/>
      <c r="B32" s="93"/>
      <c r="C32" s="93"/>
      <c r="D32" s="93"/>
      <c r="E32" s="93"/>
      <c r="F32" s="93"/>
      <c r="G32" s="93"/>
      <c r="H32" s="94"/>
      <c r="J32" s="2"/>
      <c r="L32" s="8"/>
      <c r="M32" s="14"/>
      <c r="N32" s="14"/>
      <c r="O32" s="14"/>
      <c r="P32" s="14"/>
      <c r="Q32" s="14"/>
      <c r="R32" s="14"/>
    </row>
    <row r="33" spans="1:19" ht="18" thickBot="1">
      <c r="A33" s="92"/>
      <c r="B33" s="93"/>
      <c r="C33" s="93"/>
      <c r="D33" s="93"/>
      <c r="E33" s="93"/>
      <c r="F33" s="93"/>
      <c r="G33" s="93"/>
      <c r="H33" s="94"/>
      <c r="J33" s="2"/>
      <c r="M33" s="15"/>
      <c r="N33" s="16"/>
      <c r="O33" s="16"/>
      <c r="P33" s="16"/>
      <c r="Q33" s="16"/>
      <c r="R33" s="16"/>
    </row>
    <row r="34" spans="1:19" ht="18" thickBot="1">
      <c r="A34" s="92"/>
      <c r="B34" s="93"/>
      <c r="C34" s="93"/>
      <c r="D34" s="93"/>
      <c r="E34" s="93"/>
      <c r="F34" s="93"/>
      <c r="G34" s="93"/>
      <c r="H34" s="94"/>
      <c r="J34" s="2"/>
      <c r="K34" s="133" t="s">
        <v>21</v>
      </c>
      <c r="L34" s="134"/>
      <c r="M34" s="133" t="s">
        <v>22</v>
      </c>
      <c r="N34" s="135"/>
      <c r="O34" s="135"/>
      <c r="P34" s="135"/>
      <c r="Q34" s="135"/>
      <c r="R34" s="135"/>
      <c r="S34" s="134"/>
    </row>
    <row r="35" spans="1:19">
      <c r="A35" s="92"/>
      <c r="B35" s="93"/>
      <c r="C35" s="93"/>
      <c r="D35" s="93"/>
      <c r="E35" s="93"/>
      <c r="F35" s="93"/>
      <c r="G35" s="93"/>
      <c r="H35" s="94"/>
      <c r="J35" s="2"/>
      <c r="K35" s="17"/>
      <c r="L35" s="18"/>
      <c r="M35" s="136"/>
      <c r="N35" s="129"/>
      <c r="O35" s="129"/>
      <c r="P35" s="129"/>
      <c r="Q35" s="129"/>
      <c r="R35" s="129"/>
      <c r="S35" s="137"/>
    </row>
    <row r="36" spans="1:19">
      <c r="A36" s="92"/>
      <c r="B36" s="93"/>
      <c r="C36" s="93"/>
      <c r="D36" s="93"/>
      <c r="E36" s="93"/>
      <c r="F36" s="93"/>
      <c r="G36" s="93"/>
      <c r="H36" s="94"/>
      <c r="J36" s="2"/>
      <c r="K36" s="17"/>
      <c r="L36" s="18"/>
      <c r="M36" s="118"/>
      <c r="N36" s="119"/>
      <c r="O36" s="119"/>
      <c r="P36" s="119"/>
      <c r="Q36" s="119"/>
      <c r="R36" s="119"/>
      <c r="S36" s="120"/>
    </row>
    <row r="37" spans="1:19">
      <c r="A37" s="92"/>
      <c r="B37" s="93"/>
      <c r="C37" s="93"/>
      <c r="D37" s="93"/>
      <c r="E37" s="93"/>
      <c r="F37" s="93"/>
      <c r="G37" s="93"/>
      <c r="H37" s="94"/>
      <c r="J37" s="2"/>
      <c r="K37" s="17"/>
      <c r="L37" s="18"/>
      <c r="M37" s="125"/>
      <c r="N37" s="126"/>
      <c r="O37" s="126"/>
      <c r="P37" s="126"/>
      <c r="Q37" s="126"/>
      <c r="R37" s="126"/>
      <c r="S37" s="127"/>
    </row>
    <row r="38" spans="1:19">
      <c r="A38" s="92"/>
      <c r="B38" s="93"/>
      <c r="C38" s="93"/>
      <c r="D38" s="93"/>
      <c r="E38" s="93"/>
      <c r="F38" s="93"/>
      <c r="G38" s="93"/>
      <c r="H38" s="94"/>
      <c r="J38" s="2"/>
      <c r="K38" s="17"/>
      <c r="L38" s="18"/>
      <c r="M38" s="118"/>
      <c r="N38" s="119"/>
      <c r="O38" s="119"/>
      <c r="P38" s="119"/>
      <c r="Q38" s="119"/>
      <c r="R38" s="119"/>
      <c r="S38" s="120"/>
    </row>
    <row r="39" spans="1:19">
      <c r="A39" s="92"/>
      <c r="B39" s="93"/>
      <c r="C39" s="93"/>
      <c r="D39" s="93"/>
      <c r="E39" s="93"/>
      <c r="F39" s="93"/>
      <c r="G39" s="93"/>
      <c r="H39" s="94"/>
      <c r="J39" s="2"/>
      <c r="K39" s="19"/>
      <c r="L39" s="20"/>
      <c r="M39" s="118"/>
      <c r="N39" s="119"/>
      <c r="O39" s="119"/>
      <c r="P39" s="119"/>
      <c r="Q39" s="119"/>
      <c r="R39" s="119"/>
      <c r="S39" s="120"/>
    </row>
    <row r="40" spans="1:19">
      <c r="A40" s="92"/>
      <c r="B40" s="93"/>
      <c r="C40" s="93"/>
      <c r="D40" s="93"/>
      <c r="E40" s="93"/>
      <c r="F40" s="93"/>
      <c r="G40" s="93"/>
      <c r="H40" s="94"/>
      <c r="J40" s="2"/>
      <c r="K40" s="19"/>
      <c r="L40" s="20"/>
      <c r="M40" s="118"/>
      <c r="N40" s="119"/>
      <c r="O40" s="119"/>
      <c r="P40" s="119"/>
      <c r="Q40" s="119"/>
      <c r="R40" s="119"/>
      <c r="S40" s="120"/>
    </row>
    <row r="41" spans="1:19">
      <c r="A41" s="92"/>
      <c r="B41" s="93"/>
      <c r="C41" s="93"/>
      <c r="D41" s="93"/>
      <c r="E41" s="93"/>
      <c r="F41" s="93"/>
      <c r="G41" s="93"/>
      <c r="H41" s="94"/>
      <c r="J41" s="2"/>
      <c r="K41" s="19"/>
      <c r="L41" s="20"/>
      <c r="M41" s="118"/>
      <c r="N41" s="119"/>
      <c r="O41" s="119"/>
      <c r="P41" s="119"/>
      <c r="Q41" s="119"/>
      <c r="R41" s="119"/>
      <c r="S41" s="120"/>
    </row>
    <row r="42" spans="1:19">
      <c r="A42" s="92"/>
      <c r="B42" s="93"/>
      <c r="C42" s="93"/>
      <c r="D42" s="93"/>
      <c r="E42" s="93"/>
      <c r="F42" s="93"/>
      <c r="G42" s="93"/>
      <c r="H42" s="94"/>
      <c r="J42" s="2"/>
      <c r="K42" s="19"/>
      <c r="L42" s="20"/>
      <c r="M42" s="118"/>
      <c r="N42" s="119"/>
      <c r="O42" s="119"/>
      <c r="P42" s="119"/>
      <c r="Q42" s="119"/>
      <c r="R42" s="119"/>
      <c r="S42" s="120"/>
    </row>
    <row r="43" spans="1:19">
      <c r="A43" s="92"/>
      <c r="B43" s="93"/>
      <c r="C43" s="93"/>
      <c r="D43" s="93"/>
      <c r="E43" s="93"/>
      <c r="F43" s="93"/>
      <c r="G43" s="93"/>
      <c r="H43" s="94"/>
      <c r="J43" s="2"/>
      <c r="K43" s="19"/>
      <c r="L43" s="20"/>
      <c r="M43" s="118"/>
      <c r="N43" s="119"/>
      <c r="O43" s="119"/>
      <c r="P43" s="119"/>
      <c r="Q43" s="119"/>
      <c r="R43" s="119"/>
      <c r="S43" s="120"/>
    </row>
    <row r="44" spans="1:19">
      <c r="A44" s="92"/>
      <c r="B44" s="93"/>
      <c r="C44" s="93"/>
      <c r="D44" s="93"/>
      <c r="E44" s="93"/>
      <c r="F44" s="93"/>
      <c r="G44" s="93"/>
      <c r="H44" s="94"/>
      <c r="J44" s="2"/>
      <c r="K44" s="19"/>
      <c r="L44" s="20"/>
      <c r="M44" s="118"/>
      <c r="N44" s="119"/>
      <c r="O44" s="119"/>
      <c r="P44" s="119"/>
      <c r="Q44" s="119"/>
      <c r="R44" s="119"/>
      <c r="S44" s="120"/>
    </row>
    <row r="45" spans="1:19" ht="18" thickBot="1">
      <c r="A45" s="100"/>
      <c r="B45" s="101"/>
      <c r="C45" s="101"/>
      <c r="D45" s="101"/>
      <c r="E45" s="101"/>
      <c r="F45" s="101"/>
      <c r="G45" s="101"/>
      <c r="H45" s="102"/>
      <c r="J45" s="2"/>
      <c r="K45" s="21"/>
      <c r="L45" s="22"/>
      <c r="M45" s="121"/>
      <c r="N45" s="122"/>
      <c r="O45" s="122"/>
      <c r="P45" s="122"/>
      <c r="Q45" s="122"/>
      <c r="R45" s="122"/>
      <c r="S45" s="123"/>
    </row>
    <row r="46" spans="1:19" ht="12" customHeight="1">
      <c r="A46" s="23"/>
      <c r="E46" s="24"/>
      <c r="F46" s="25"/>
      <c r="J46" s="2"/>
      <c r="K46" s="26"/>
      <c r="N46" s="15"/>
      <c r="O46" s="27"/>
      <c r="P46" s="27"/>
      <c r="Q46" s="28"/>
      <c r="R46" s="27"/>
    </row>
    <row r="47" spans="1:19" ht="2.25" customHeight="1">
      <c r="A47" s="124"/>
      <c r="D47" s="15"/>
      <c r="E47" s="96"/>
      <c r="F47" s="96"/>
      <c r="G47" s="96"/>
      <c r="H47" s="96"/>
      <c r="J47" s="2"/>
      <c r="K47" s="26"/>
      <c r="N47" s="15"/>
      <c r="O47" s="114"/>
      <c r="P47" s="114"/>
      <c r="Q47" s="114"/>
      <c r="R47" s="114"/>
      <c r="S47" s="114"/>
    </row>
    <row r="48" spans="1:19" hidden="1">
      <c r="A48" s="124"/>
      <c r="D48" s="15"/>
      <c r="E48" s="96"/>
      <c r="F48" s="96"/>
      <c r="G48" s="96"/>
      <c r="H48" s="96"/>
      <c r="J48" s="2"/>
      <c r="K48" s="26"/>
      <c r="N48" s="15"/>
      <c r="O48" s="114"/>
      <c r="P48" s="114"/>
      <c r="Q48" s="114"/>
      <c r="R48" s="114"/>
      <c r="S48" s="114"/>
    </row>
    <row r="49" spans="1:19" hidden="1">
      <c r="A49" s="124"/>
      <c r="D49" s="15"/>
      <c r="E49" s="96"/>
      <c r="F49" s="96"/>
      <c r="G49" s="96"/>
      <c r="H49" s="96"/>
      <c r="J49" s="2"/>
      <c r="K49" s="26"/>
      <c r="N49" s="15"/>
      <c r="O49" s="114"/>
      <c r="P49" s="114"/>
      <c r="Q49" s="114"/>
      <c r="R49" s="114"/>
      <c r="S49" s="114"/>
    </row>
    <row r="50" spans="1:19" ht="18" hidden="1" customHeight="1">
      <c r="A50" s="124"/>
      <c r="D50" s="15"/>
      <c r="E50" s="96"/>
      <c r="F50" s="96"/>
      <c r="G50" s="96"/>
      <c r="H50" s="96"/>
      <c r="J50" s="2"/>
      <c r="N50" s="15"/>
      <c r="O50" s="114"/>
      <c r="P50" s="114"/>
      <c r="Q50" s="114"/>
      <c r="R50" s="114"/>
      <c r="S50" s="114"/>
    </row>
    <row r="51" spans="1:19" hidden="1">
      <c r="A51" s="124"/>
      <c r="D51" s="15"/>
      <c r="E51" s="96"/>
      <c r="F51" s="96"/>
      <c r="G51" s="96"/>
      <c r="H51" s="96"/>
      <c r="I51" s="29"/>
      <c r="J51" s="2"/>
      <c r="K51" s="26"/>
      <c r="N51" s="15"/>
      <c r="O51" s="114"/>
      <c r="P51" s="114"/>
      <c r="Q51" s="114"/>
      <c r="R51" s="114"/>
      <c r="S51" s="114"/>
    </row>
    <row r="52" spans="1:19" ht="16.5" hidden="1" customHeight="1">
      <c r="A52" s="124"/>
      <c r="D52" s="15"/>
      <c r="E52" s="96"/>
      <c r="F52" s="96"/>
      <c r="G52" s="96"/>
      <c r="H52" s="96"/>
      <c r="I52" s="30"/>
      <c r="J52" s="2"/>
      <c r="K52" s="26"/>
      <c r="O52" s="114"/>
      <c r="P52" s="114"/>
      <c r="Q52" s="114"/>
      <c r="R52" s="114"/>
      <c r="S52" s="114"/>
    </row>
    <row r="53" spans="1:19" hidden="1">
      <c r="A53" s="30"/>
      <c r="E53" s="30"/>
      <c r="F53" s="30"/>
      <c r="G53" s="30"/>
      <c r="H53" s="30"/>
      <c r="I53" s="31"/>
      <c r="J53" s="2"/>
      <c r="K53" s="26"/>
      <c r="O53" s="114"/>
      <c r="P53" s="114"/>
      <c r="Q53" s="114"/>
      <c r="R53" s="114"/>
      <c r="S53" s="114"/>
    </row>
    <row r="54" spans="1:19" ht="18" hidden="1" customHeight="1">
      <c r="A54" s="115"/>
      <c r="D54" s="15"/>
      <c r="E54" s="5"/>
      <c r="F54" s="15"/>
      <c r="G54" s="96"/>
      <c r="H54" s="96"/>
      <c r="I54" s="97"/>
      <c r="J54" s="2"/>
      <c r="K54" s="26"/>
      <c r="O54" s="114"/>
      <c r="P54" s="114"/>
      <c r="Q54" s="114"/>
      <c r="R54" s="114"/>
      <c r="S54" s="114"/>
    </row>
    <row r="55" spans="1:19" hidden="1">
      <c r="A55" s="115"/>
      <c r="D55" s="15"/>
      <c r="E55" s="5"/>
      <c r="F55" s="15"/>
      <c r="G55" s="96"/>
      <c r="H55" s="96"/>
      <c r="I55" s="97"/>
      <c r="J55" s="2"/>
      <c r="K55" s="26"/>
      <c r="O55" s="114"/>
      <c r="P55" s="114"/>
      <c r="Q55" s="114"/>
      <c r="R55" s="114"/>
      <c r="S55" s="114"/>
    </row>
    <row r="56" spans="1:19" hidden="1">
      <c r="A56" s="115"/>
      <c r="D56" s="32"/>
      <c r="E56" s="116"/>
      <c r="F56" s="116"/>
      <c r="G56" s="116"/>
      <c r="H56" s="116"/>
      <c r="I56" s="29"/>
      <c r="J56" s="2"/>
      <c r="O56" s="114"/>
      <c r="P56" s="114"/>
      <c r="Q56" s="114"/>
      <c r="R56" s="114"/>
      <c r="S56" s="114"/>
    </row>
    <row r="57" spans="1:19" hidden="1">
      <c r="A57" s="115"/>
      <c r="D57" s="33"/>
      <c r="E57" s="117"/>
      <c r="F57" s="117"/>
      <c r="G57" s="117"/>
      <c r="H57" s="117"/>
      <c r="I57" s="30"/>
      <c r="J57" s="2"/>
      <c r="O57" s="114"/>
      <c r="P57" s="114"/>
      <c r="Q57" s="114"/>
      <c r="R57" s="114"/>
      <c r="S57" s="114"/>
    </row>
    <row r="58" spans="1:19" hidden="1">
      <c r="A58" s="30"/>
      <c r="E58" s="30"/>
      <c r="F58" s="30"/>
      <c r="G58" s="30"/>
      <c r="H58" s="30"/>
      <c r="I58" s="31"/>
      <c r="J58" s="2"/>
      <c r="O58" s="34"/>
      <c r="P58" s="34"/>
      <c r="Q58" s="34"/>
      <c r="R58" s="34"/>
      <c r="S58" s="34"/>
    </row>
    <row r="59" spans="1:19" ht="18" thickBot="1">
      <c r="J59" s="2"/>
    </row>
    <row r="60" spans="1:19" ht="18" thickBot="1">
      <c r="A60" s="35" t="s">
        <v>23</v>
      </c>
      <c r="B60" s="36"/>
      <c r="C60" s="36"/>
      <c r="D60" s="36"/>
      <c r="E60" s="36"/>
      <c r="F60" s="36"/>
      <c r="G60" s="36"/>
      <c r="H60" s="37"/>
      <c r="J60" s="2"/>
      <c r="K60" s="38" t="s">
        <v>24</v>
      </c>
      <c r="L60" s="38"/>
      <c r="M60" s="38"/>
      <c r="N60" s="38"/>
      <c r="O60" s="38"/>
      <c r="P60" s="38"/>
      <c r="Q60" s="38"/>
      <c r="R60" s="38"/>
      <c r="S60" s="39"/>
    </row>
    <row r="61" spans="1:19">
      <c r="J61" s="2"/>
    </row>
    <row r="62" spans="1:19" ht="18" customHeight="1">
      <c r="A62" s="95" t="s">
        <v>25</v>
      </c>
      <c r="B62" s="1" t="s">
        <v>2</v>
      </c>
      <c r="C62" s="108"/>
      <c r="D62" s="108"/>
      <c r="E62" s="108"/>
      <c r="F62" s="108"/>
      <c r="G62" s="108"/>
      <c r="H62" s="108"/>
      <c r="I62" s="31"/>
      <c r="J62" s="2"/>
      <c r="K62" s="95" t="s">
        <v>24</v>
      </c>
      <c r="N62" s="15" t="s">
        <v>26</v>
      </c>
      <c r="O62" s="40"/>
      <c r="P62" s="40"/>
      <c r="Q62" s="40"/>
      <c r="R62" s="41" t="s">
        <v>27</v>
      </c>
      <c r="S62" s="41"/>
    </row>
    <row r="63" spans="1:19">
      <c r="A63" s="95"/>
      <c r="C63" s="109"/>
      <c r="D63" s="109"/>
      <c r="E63" s="109"/>
      <c r="F63" s="109"/>
      <c r="G63" s="109"/>
      <c r="H63" s="109"/>
      <c r="I63" s="31"/>
      <c r="J63" s="2"/>
      <c r="K63" s="95"/>
      <c r="N63" s="15" t="s">
        <v>28</v>
      </c>
      <c r="O63" s="42"/>
      <c r="P63" s="42"/>
      <c r="Q63" s="42"/>
      <c r="R63" s="1" t="s">
        <v>27</v>
      </c>
    </row>
    <row r="64" spans="1:19">
      <c r="A64" s="95"/>
      <c r="C64" s="43">
        <f>[1]Feuil2!C60</f>
        <v>0</v>
      </c>
      <c r="D64" s="110" t="str">
        <f>PROPER([1]Feuil2!E60)</f>
        <v/>
      </c>
      <c r="E64" s="110"/>
      <c r="F64" s="110"/>
      <c r="G64" s="110"/>
      <c r="H64" s="110"/>
      <c r="I64" s="31"/>
      <c r="J64" s="2"/>
      <c r="K64" s="95"/>
      <c r="N64" s="15" t="s">
        <v>29</v>
      </c>
      <c r="O64" s="44"/>
      <c r="P64" s="44"/>
      <c r="Q64" s="44"/>
      <c r="R64" s="45" t="s">
        <v>27</v>
      </c>
    </row>
    <row r="65" spans="1:19">
      <c r="A65" s="95"/>
      <c r="C65" s="15" t="s">
        <v>30</v>
      </c>
      <c r="D65" s="111">
        <f>[1]Feuil2!C62</f>
        <v>0</v>
      </c>
      <c r="E65" s="111"/>
      <c r="F65" s="30" t="s">
        <v>31</v>
      </c>
      <c r="G65" s="46" t="s">
        <v>32</v>
      </c>
      <c r="H65" s="46" t="s">
        <v>33</v>
      </c>
      <c r="I65" s="31"/>
      <c r="J65" s="2"/>
      <c r="K65" s="95"/>
      <c r="N65" s="15" t="s">
        <v>34</v>
      </c>
      <c r="O65" s="44"/>
      <c r="P65" s="44"/>
      <c r="Q65" s="44"/>
      <c r="R65" s="45" t="s">
        <v>27</v>
      </c>
    </row>
    <row r="66" spans="1:19">
      <c r="A66" s="95"/>
      <c r="C66" s="15" t="s">
        <v>35</v>
      </c>
      <c r="D66" s="112">
        <f>[1]Feuil2!E63</f>
        <v>0</v>
      </c>
      <c r="E66" s="112"/>
      <c r="F66" s="30" t="s">
        <v>36</v>
      </c>
      <c r="G66" s="46" t="s">
        <v>32</v>
      </c>
      <c r="H66" s="46" t="s">
        <v>33</v>
      </c>
      <c r="I66" s="31"/>
      <c r="J66" s="2"/>
      <c r="K66" s="95"/>
      <c r="N66" s="15"/>
      <c r="O66" s="27"/>
      <c r="P66" s="103"/>
      <c r="Q66" s="103"/>
      <c r="R66" s="27"/>
    </row>
    <row r="67" spans="1:19" ht="18" customHeight="1">
      <c r="A67" s="95"/>
      <c r="B67" s="47" t="str">
        <f>IF(G66="non","ATTENTION PC A PARTIR DE 20 m²","")</f>
        <v/>
      </c>
      <c r="C67" s="1" t="s">
        <v>37</v>
      </c>
      <c r="D67" s="113" t="str">
        <f>UPPER([1]Feuil2!F64)</f>
        <v/>
      </c>
      <c r="E67" s="113"/>
      <c r="F67" s="47"/>
      <c r="G67" s="47"/>
      <c r="H67" s="47"/>
      <c r="J67" s="2"/>
      <c r="K67" s="95"/>
      <c r="N67" s="15" t="s">
        <v>38</v>
      </c>
      <c r="O67" s="107" t="s">
        <v>39</v>
      </c>
      <c r="P67" s="107"/>
      <c r="Q67" s="107" t="s">
        <v>40</v>
      </c>
      <c r="R67" s="107"/>
    </row>
    <row r="68" spans="1:19" ht="18" customHeight="1" thickBot="1">
      <c r="A68" s="95"/>
      <c r="E68" s="15" t="s">
        <v>41</v>
      </c>
      <c r="F68" s="48" t="s">
        <v>42</v>
      </c>
      <c r="G68" s="48"/>
      <c r="H68" s="48" t="s">
        <v>43</v>
      </c>
      <c r="J68" s="2"/>
      <c r="K68" s="26"/>
      <c r="N68" s="15"/>
      <c r="O68" s="27"/>
      <c r="P68" s="103"/>
      <c r="Q68" s="103"/>
      <c r="R68" s="27"/>
    </row>
    <row r="69" spans="1:19" ht="18" customHeight="1" thickBot="1">
      <c r="A69" s="95"/>
      <c r="E69" s="15" t="s">
        <v>44</v>
      </c>
      <c r="F69" s="49"/>
      <c r="G69" s="49"/>
      <c r="H69" s="49"/>
      <c r="J69" s="2"/>
      <c r="K69" s="38" t="s">
        <v>45</v>
      </c>
      <c r="L69" s="38"/>
      <c r="M69" s="38"/>
      <c r="N69" s="38"/>
      <c r="O69" s="38"/>
      <c r="P69" s="38"/>
      <c r="Q69" s="38"/>
      <c r="R69" s="38"/>
      <c r="S69" s="39"/>
    </row>
    <row r="70" spans="1:19" ht="18.75" customHeight="1">
      <c r="A70" s="95"/>
      <c r="C70" s="15" t="s">
        <v>46</v>
      </c>
      <c r="E70" s="50" t="s">
        <v>47</v>
      </c>
      <c r="G70" s="50" t="s">
        <v>48</v>
      </c>
      <c r="H70" s="51"/>
      <c r="J70" s="2"/>
      <c r="K70" s="26"/>
      <c r="N70" s="15"/>
      <c r="O70" s="27"/>
      <c r="P70" s="103"/>
      <c r="Q70" s="103"/>
      <c r="R70" s="27"/>
    </row>
    <row r="71" spans="1:19" ht="18">
      <c r="A71" s="23"/>
      <c r="J71" s="2"/>
      <c r="K71" s="95" t="s">
        <v>45</v>
      </c>
      <c r="N71" s="15" t="s">
        <v>49</v>
      </c>
      <c r="O71" s="40"/>
      <c r="P71" s="105"/>
      <c r="Q71" s="105"/>
      <c r="R71" s="27"/>
    </row>
    <row r="72" spans="1:19" ht="18.75" customHeight="1">
      <c r="A72" s="95" t="s">
        <v>50</v>
      </c>
      <c r="E72" s="15" t="s">
        <v>41</v>
      </c>
      <c r="F72" s="48" t="s">
        <v>42</v>
      </c>
      <c r="G72" s="48"/>
      <c r="H72" s="48" t="s">
        <v>43</v>
      </c>
      <c r="J72" s="2"/>
      <c r="K72" s="95"/>
      <c r="N72" s="15" t="s">
        <v>51</v>
      </c>
      <c r="O72" s="40"/>
      <c r="P72" s="105"/>
      <c r="Q72" s="105"/>
      <c r="R72" s="27"/>
    </row>
    <row r="73" spans="1:19" ht="18" customHeight="1">
      <c r="A73" s="95"/>
      <c r="E73" s="15" t="s">
        <v>44</v>
      </c>
      <c r="F73" s="49"/>
      <c r="G73" s="49"/>
      <c r="H73" s="49"/>
      <c r="J73" s="2"/>
      <c r="K73" s="95"/>
      <c r="N73" s="15" t="s">
        <v>52</v>
      </c>
      <c r="O73" s="52"/>
      <c r="P73" s="106"/>
      <c r="Q73" s="106"/>
      <c r="R73" s="27"/>
    </row>
    <row r="74" spans="1:19">
      <c r="A74" s="95"/>
      <c r="E74" s="15" t="s">
        <v>53</v>
      </c>
      <c r="F74" s="53">
        <f>[1]Feuil2!D68</f>
        <v>0</v>
      </c>
      <c r="G74" s="53"/>
      <c r="H74" s="53"/>
      <c r="I74" s="1" t="s">
        <v>54</v>
      </c>
      <c r="J74" s="2"/>
      <c r="K74" s="95"/>
      <c r="N74" s="15" t="s">
        <v>55</v>
      </c>
      <c r="O74" s="54" t="s">
        <v>32</v>
      </c>
      <c r="P74" s="107" t="s">
        <v>33</v>
      </c>
      <c r="Q74" s="107"/>
      <c r="R74" s="27"/>
    </row>
    <row r="75" spans="1:19" ht="18" thickBot="1">
      <c r="A75" s="95"/>
      <c r="D75" s="30"/>
      <c r="E75" s="15" t="s">
        <v>56</v>
      </c>
      <c r="F75" s="51">
        <f>[1]Feuil2!D67</f>
        <v>0</v>
      </c>
      <c r="G75" s="46" t="s">
        <v>32</v>
      </c>
      <c r="H75" s="46" t="s">
        <v>33</v>
      </c>
      <c r="I75" s="15"/>
      <c r="J75" s="2"/>
      <c r="K75" s="26"/>
      <c r="O75" s="27"/>
      <c r="P75" s="103"/>
      <c r="Q75" s="103"/>
      <c r="R75" s="27"/>
    </row>
    <row r="76" spans="1:19" ht="18" thickBot="1">
      <c r="A76" s="95"/>
      <c r="E76" s="15" t="s">
        <v>57</v>
      </c>
      <c r="F76" s="49"/>
      <c r="G76" s="49"/>
      <c r="H76" s="49"/>
      <c r="J76" s="2"/>
      <c r="K76" s="38" t="s">
        <v>58</v>
      </c>
      <c r="L76" s="38"/>
      <c r="M76" s="38"/>
      <c r="N76" s="38"/>
      <c r="O76" s="38"/>
      <c r="P76" s="38"/>
      <c r="Q76" s="38"/>
      <c r="R76" s="38"/>
      <c r="S76" s="39"/>
    </row>
    <row r="77" spans="1:19" ht="18">
      <c r="A77" s="23"/>
      <c r="J77" s="2"/>
      <c r="K77" s="26"/>
      <c r="O77" s="27"/>
      <c r="P77" s="103"/>
      <c r="Q77" s="103"/>
      <c r="R77" s="27"/>
    </row>
    <row r="78" spans="1:19" ht="18" customHeight="1">
      <c r="A78" s="95" t="s">
        <v>59</v>
      </c>
      <c r="C78" s="15"/>
      <c r="D78" s="15" t="s">
        <v>60</v>
      </c>
      <c r="E78" s="48" t="s">
        <v>61</v>
      </c>
      <c r="F78" s="48" t="s">
        <v>62</v>
      </c>
      <c r="G78" s="48" t="s">
        <v>63</v>
      </c>
      <c r="H78" s="48" t="s">
        <v>64</v>
      </c>
      <c r="I78" s="48" t="s">
        <v>34</v>
      </c>
      <c r="J78" s="2"/>
      <c r="K78" s="55"/>
      <c r="L78" s="36"/>
      <c r="M78" s="36"/>
      <c r="N78" s="36"/>
      <c r="O78" s="56"/>
      <c r="P78" s="104"/>
      <c r="Q78" s="104"/>
      <c r="R78" s="56"/>
      <c r="S78" s="37"/>
    </row>
    <row r="79" spans="1:19" ht="18.75" customHeight="1">
      <c r="A79" s="95"/>
      <c r="C79" s="57"/>
      <c r="D79" s="15" t="s">
        <v>65</v>
      </c>
      <c r="E79" s="103">
        <f>[1]Feuil2!C98</f>
        <v>0</v>
      </c>
      <c r="F79" s="103"/>
      <c r="G79" s="15" t="s">
        <v>66</v>
      </c>
      <c r="H79" s="58" t="s">
        <v>32</v>
      </c>
      <c r="I79" s="58" t="s">
        <v>33</v>
      </c>
      <c r="J79" s="2"/>
      <c r="K79" s="2"/>
      <c r="O79" s="27"/>
      <c r="P79" s="103"/>
      <c r="Q79" s="103"/>
      <c r="R79" s="27"/>
      <c r="S79" s="59"/>
    </row>
    <row r="80" spans="1:19">
      <c r="A80" s="95"/>
      <c r="C80" s="15"/>
      <c r="D80" s="60" t="s">
        <v>67</v>
      </c>
      <c r="E80" s="61">
        <f>[1]Feuil2!F99</f>
        <v>0</v>
      </c>
      <c r="F80" s="15"/>
      <c r="G80" s="15"/>
      <c r="H80" s="51">
        <f>[1]Feuil2!C100</f>
        <v>0</v>
      </c>
      <c r="J80" s="2"/>
      <c r="K80" s="2"/>
      <c r="O80" s="27"/>
      <c r="P80" s="103"/>
      <c r="Q80" s="103"/>
      <c r="R80" s="27"/>
      <c r="S80" s="59"/>
    </row>
    <row r="81" spans="1:19" ht="18" customHeight="1">
      <c r="A81" s="95"/>
      <c r="C81" s="57"/>
      <c r="D81" s="15" t="s">
        <v>68</v>
      </c>
      <c r="E81" s="96">
        <f>[1]Feuil2!C101</f>
        <v>0</v>
      </c>
      <c r="F81" s="96"/>
      <c r="G81" s="96"/>
      <c r="H81" s="96"/>
      <c r="J81" s="2"/>
      <c r="K81" s="2"/>
      <c r="S81" s="59"/>
    </row>
    <row r="82" spans="1:19" ht="18" customHeight="1">
      <c r="A82" s="95"/>
      <c r="C82" s="57"/>
      <c r="D82" s="15" t="s">
        <v>69</v>
      </c>
      <c r="E82" s="103">
        <f>[1]Feuil2!D102</f>
        <v>0</v>
      </c>
      <c r="F82" s="103"/>
      <c r="G82" s="103"/>
      <c r="H82" s="103"/>
      <c r="J82" s="2"/>
      <c r="K82" s="2"/>
      <c r="S82" s="59"/>
    </row>
    <row r="83" spans="1:19" ht="18" customHeight="1">
      <c r="A83" s="95"/>
      <c r="D83" s="15" t="s">
        <v>70</v>
      </c>
      <c r="E83" s="62">
        <f>[1]Feuil2!C103</f>
        <v>0</v>
      </c>
      <c r="F83" s="60" t="s">
        <v>71</v>
      </c>
      <c r="G83" s="62">
        <f>[1]Feuil2!E103</f>
        <v>0</v>
      </c>
      <c r="H83" s="63" t="s">
        <v>72</v>
      </c>
      <c r="J83" s="2"/>
      <c r="K83" s="2"/>
      <c r="S83" s="59"/>
    </row>
    <row r="84" spans="1:19">
      <c r="A84" s="95"/>
      <c r="D84" s="15" t="s">
        <v>73</v>
      </c>
      <c r="E84" s="64" t="s">
        <v>74</v>
      </c>
      <c r="F84" s="48"/>
      <c r="G84" s="54" t="s">
        <v>75</v>
      </c>
      <c r="H84" s="51"/>
      <c r="J84" s="2"/>
      <c r="K84" s="2"/>
      <c r="S84" s="59"/>
    </row>
    <row r="85" spans="1:19">
      <c r="A85" s="95"/>
      <c r="E85" s="24"/>
      <c r="F85" s="25"/>
      <c r="J85" s="2"/>
      <c r="K85" s="2"/>
      <c r="S85" s="59"/>
    </row>
    <row r="86" spans="1:19">
      <c r="A86" s="95"/>
      <c r="J86" s="2"/>
      <c r="K86" s="2"/>
      <c r="S86" s="59"/>
    </row>
    <row r="87" spans="1:19" ht="18">
      <c r="A87" s="23"/>
      <c r="J87" s="2"/>
      <c r="K87" s="2"/>
      <c r="S87" s="59"/>
    </row>
    <row r="88" spans="1:19" ht="18" customHeight="1">
      <c r="A88" s="95" t="s">
        <v>76</v>
      </c>
      <c r="D88" s="15" t="s">
        <v>77</v>
      </c>
      <c r="F88" s="48" t="s">
        <v>78</v>
      </c>
      <c r="G88" s="48" t="s">
        <v>79</v>
      </c>
      <c r="H88" s="51"/>
      <c r="J88" s="2"/>
      <c r="K88" s="2"/>
      <c r="S88" s="59"/>
    </row>
    <row r="89" spans="1:19">
      <c r="A89" s="95"/>
      <c r="D89" s="15" t="s">
        <v>80</v>
      </c>
      <c r="E89" s="65">
        <f>[1]Feuil2!C108</f>
        <v>0</v>
      </c>
      <c r="F89" s="65"/>
      <c r="G89" s="65"/>
      <c r="H89" s="65"/>
      <c r="J89" s="2"/>
      <c r="K89" s="2"/>
      <c r="S89" s="59"/>
    </row>
    <row r="90" spans="1:19">
      <c r="A90" s="95"/>
      <c r="D90" s="15" t="s">
        <v>81</v>
      </c>
      <c r="E90" s="53">
        <f>[1]Feuil2!C109</f>
        <v>0</v>
      </c>
      <c r="F90" s="53"/>
      <c r="G90" s="53"/>
      <c r="H90" s="53"/>
      <c r="J90" s="2"/>
      <c r="K90" s="2"/>
      <c r="S90" s="59"/>
    </row>
    <row r="91" spans="1:19">
      <c r="A91" s="95"/>
      <c r="D91" s="15" t="s">
        <v>82</v>
      </c>
      <c r="E91" s="48" t="s">
        <v>83</v>
      </c>
      <c r="F91" s="48" t="s">
        <v>84</v>
      </c>
      <c r="G91" s="48" t="s">
        <v>74</v>
      </c>
      <c r="H91" s="48" t="s">
        <v>85</v>
      </c>
      <c r="I91" s="48" t="s">
        <v>86</v>
      </c>
      <c r="J91" s="2"/>
      <c r="K91" s="2"/>
      <c r="S91" s="59"/>
    </row>
    <row r="92" spans="1:19">
      <c r="A92" s="95"/>
      <c r="D92" s="15" t="s">
        <v>81</v>
      </c>
      <c r="E92" s="65"/>
      <c r="F92" s="65"/>
      <c r="G92" s="65"/>
      <c r="H92" s="65"/>
      <c r="J92" s="2"/>
      <c r="K92" s="2"/>
      <c r="S92" s="59"/>
    </row>
    <row r="93" spans="1:19" ht="18" customHeight="1">
      <c r="A93" s="95"/>
      <c r="D93" s="15" t="s">
        <v>87</v>
      </c>
      <c r="E93" s="48" t="s">
        <v>84</v>
      </c>
      <c r="F93" s="48" t="s">
        <v>88</v>
      </c>
      <c r="G93" s="48" t="s">
        <v>89</v>
      </c>
      <c r="H93" s="51"/>
      <c r="J93" s="2"/>
      <c r="K93" s="2"/>
      <c r="S93" s="59"/>
    </row>
    <row r="94" spans="1:19">
      <c r="A94" s="95"/>
      <c r="D94" s="15" t="s">
        <v>81</v>
      </c>
      <c r="E94" s="65"/>
      <c r="F94" s="65"/>
      <c r="G94" s="65"/>
      <c r="H94" s="65"/>
      <c r="J94" s="2"/>
      <c r="K94" s="2"/>
      <c r="S94" s="59"/>
    </row>
    <row r="95" spans="1:19">
      <c r="A95" s="95"/>
      <c r="D95" s="15" t="s">
        <v>90</v>
      </c>
      <c r="E95" s="53"/>
      <c r="F95" s="53"/>
      <c r="G95" s="53"/>
      <c r="H95" s="53"/>
      <c r="I95" s="29"/>
      <c r="J95" s="2"/>
      <c r="K95" s="2"/>
      <c r="S95" s="59"/>
    </row>
    <row r="96" spans="1:19" ht="18" customHeight="1">
      <c r="A96" s="30"/>
      <c r="D96" s="15"/>
      <c r="E96" s="5"/>
      <c r="F96" s="15"/>
      <c r="G96" s="96"/>
      <c r="H96" s="96"/>
      <c r="I96" s="97"/>
      <c r="J96" s="2"/>
      <c r="K96" s="2"/>
      <c r="S96" s="59"/>
    </row>
    <row r="97" spans="1:20">
      <c r="A97" s="98" t="s">
        <v>91</v>
      </c>
      <c r="D97" s="15" t="s">
        <v>92</v>
      </c>
      <c r="E97" s="48" t="s">
        <v>93</v>
      </c>
      <c r="F97" s="99" t="s">
        <v>94</v>
      </c>
      <c r="G97" s="99"/>
      <c r="H97" s="48" t="s">
        <v>95</v>
      </c>
      <c r="J97" s="2"/>
      <c r="K97" s="2"/>
      <c r="S97" s="59"/>
      <c r="T97" s="30"/>
    </row>
    <row r="98" spans="1:20">
      <c r="A98" s="98"/>
      <c r="D98" s="15" t="s">
        <v>96</v>
      </c>
      <c r="E98" s="48" t="s">
        <v>97</v>
      </c>
      <c r="F98" s="99" t="s">
        <v>94</v>
      </c>
      <c r="G98" s="99"/>
      <c r="H98" s="48" t="s">
        <v>95</v>
      </c>
      <c r="J98" s="2"/>
      <c r="K98" s="2"/>
      <c r="S98" s="59"/>
      <c r="T98" s="30"/>
    </row>
    <row r="99" spans="1:20">
      <c r="A99" s="98"/>
      <c r="D99" s="15" t="s">
        <v>98</v>
      </c>
      <c r="E99" s="51">
        <f>[1]Feuil2!C119</f>
        <v>0</v>
      </c>
      <c r="F99" s="51"/>
      <c r="G99" s="51"/>
      <c r="H99" s="51"/>
      <c r="J99" s="2"/>
      <c r="K99" s="2"/>
      <c r="S99" s="59"/>
      <c r="T99" s="30"/>
    </row>
    <row r="100" spans="1:20">
      <c r="A100" s="98"/>
      <c r="D100" s="15" t="s">
        <v>99</v>
      </c>
      <c r="E100" s="48" t="s">
        <v>100</v>
      </c>
      <c r="F100" s="48"/>
      <c r="G100" s="48" t="s">
        <v>101</v>
      </c>
      <c r="H100" s="48" t="s">
        <v>102</v>
      </c>
      <c r="J100" s="2"/>
      <c r="K100" s="2"/>
      <c r="S100" s="59"/>
      <c r="T100" s="30"/>
    </row>
    <row r="101" spans="1:20">
      <c r="A101" s="98"/>
      <c r="D101" s="15" t="s">
        <v>103</v>
      </c>
      <c r="E101" s="58" t="s">
        <v>104</v>
      </c>
      <c r="F101" s="58" t="s">
        <v>105</v>
      </c>
      <c r="G101" s="51"/>
      <c r="H101" s="51"/>
      <c r="J101" s="2"/>
      <c r="K101" s="2"/>
      <c r="S101" s="59"/>
      <c r="T101" s="30"/>
    </row>
    <row r="102" spans="1:20">
      <c r="J102" s="2"/>
      <c r="K102" s="2"/>
      <c r="S102" s="59"/>
    </row>
    <row r="103" spans="1:20">
      <c r="J103" s="2"/>
      <c r="K103" s="2"/>
      <c r="S103" s="59"/>
    </row>
    <row r="104" spans="1:20">
      <c r="J104" s="2"/>
      <c r="K104" s="66"/>
      <c r="L104" s="67"/>
      <c r="M104" s="67"/>
      <c r="N104" s="67"/>
      <c r="O104" s="67"/>
      <c r="P104" s="67"/>
      <c r="Q104" s="67"/>
      <c r="R104" s="67"/>
      <c r="S104" s="68"/>
    </row>
    <row r="105" spans="1:20">
      <c r="J105" s="2"/>
    </row>
    <row r="106" spans="1:20">
      <c r="J106" s="2"/>
    </row>
    <row r="107" spans="1:20">
      <c r="J107" s="2"/>
    </row>
    <row r="108" spans="1:20">
      <c r="J108" s="2"/>
    </row>
    <row r="109" spans="1:20">
      <c r="J109" s="2"/>
    </row>
    <row r="110" spans="1:20">
      <c r="J110" s="2"/>
    </row>
    <row r="111" spans="1:20">
      <c r="J111" s="2"/>
    </row>
    <row r="112" spans="1:20">
      <c r="J112" s="2"/>
    </row>
    <row r="134" spans="12:12">
      <c r="L134" s="1" t="s">
        <v>116</v>
      </c>
    </row>
    <row r="135" spans="12:12">
      <c r="L135" s="1" t="s">
        <v>117</v>
      </c>
    </row>
  </sheetData>
  <sheetProtection selectLockedCells="1"/>
  <mergeCells count="126">
    <mergeCell ref="A12:H12"/>
    <mergeCell ref="A13:H13"/>
    <mergeCell ref="L13:R14"/>
    <mergeCell ref="A14:H14"/>
    <mergeCell ref="A15:H15"/>
    <mergeCell ref="A16:H16"/>
    <mergeCell ref="L16:R17"/>
    <mergeCell ref="A17:H17"/>
    <mergeCell ref="B2:F2"/>
    <mergeCell ref="A4:H4"/>
    <mergeCell ref="A5:H5"/>
    <mergeCell ref="A6:H6"/>
    <mergeCell ref="A7:H7"/>
    <mergeCell ref="K7:S11"/>
    <mergeCell ref="A8:H8"/>
    <mergeCell ref="A9:H9"/>
    <mergeCell ref="A10:H10"/>
    <mergeCell ref="A11:H11"/>
    <mergeCell ref="N26:R26"/>
    <mergeCell ref="N28:O28"/>
    <mergeCell ref="Q28:R28"/>
    <mergeCell ref="N29:O29"/>
    <mergeCell ref="Q29:R29"/>
    <mergeCell ref="A18:H18"/>
    <mergeCell ref="A19:H19"/>
    <mergeCell ref="L19:R20"/>
    <mergeCell ref="A20:H20"/>
    <mergeCell ref="L22:R23"/>
    <mergeCell ref="N25:R25"/>
    <mergeCell ref="A21:H21"/>
    <mergeCell ref="A22:H22"/>
    <mergeCell ref="A23:H23"/>
    <mergeCell ref="A24:H24"/>
    <mergeCell ref="A25:H25"/>
    <mergeCell ref="A26:H26"/>
    <mergeCell ref="A27:H27"/>
    <mergeCell ref="A28:H28"/>
    <mergeCell ref="A29:H29"/>
    <mergeCell ref="N27:R27"/>
    <mergeCell ref="M37:S37"/>
    <mergeCell ref="M38:S38"/>
    <mergeCell ref="M39:S39"/>
    <mergeCell ref="M40:S40"/>
    <mergeCell ref="M41:S41"/>
    <mergeCell ref="M42:S42"/>
    <mergeCell ref="N30:R30"/>
    <mergeCell ref="N31:R31"/>
    <mergeCell ref="K34:L34"/>
    <mergeCell ref="M34:S34"/>
    <mergeCell ref="M35:S35"/>
    <mergeCell ref="M36:S36"/>
    <mergeCell ref="O50:S50"/>
    <mergeCell ref="E51:H51"/>
    <mergeCell ref="O51:S51"/>
    <mergeCell ref="E52:H52"/>
    <mergeCell ref="O52:S52"/>
    <mergeCell ref="M43:S43"/>
    <mergeCell ref="M44:S44"/>
    <mergeCell ref="M45:S45"/>
    <mergeCell ref="A47:A52"/>
    <mergeCell ref="E47:H47"/>
    <mergeCell ref="O47:S47"/>
    <mergeCell ref="E48:H48"/>
    <mergeCell ref="O48:S48"/>
    <mergeCell ref="E49:H49"/>
    <mergeCell ref="O49:S49"/>
    <mergeCell ref="O53:S53"/>
    <mergeCell ref="A54:A57"/>
    <mergeCell ref="G54:I54"/>
    <mergeCell ref="O54:S54"/>
    <mergeCell ref="G55:I55"/>
    <mergeCell ref="O55:S55"/>
    <mergeCell ref="E56:H56"/>
    <mergeCell ref="O56:S56"/>
    <mergeCell ref="E57:H57"/>
    <mergeCell ref="O57:S57"/>
    <mergeCell ref="P68:Q68"/>
    <mergeCell ref="P70:Q70"/>
    <mergeCell ref="A62:A70"/>
    <mergeCell ref="C62:H62"/>
    <mergeCell ref="K62:K67"/>
    <mergeCell ref="C63:H63"/>
    <mergeCell ref="D64:H64"/>
    <mergeCell ref="D65:E65"/>
    <mergeCell ref="D66:E66"/>
    <mergeCell ref="P66:Q66"/>
    <mergeCell ref="D67:E67"/>
    <mergeCell ref="O67:P67"/>
    <mergeCell ref="Q67:R67"/>
    <mergeCell ref="P77:Q77"/>
    <mergeCell ref="A78:A86"/>
    <mergeCell ref="P78:Q78"/>
    <mergeCell ref="E79:F79"/>
    <mergeCell ref="P79:Q79"/>
    <mergeCell ref="P80:Q80"/>
    <mergeCell ref="E81:H81"/>
    <mergeCell ref="E82:H82"/>
    <mergeCell ref="K71:K74"/>
    <mergeCell ref="P71:Q71"/>
    <mergeCell ref="A72:A76"/>
    <mergeCell ref="P72:Q72"/>
    <mergeCell ref="P73:Q73"/>
    <mergeCell ref="P74:Q74"/>
    <mergeCell ref="P75:Q75"/>
    <mergeCell ref="A30:H30"/>
    <mergeCell ref="A31:H31"/>
    <mergeCell ref="A88:A95"/>
    <mergeCell ref="G96:I96"/>
    <mergeCell ref="A97:A101"/>
    <mergeCell ref="F97:G97"/>
    <mergeCell ref="F98:G98"/>
    <mergeCell ref="E50:H50"/>
    <mergeCell ref="A44:H44"/>
    <mergeCell ref="A45:H45"/>
    <mergeCell ref="A38:H38"/>
    <mergeCell ref="A39:H39"/>
    <mergeCell ref="A40:H40"/>
    <mergeCell ref="A41:H41"/>
    <mergeCell ref="A42:H42"/>
    <mergeCell ref="A43:H43"/>
    <mergeCell ref="A32:H32"/>
    <mergeCell ref="A33:H33"/>
    <mergeCell ref="A34:H34"/>
    <mergeCell ref="A35:H35"/>
    <mergeCell ref="A36:H36"/>
    <mergeCell ref="A37:H37"/>
  </mergeCells>
  <dataValidations count="5">
    <dataValidation type="list" allowBlank="1" showInputMessage="1" showErrorMessage="1" sqref="T88 WWA983105 WME983105 WCI983105 VSM983105 VIQ983105 UYU983105 UOY983105 UFC983105 TVG983105 TLK983105 TBO983105 SRS983105 SHW983105 RYA983105 ROE983105 REI983105 QUM983105 QKQ983105 QAU983105 PQY983105 PHC983105 OXG983105 ONK983105 ODO983105 NTS983105 NJW983105 NAA983105 MQE983105 MGI983105 LWM983105 LMQ983105 LCU983105 KSY983105 KJC983105 JZG983105 JPK983105 JFO983105 IVS983105 ILW983105 ICA983105 HSE983105 HII983105 GYM983105 GOQ983105 GEU983105 FUY983105 FLC983105 FBG983105 ERK983105 EHO983105 DXS983105 DNW983105 DEA983105 CUE983105 CKI983105 CAM983105 BQQ983105 BGU983105 AWY983105 ANC983105 ADG983105 TK983105 JO983105 S983105 WWA917569 WME917569 WCI917569 VSM917569 VIQ917569 UYU917569 UOY917569 UFC917569 TVG917569 TLK917569 TBO917569 SRS917569 SHW917569 RYA917569 ROE917569 REI917569 QUM917569 QKQ917569 QAU917569 PQY917569 PHC917569 OXG917569 ONK917569 ODO917569 NTS917569 NJW917569 NAA917569 MQE917569 MGI917569 LWM917569 LMQ917569 LCU917569 KSY917569 KJC917569 JZG917569 JPK917569 JFO917569 IVS917569 ILW917569 ICA917569 HSE917569 HII917569 GYM917569 GOQ917569 GEU917569 FUY917569 FLC917569 FBG917569 ERK917569 EHO917569 DXS917569 DNW917569 DEA917569 CUE917569 CKI917569 CAM917569 BQQ917569 BGU917569 AWY917569 ANC917569 ADG917569 TK917569 JO917569 S917569 WWA852033 WME852033 WCI852033 VSM852033 VIQ852033 UYU852033 UOY852033 UFC852033 TVG852033 TLK852033 TBO852033 SRS852033 SHW852033 RYA852033 ROE852033 REI852033 QUM852033 QKQ852033 QAU852033 PQY852033 PHC852033 OXG852033 ONK852033 ODO852033 NTS852033 NJW852033 NAA852033 MQE852033 MGI852033 LWM852033 LMQ852033 LCU852033 KSY852033 KJC852033 JZG852033 JPK852033 JFO852033 IVS852033 ILW852033 ICA852033 HSE852033 HII852033 GYM852033 GOQ852033 GEU852033 FUY852033 FLC852033 FBG852033 ERK852033 EHO852033 DXS852033 DNW852033 DEA852033 CUE852033 CKI852033 CAM852033 BQQ852033 BGU852033 AWY852033 ANC852033 ADG852033 TK852033 JO852033 S852033 WWA786497 WME786497 WCI786497 VSM786497 VIQ786497 UYU786497 UOY786497 UFC786497 TVG786497 TLK786497 TBO786497 SRS786497 SHW786497 RYA786497 ROE786497 REI786497 QUM786497 QKQ786497 QAU786497 PQY786497 PHC786497 OXG786497 ONK786497 ODO786497 NTS786497 NJW786497 NAA786497 MQE786497 MGI786497 LWM786497 LMQ786497 LCU786497 KSY786497 KJC786497 JZG786497 JPK786497 JFO786497 IVS786497 ILW786497 ICA786497 HSE786497 HII786497 GYM786497 GOQ786497 GEU786497 FUY786497 FLC786497 FBG786497 ERK786497 EHO786497 DXS786497 DNW786497 DEA786497 CUE786497 CKI786497 CAM786497 BQQ786497 BGU786497 AWY786497 ANC786497 ADG786497 TK786497 JO786497 S786497 WWA720961 WME720961 WCI720961 VSM720961 VIQ720961 UYU720961 UOY720961 UFC720961 TVG720961 TLK720961 TBO720961 SRS720961 SHW720961 RYA720961 ROE720961 REI720961 QUM720961 QKQ720961 QAU720961 PQY720961 PHC720961 OXG720961 ONK720961 ODO720961 NTS720961 NJW720961 NAA720961 MQE720961 MGI720961 LWM720961 LMQ720961 LCU720961 KSY720961 KJC720961 JZG720961 JPK720961 JFO720961 IVS720961 ILW720961 ICA720961 HSE720961 HII720961 GYM720961 GOQ720961 GEU720961 FUY720961 FLC720961 FBG720961 ERK720961 EHO720961 DXS720961 DNW720961 DEA720961 CUE720961 CKI720961 CAM720961 BQQ720961 BGU720961 AWY720961 ANC720961 ADG720961 TK720961 JO720961 S720961 WWA655425 WME655425 WCI655425 VSM655425 VIQ655425 UYU655425 UOY655425 UFC655425 TVG655425 TLK655425 TBO655425 SRS655425 SHW655425 RYA655425 ROE655425 REI655425 QUM655425 QKQ655425 QAU655425 PQY655425 PHC655425 OXG655425 ONK655425 ODO655425 NTS655425 NJW655425 NAA655425 MQE655425 MGI655425 LWM655425 LMQ655425 LCU655425 KSY655425 KJC655425 JZG655425 JPK655425 JFO655425 IVS655425 ILW655425 ICA655425 HSE655425 HII655425 GYM655425 GOQ655425 GEU655425 FUY655425 FLC655425 FBG655425 ERK655425 EHO655425 DXS655425 DNW655425 DEA655425 CUE655425 CKI655425 CAM655425 BQQ655425 BGU655425 AWY655425 ANC655425 ADG655425 TK655425 JO655425 S655425 WWA589889 WME589889 WCI589889 VSM589889 VIQ589889 UYU589889 UOY589889 UFC589889 TVG589889 TLK589889 TBO589889 SRS589889 SHW589889 RYA589889 ROE589889 REI589889 QUM589889 QKQ589889 QAU589889 PQY589889 PHC589889 OXG589889 ONK589889 ODO589889 NTS589889 NJW589889 NAA589889 MQE589889 MGI589889 LWM589889 LMQ589889 LCU589889 KSY589889 KJC589889 JZG589889 JPK589889 JFO589889 IVS589889 ILW589889 ICA589889 HSE589889 HII589889 GYM589889 GOQ589889 GEU589889 FUY589889 FLC589889 FBG589889 ERK589889 EHO589889 DXS589889 DNW589889 DEA589889 CUE589889 CKI589889 CAM589889 BQQ589889 BGU589889 AWY589889 ANC589889 ADG589889 TK589889 JO589889 S589889 WWA524353 WME524353 WCI524353 VSM524353 VIQ524353 UYU524353 UOY524353 UFC524353 TVG524353 TLK524353 TBO524353 SRS524353 SHW524353 RYA524353 ROE524353 REI524353 QUM524353 QKQ524353 QAU524353 PQY524353 PHC524353 OXG524353 ONK524353 ODO524353 NTS524353 NJW524353 NAA524353 MQE524353 MGI524353 LWM524353 LMQ524353 LCU524353 KSY524353 KJC524353 JZG524353 JPK524353 JFO524353 IVS524353 ILW524353 ICA524353 HSE524353 HII524353 GYM524353 GOQ524353 GEU524353 FUY524353 FLC524353 FBG524353 ERK524353 EHO524353 DXS524353 DNW524353 DEA524353 CUE524353 CKI524353 CAM524353 BQQ524353 BGU524353 AWY524353 ANC524353 ADG524353 TK524353 JO524353 S524353 WWA458817 WME458817 WCI458817 VSM458817 VIQ458817 UYU458817 UOY458817 UFC458817 TVG458817 TLK458817 TBO458817 SRS458817 SHW458817 RYA458817 ROE458817 REI458817 QUM458817 QKQ458817 QAU458817 PQY458817 PHC458817 OXG458817 ONK458817 ODO458817 NTS458817 NJW458817 NAA458817 MQE458817 MGI458817 LWM458817 LMQ458817 LCU458817 KSY458817 KJC458817 JZG458817 JPK458817 JFO458817 IVS458817 ILW458817 ICA458817 HSE458817 HII458817 GYM458817 GOQ458817 GEU458817 FUY458817 FLC458817 FBG458817 ERK458817 EHO458817 DXS458817 DNW458817 DEA458817 CUE458817 CKI458817 CAM458817 BQQ458817 BGU458817 AWY458817 ANC458817 ADG458817 TK458817 JO458817 S458817 WWA393281 WME393281 WCI393281 VSM393281 VIQ393281 UYU393281 UOY393281 UFC393281 TVG393281 TLK393281 TBO393281 SRS393281 SHW393281 RYA393281 ROE393281 REI393281 QUM393281 QKQ393281 QAU393281 PQY393281 PHC393281 OXG393281 ONK393281 ODO393281 NTS393281 NJW393281 NAA393281 MQE393281 MGI393281 LWM393281 LMQ393281 LCU393281 KSY393281 KJC393281 JZG393281 JPK393281 JFO393281 IVS393281 ILW393281 ICA393281 HSE393281 HII393281 GYM393281 GOQ393281 GEU393281 FUY393281 FLC393281 FBG393281 ERK393281 EHO393281 DXS393281 DNW393281 DEA393281 CUE393281 CKI393281 CAM393281 BQQ393281 BGU393281 AWY393281 ANC393281 ADG393281 TK393281 JO393281 S393281 WWA327745 WME327745 WCI327745 VSM327745 VIQ327745 UYU327745 UOY327745 UFC327745 TVG327745 TLK327745 TBO327745 SRS327745 SHW327745 RYA327745 ROE327745 REI327745 QUM327745 QKQ327745 QAU327745 PQY327745 PHC327745 OXG327745 ONK327745 ODO327745 NTS327745 NJW327745 NAA327745 MQE327745 MGI327745 LWM327745 LMQ327745 LCU327745 KSY327745 KJC327745 JZG327745 JPK327745 JFO327745 IVS327745 ILW327745 ICA327745 HSE327745 HII327745 GYM327745 GOQ327745 GEU327745 FUY327745 FLC327745 FBG327745 ERK327745 EHO327745 DXS327745 DNW327745 DEA327745 CUE327745 CKI327745 CAM327745 BQQ327745 BGU327745 AWY327745 ANC327745 ADG327745 TK327745 JO327745 S327745 WWA262209 WME262209 WCI262209 VSM262209 VIQ262209 UYU262209 UOY262209 UFC262209 TVG262209 TLK262209 TBO262209 SRS262209 SHW262209 RYA262209 ROE262209 REI262209 QUM262209 QKQ262209 QAU262209 PQY262209 PHC262209 OXG262209 ONK262209 ODO262209 NTS262209 NJW262209 NAA262209 MQE262209 MGI262209 LWM262209 LMQ262209 LCU262209 KSY262209 KJC262209 JZG262209 JPK262209 JFO262209 IVS262209 ILW262209 ICA262209 HSE262209 HII262209 GYM262209 GOQ262209 GEU262209 FUY262209 FLC262209 FBG262209 ERK262209 EHO262209 DXS262209 DNW262209 DEA262209 CUE262209 CKI262209 CAM262209 BQQ262209 BGU262209 AWY262209 ANC262209 ADG262209 TK262209 JO262209 S262209 WWA196673 WME196673 WCI196673 VSM196673 VIQ196673 UYU196673 UOY196673 UFC196673 TVG196673 TLK196673 TBO196673 SRS196673 SHW196673 RYA196673 ROE196673 REI196673 QUM196673 QKQ196673 QAU196673 PQY196673 PHC196673 OXG196673 ONK196673 ODO196673 NTS196673 NJW196673 NAA196673 MQE196673 MGI196673 LWM196673 LMQ196673 LCU196673 KSY196673 KJC196673 JZG196673 JPK196673 JFO196673 IVS196673 ILW196673 ICA196673 HSE196673 HII196673 GYM196673 GOQ196673 GEU196673 FUY196673 FLC196673 FBG196673 ERK196673 EHO196673 DXS196673 DNW196673 DEA196673 CUE196673 CKI196673 CAM196673 BQQ196673 BGU196673 AWY196673 ANC196673 ADG196673 TK196673 JO196673 S196673 WWA131137 WME131137 WCI131137 VSM131137 VIQ131137 UYU131137 UOY131137 UFC131137 TVG131137 TLK131137 TBO131137 SRS131137 SHW131137 RYA131137 ROE131137 REI131137 QUM131137 QKQ131137 QAU131137 PQY131137 PHC131137 OXG131137 ONK131137 ODO131137 NTS131137 NJW131137 NAA131137 MQE131137 MGI131137 LWM131137 LMQ131137 LCU131137 KSY131137 KJC131137 JZG131137 JPK131137 JFO131137 IVS131137 ILW131137 ICA131137 HSE131137 HII131137 GYM131137 GOQ131137 GEU131137 FUY131137 FLC131137 FBG131137 ERK131137 EHO131137 DXS131137 DNW131137 DEA131137 CUE131137 CKI131137 CAM131137 BQQ131137 BGU131137 AWY131137 ANC131137 ADG131137 TK131137 JO131137 S131137 WWA65601 WME65601 WCI65601 VSM65601 VIQ65601 UYU65601 UOY65601 UFC65601 TVG65601 TLK65601 TBO65601 SRS65601 SHW65601 RYA65601 ROE65601 REI65601 QUM65601 QKQ65601 QAU65601 PQY65601 PHC65601 OXG65601 ONK65601 ODO65601 NTS65601 NJW65601 NAA65601 MQE65601 MGI65601 LWM65601 LMQ65601 LCU65601 KSY65601 KJC65601 JZG65601 JPK65601 JFO65601 IVS65601 ILW65601 ICA65601 HSE65601 HII65601 GYM65601 GOQ65601 GEU65601 FUY65601 FLC65601 FBG65601 ERK65601 EHO65601 DXS65601 DNW65601 DEA65601 CUE65601 CKI65601 CAM65601 BQQ65601 BGU65601 AWY65601 ANC65601 ADG65601 TK65601 JO65601 S65601 WWA65 WME65 WCI65 VSM65 VIQ65 UYU65 UOY65 UFC65 TVG65 TLK65 TBO65 SRS65 SHW65 RYA65 ROE65 REI65 QUM65 QKQ65 QAU65 PQY65 PHC65 OXG65 ONK65 ODO65 NTS65 NJW65 NAA65 MQE65 MGI65 LWM65 LMQ65 LCU65 KSY65 KJC65 JZG65 JPK65 JFO65 IVS65 ILW65 ICA65 HSE65 HII65 GYM65 GOQ65 GEU65 FUY65 FLC65 FBG65 ERK65 EHO65 DXS65 DNW65 DEA65 CUE65 CKI65 CAM65 BQQ65 BGU65 AWY65 ANC65 ADG65 TK65 JO65 S65 WWB983128 WMF983128 WCJ983128 VSN983128 VIR983128 UYV983128 UOZ983128 UFD983128 TVH983128 TLL983128 TBP983128 SRT983128 SHX983128 RYB983128 ROF983128 REJ983128 QUN983128 QKR983128 QAV983128 PQZ983128 PHD983128 OXH983128 ONL983128 ODP983128 NTT983128 NJX983128 NAB983128 MQF983128 MGJ983128 LWN983128 LMR983128 LCV983128 KSZ983128 KJD983128 JZH983128 JPL983128 JFP983128 IVT983128 ILX983128 ICB983128 HSF983128 HIJ983128 GYN983128 GOR983128 GEV983128 FUZ983128 FLD983128 FBH983128 ERL983128 EHP983128 DXT983128 DNX983128 DEB983128 CUF983128 CKJ983128 CAN983128 BQR983128 BGV983128 AWZ983128 AND983128 ADH983128 TL983128 JP983128 T983128 WWB917592 WMF917592 WCJ917592 VSN917592 VIR917592 UYV917592 UOZ917592 UFD917592 TVH917592 TLL917592 TBP917592 SRT917592 SHX917592 RYB917592 ROF917592 REJ917592 QUN917592 QKR917592 QAV917592 PQZ917592 PHD917592 OXH917592 ONL917592 ODP917592 NTT917592 NJX917592 NAB917592 MQF917592 MGJ917592 LWN917592 LMR917592 LCV917592 KSZ917592 KJD917592 JZH917592 JPL917592 JFP917592 IVT917592 ILX917592 ICB917592 HSF917592 HIJ917592 GYN917592 GOR917592 GEV917592 FUZ917592 FLD917592 FBH917592 ERL917592 EHP917592 DXT917592 DNX917592 DEB917592 CUF917592 CKJ917592 CAN917592 BQR917592 BGV917592 AWZ917592 AND917592 ADH917592 TL917592 JP917592 T917592 WWB852056 WMF852056 WCJ852056 VSN852056 VIR852056 UYV852056 UOZ852056 UFD852056 TVH852056 TLL852056 TBP852056 SRT852056 SHX852056 RYB852056 ROF852056 REJ852056 QUN852056 QKR852056 QAV852056 PQZ852056 PHD852056 OXH852056 ONL852056 ODP852056 NTT852056 NJX852056 NAB852056 MQF852056 MGJ852056 LWN852056 LMR852056 LCV852056 KSZ852056 KJD852056 JZH852056 JPL852056 JFP852056 IVT852056 ILX852056 ICB852056 HSF852056 HIJ852056 GYN852056 GOR852056 GEV852056 FUZ852056 FLD852056 FBH852056 ERL852056 EHP852056 DXT852056 DNX852056 DEB852056 CUF852056 CKJ852056 CAN852056 BQR852056 BGV852056 AWZ852056 AND852056 ADH852056 TL852056 JP852056 T852056 WWB786520 WMF786520 WCJ786520 VSN786520 VIR786520 UYV786520 UOZ786520 UFD786520 TVH786520 TLL786520 TBP786520 SRT786520 SHX786520 RYB786520 ROF786520 REJ786520 QUN786520 QKR786520 QAV786520 PQZ786520 PHD786520 OXH786520 ONL786520 ODP786520 NTT786520 NJX786520 NAB786520 MQF786520 MGJ786520 LWN786520 LMR786520 LCV786520 KSZ786520 KJD786520 JZH786520 JPL786520 JFP786520 IVT786520 ILX786520 ICB786520 HSF786520 HIJ786520 GYN786520 GOR786520 GEV786520 FUZ786520 FLD786520 FBH786520 ERL786520 EHP786520 DXT786520 DNX786520 DEB786520 CUF786520 CKJ786520 CAN786520 BQR786520 BGV786520 AWZ786520 AND786520 ADH786520 TL786520 JP786520 T786520 WWB720984 WMF720984 WCJ720984 VSN720984 VIR720984 UYV720984 UOZ720984 UFD720984 TVH720984 TLL720984 TBP720984 SRT720984 SHX720984 RYB720984 ROF720984 REJ720984 QUN720984 QKR720984 QAV720984 PQZ720984 PHD720984 OXH720984 ONL720984 ODP720984 NTT720984 NJX720984 NAB720984 MQF720984 MGJ720984 LWN720984 LMR720984 LCV720984 KSZ720984 KJD720984 JZH720984 JPL720984 JFP720984 IVT720984 ILX720984 ICB720984 HSF720984 HIJ720984 GYN720984 GOR720984 GEV720984 FUZ720984 FLD720984 FBH720984 ERL720984 EHP720984 DXT720984 DNX720984 DEB720984 CUF720984 CKJ720984 CAN720984 BQR720984 BGV720984 AWZ720984 AND720984 ADH720984 TL720984 JP720984 T720984 WWB655448 WMF655448 WCJ655448 VSN655448 VIR655448 UYV655448 UOZ655448 UFD655448 TVH655448 TLL655448 TBP655448 SRT655448 SHX655448 RYB655448 ROF655448 REJ655448 QUN655448 QKR655448 QAV655448 PQZ655448 PHD655448 OXH655448 ONL655448 ODP655448 NTT655448 NJX655448 NAB655448 MQF655448 MGJ655448 LWN655448 LMR655448 LCV655448 KSZ655448 KJD655448 JZH655448 JPL655448 JFP655448 IVT655448 ILX655448 ICB655448 HSF655448 HIJ655448 GYN655448 GOR655448 GEV655448 FUZ655448 FLD655448 FBH655448 ERL655448 EHP655448 DXT655448 DNX655448 DEB655448 CUF655448 CKJ655448 CAN655448 BQR655448 BGV655448 AWZ655448 AND655448 ADH655448 TL655448 JP655448 T655448 WWB589912 WMF589912 WCJ589912 VSN589912 VIR589912 UYV589912 UOZ589912 UFD589912 TVH589912 TLL589912 TBP589912 SRT589912 SHX589912 RYB589912 ROF589912 REJ589912 QUN589912 QKR589912 QAV589912 PQZ589912 PHD589912 OXH589912 ONL589912 ODP589912 NTT589912 NJX589912 NAB589912 MQF589912 MGJ589912 LWN589912 LMR589912 LCV589912 KSZ589912 KJD589912 JZH589912 JPL589912 JFP589912 IVT589912 ILX589912 ICB589912 HSF589912 HIJ589912 GYN589912 GOR589912 GEV589912 FUZ589912 FLD589912 FBH589912 ERL589912 EHP589912 DXT589912 DNX589912 DEB589912 CUF589912 CKJ589912 CAN589912 BQR589912 BGV589912 AWZ589912 AND589912 ADH589912 TL589912 JP589912 T589912 WWB524376 WMF524376 WCJ524376 VSN524376 VIR524376 UYV524376 UOZ524376 UFD524376 TVH524376 TLL524376 TBP524376 SRT524376 SHX524376 RYB524376 ROF524376 REJ524376 QUN524376 QKR524376 QAV524376 PQZ524376 PHD524376 OXH524376 ONL524376 ODP524376 NTT524376 NJX524376 NAB524376 MQF524376 MGJ524376 LWN524376 LMR524376 LCV524376 KSZ524376 KJD524376 JZH524376 JPL524376 JFP524376 IVT524376 ILX524376 ICB524376 HSF524376 HIJ524376 GYN524376 GOR524376 GEV524376 FUZ524376 FLD524376 FBH524376 ERL524376 EHP524376 DXT524376 DNX524376 DEB524376 CUF524376 CKJ524376 CAN524376 BQR524376 BGV524376 AWZ524376 AND524376 ADH524376 TL524376 JP524376 T524376 WWB458840 WMF458840 WCJ458840 VSN458840 VIR458840 UYV458840 UOZ458840 UFD458840 TVH458840 TLL458840 TBP458840 SRT458840 SHX458840 RYB458840 ROF458840 REJ458840 QUN458840 QKR458840 QAV458840 PQZ458840 PHD458840 OXH458840 ONL458840 ODP458840 NTT458840 NJX458840 NAB458840 MQF458840 MGJ458840 LWN458840 LMR458840 LCV458840 KSZ458840 KJD458840 JZH458840 JPL458840 JFP458840 IVT458840 ILX458840 ICB458840 HSF458840 HIJ458840 GYN458840 GOR458840 GEV458840 FUZ458840 FLD458840 FBH458840 ERL458840 EHP458840 DXT458840 DNX458840 DEB458840 CUF458840 CKJ458840 CAN458840 BQR458840 BGV458840 AWZ458840 AND458840 ADH458840 TL458840 JP458840 T458840 WWB393304 WMF393304 WCJ393304 VSN393304 VIR393304 UYV393304 UOZ393304 UFD393304 TVH393304 TLL393304 TBP393304 SRT393304 SHX393304 RYB393304 ROF393304 REJ393304 QUN393304 QKR393304 QAV393304 PQZ393304 PHD393304 OXH393304 ONL393304 ODP393304 NTT393304 NJX393304 NAB393304 MQF393304 MGJ393304 LWN393304 LMR393304 LCV393304 KSZ393304 KJD393304 JZH393304 JPL393304 JFP393304 IVT393304 ILX393304 ICB393304 HSF393304 HIJ393304 GYN393304 GOR393304 GEV393304 FUZ393304 FLD393304 FBH393304 ERL393304 EHP393304 DXT393304 DNX393304 DEB393304 CUF393304 CKJ393304 CAN393304 BQR393304 BGV393304 AWZ393304 AND393304 ADH393304 TL393304 JP393304 T393304 WWB327768 WMF327768 WCJ327768 VSN327768 VIR327768 UYV327768 UOZ327768 UFD327768 TVH327768 TLL327768 TBP327768 SRT327768 SHX327768 RYB327768 ROF327768 REJ327768 QUN327768 QKR327768 QAV327768 PQZ327768 PHD327768 OXH327768 ONL327768 ODP327768 NTT327768 NJX327768 NAB327768 MQF327768 MGJ327768 LWN327768 LMR327768 LCV327768 KSZ327768 KJD327768 JZH327768 JPL327768 JFP327768 IVT327768 ILX327768 ICB327768 HSF327768 HIJ327768 GYN327768 GOR327768 GEV327768 FUZ327768 FLD327768 FBH327768 ERL327768 EHP327768 DXT327768 DNX327768 DEB327768 CUF327768 CKJ327768 CAN327768 BQR327768 BGV327768 AWZ327768 AND327768 ADH327768 TL327768 JP327768 T327768 WWB262232 WMF262232 WCJ262232 VSN262232 VIR262232 UYV262232 UOZ262232 UFD262232 TVH262232 TLL262232 TBP262232 SRT262232 SHX262232 RYB262232 ROF262232 REJ262232 QUN262232 QKR262232 QAV262232 PQZ262232 PHD262232 OXH262232 ONL262232 ODP262232 NTT262232 NJX262232 NAB262232 MQF262232 MGJ262232 LWN262232 LMR262232 LCV262232 KSZ262232 KJD262232 JZH262232 JPL262232 JFP262232 IVT262232 ILX262232 ICB262232 HSF262232 HIJ262232 GYN262232 GOR262232 GEV262232 FUZ262232 FLD262232 FBH262232 ERL262232 EHP262232 DXT262232 DNX262232 DEB262232 CUF262232 CKJ262232 CAN262232 BQR262232 BGV262232 AWZ262232 AND262232 ADH262232 TL262232 JP262232 T262232 WWB196696 WMF196696 WCJ196696 VSN196696 VIR196696 UYV196696 UOZ196696 UFD196696 TVH196696 TLL196696 TBP196696 SRT196696 SHX196696 RYB196696 ROF196696 REJ196696 QUN196696 QKR196696 QAV196696 PQZ196696 PHD196696 OXH196696 ONL196696 ODP196696 NTT196696 NJX196696 NAB196696 MQF196696 MGJ196696 LWN196696 LMR196696 LCV196696 KSZ196696 KJD196696 JZH196696 JPL196696 JFP196696 IVT196696 ILX196696 ICB196696 HSF196696 HIJ196696 GYN196696 GOR196696 GEV196696 FUZ196696 FLD196696 FBH196696 ERL196696 EHP196696 DXT196696 DNX196696 DEB196696 CUF196696 CKJ196696 CAN196696 BQR196696 BGV196696 AWZ196696 AND196696 ADH196696 TL196696 JP196696 T196696 WWB131160 WMF131160 WCJ131160 VSN131160 VIR131160 UYV131160 UOZ131160 UFD131160 TVH131160 TLL131160 TBP131160 SRT131160 SHX131160 RYB131160 ROF131160 REJ131160 QUN131160 QKR131160 QAV131160 PQZ131160 PHD131160 OXH131160 ONL131160 ODP131160 NTT131160 NJX131160 NAB131160 MQF131160 MGJ131160 LWN131160 LMR131160 LCV131160 KSZ131160 KJD131160 JZH131160 JPL131160 JFP131160 IVT131160 ILX131160 ICB131160 HSF131160 HIJ131160 GYN131160 GOR131160 GEV131160 FUZ131160 FLD131160 FBH131160 ERL131160 EHP131160 DXT131160 DNX131160 DEB131160 CUF131160 CKJ131160 CAN131160 BQR131160 BGV131160 AWZ131160 AND131160 ADH131160 TL131160 JP131160 T131160 WWB65624 WMF65624 WCJ65624 VSN65624 VIR65624 UYV65624 UOZ65624 UFD65624 TVH65624 TLL65624 TBP65624 SRT65624 SHX65624 RYB65624 ROF65624 REJ65624 QUN65624 QKR65624 QAV65624 PQZ65624 PHD65624 OXH65624 ONL65624 ODP65624 NTT65624 NJX65624 NAB65624 MQF65624 MGJ65624 LWN65624 LMR65624 LCV65624 KSZ65624 KJD65624 JZH65624 JPL65624 JFP65624 IVT65624 ILX65624 ICB65624 HSF65624 HIJ65624 GYN65624 GOR65624 GEV65624 FUZ65624 FLD65624 FBH65624 ERL65624 EHP65624 DXT65624 DNX65624 DEB65624 CUF65624 CKJ65624 CAN65624 BQR65624 BGV65624 AWZ65624 AND65624 ADH65624 TL65624 JP65624 T65624 WWB88 WMF88 WCJ88 VSN88 VIR88 UYV88 UOZ88 UFD88 TVH88 TLL88 TBP88 SRT88 SHX88 RYB88 ROF88 REJ88 QUN88 QKR88 QAV88 PQZ88 PHD88 OXH88 ONL88 ODP88 NTT88 NJX88 NAB88 MQF88 MGJ88 LWN88 LMR88 LCV88 KSZ88 KJD88 JZH88 JPL88 JFP88 IVT88 ILX88 ICB88 HSF88 HIJ88 GYN88 GOR88 GEV88 FUZ88 FLD88 FBH88 ERL88 EHP88 DXT88 DNX88 DEB88 CUF88 CKJ88 CAN88 BQR88 BGV88 AWZ88 AND88 ADH88 TL88 JP88">
      <formula1>$V$73:$V$78</formula1>
    </dataValidation>
    <dataValidation type="list" allowBlank="1" showInputMessage="1" showErrorMessage="1" sqref="T97:T99 WWB983137:WWB983139 WMF983137:WMF983139 WCJ983137:WCJ983139 VSN983137:VSN983139 VIR983137:VIR983139 UYV983137:UYV983139 UOZ983137:UOZ983139 UFD983137:UFD983139 TVH983137:TVH983139 TLL983137:TLL983139 TBP983137:TBP983139 SRT983137:SRT983139 SHX983137:SHX983139 RYB983137:RYB983139 ROF983137:ROF983139 REJ983137:REJ983139 QUN983137:QUN983139 QKR983137:QKR983139 QAV983137:QAV983139 PQZ983137:PQZ983139 PHD983137:PHD983139 OXH983137:OXH983139 ONL983137:ONL983139 ODP983137:ODP983139 NTT983137:NTT983139 NJX983137:NJX983139 NAB983137:NAB983139 MQF983137:MQF983139 MGJ983137:MGJ983139 LWN983137:LWN983139 LMR983137:LMR983139 LCV983137:LCV983139 KSZ983137:KSZ983139 KJD983137:KJD983139 JZH983137:JZH983139 JPL983137:JPL983139 JFP983137:JFP983139 IVT983137:IVT983139 ILX983137:ILX983139 ICB983137:ICB983139 HSF983137:HSF983139 HIJ983137:HIJ983139 GYN983137:GYN983139 GOR983137:GOR983139 GEV983137:GEV983139 FUZ983137:FUZ983139 FLD983137:FLD983139 FBH983137:FBH983139 ERL983137:ERL983139 EHP983137:EHP983139 DXT983137:DXT983139 DNX983137:DNX983139 DEB983137:DEB983139 CUF983137:CUF983139 CKJ983137:CKJ983139 CAN983137:CAN983139 BQR983137:BQR983139 BGV983137:BGV983139 AWZ983137:AWZ983139 AND983137:AND983139 ADH983137:ADH983139 TL983137:TL983139 JP983137:JP983139 T983137:T983139 WWB917601:WWB917603 WMF917601:WMF917603 WCJ917601:WCJ917603 VSN917601:VSN917603 VIR917601:VIR917603 UYV917601:UYV917603 UOZ917601:UOZ917603 UFD917601:UFD917603 TVH917601:TVH917603 TLL917601:TLL917603 TBP917601:TBP917603 SRT917601:SRT917603 SHX917601:SHX917603 RYB917601:RYB917603 ROF917601:ROF917603 REJ917601:REJ917603 QUN917601:QUN917603 QKR917601:QKR917603 QAV917601:QAV917603 PQZ917601:PQZ917603 PHD917601:PHD917603 OXH917601:OXH917603 ONL917601:ONL917603 ODP917601:ODP917603 NTT917601:NTT917603 NJX917601:NJX917603 NAB917601:NAB917603 MQF917601:MQF917603 MGJ917601:MGJ917603 LWN917601:LWN917603 LMR917601:LMR917603 LCV917601:LCV917603 KSZ917601:KSZ917603 KJD917601:KJD917603 JZH917601:JZH917603 JPL917601:JPL917603 JFP917601:JFP917603 IVT917601:IVT917603 ILX917601:ILX917603 ICB917601:ICB917603 HSF917601:HSF917603 HIJ917601:HIJ917603 GYN917601:GYN917603 GOR917601:GOR917603 GEV917601:GEV917603 FUZ917601:FUZ917603 FLD917601:FLD917603 FBH917601:FBH917603 ERL917601:ERL917603 EHP917601:EHP917603 DXT917601:DXT917603 DNX917601:DNX917603 DEB917601:DEB917603 CUF917601:CUF917603 CKJ917601:CKJ917603 CAN917601:CAN917603 BQR917601:BQR917603 BGV917601:BGV917603 AWZ917601:AWZ917603 AND917601:AND917603 ADH917601:ADH917603 TL917601:TL917603 JP917601:JP917603 T917601:T917603 WWB852065:WWB852067 WMF852065:WMF852067 WCJ852065:WCJ852067 VSN852065:VSN852067 VIR852065:VIR852067 UYV852065:UYV852067 UOZ852065:UOZ852067 UFD852065:UFD852067 TVH852065:TVH852067 TLL852065:TLL852067 TBP852065:TBP852067 SRT852065:SRT852067 SHX852065:SHX852067 RYB852065:RYB852067 ROF852065:ROF852067 REJ852065:REJ852067 QUN852065:QUN852067 QKR852065:QKR852067 QAV852065:QAV852067 PQZ852065:PQZ852067 PHD852065:PHD852067 OXH852065:OXH852067 ONL852065:ONL852067 ODP852065:ODP852067 NTT852065:NTT852067 NJX852065:NJX852067 NAB852065:NAB852067 MQF852065:MQF852067 MGJ852065:MGJ852067 LWN852065:LWN852067 LMR852065:LMR852067 LCV852065:LCV852067 KSZ852065:KSZ852067 KJD852065:KJD852067 JZH852065:JZH852067 JPL852065:JPL852067 JFP852065:JFP852067 IVT852065:IVT852067 ILX852065:ILX852067 ICB852065:ICB852067 HSF852065:HSF852067 HIJ852065:HIJ852067 GYN852065:GYN852067 GOR852065:GOR852067 GEV852065:GEV852067 FUZ852065:FUZ852067 FLD852065:FLD852067 FBH852065:FBH852067 ERL852065:ERL852067 EHP852065:EHP852067 DXT852065:DXT852067 DNX852065:DNX852067 DEB852065:DEB852067 CUF852065:CUF852067 CKJ852065:CKJ852067 CAN852065:CAN852067 BQR852065:BQR852067 BGV852065:BGV852067 AWZ852065:AWZ852067 AND852065:AND852067 ADH852065:ADH852067 TL852065:TL852067 JP852065:JP852067 T852065:T852067 WWB786529:WWB786531 WMF786529:WMF786531 WCJ786529:WCJ786531 VSN786529:VSN786531 VIR786529:VIR786531 UYV786529:UYV786531 UOZ786529:UOZ786531 UFD786529:UFD786531 TVH786529:TVH786531 TLL786529:TLL786531 TBP786529:TBP786531 SRT786529:SRT786531 SHX786529:SHX786531 RYB786529:RYB786531 ROF786529:ROF786531 REJ786529:REJ786531 QUN786529:QUN786531 QKR786529:QKR786531 QAV786529:QAV786531 PQZ786529:PQZ786531 PHD786529:PHD786531 OXH786529:OXH786531 ONL786529:ONL786531 ODP786529:ODP786531 NTT786529:NTT786531 NJX786529:NJX786531 NAB786529:NAB786531 MQF786529:MQF786531 MGJ786529:MGJ786531 LWN786529:LWN786531 LMR786529:LMR786531 LCV786529:LCV786531 KSZ786529:KSZ786531 KJD786529:KJD786531 JZH786529:JZH786531 JPL786529:JPL786531 JFP786529:JFP786531 IVT786529:IVT786531 ILX786529:ILX786531 ICB786529:ICB786531 HSF786529:HSF786531 HIJ786529:HIJ786531 GYN786529:GYN786531 GOR786529:GOR786531 GEV786529:GEV786531 FUZ786529:FUZ786531 FLD786529:FLD786531 FBH786529:FBH786531 ERL786529:ERL786531 EHP786529:EHP786531 DXT786529:DXT786531 DNX786529:DNX786531 DEB786529:DEB786531 CUF786529:CUF786531 CKJ786529:CKJ786531 CAN786529:CAN786531 BQR786529:BQR786531 BGV786529:BGV786531 AWZ786529:AWZ786531 AND786529:AND786531 ADH786529:ADH786531 TL786529:TL786531 JP786529:JP786531 T786529:T786531 WWB720993:WWB720995 WMF720993:WMF720995 WCJ720993:WCJ720995 VSN720993:VSN720995 VIR720993:VIR720995 UYV720993:UYV720995 UOZ720993:UOZ720995 UFD720993:UFD720995 TVH720993:TVH720995 TLL720993:TLL720995 TBP720993:TBP720995 SRT720993:SRT720995 SHX720993:SHX720995 RYB720993:RYB720995 ROF720993:ROF720995 REJ720993:REJ720995 QUN720993:QUN720995 QKR720993:QKR720995 QAV720993:QAV720995 PQZ720993:PQZ720995 PHD720993:PHD720995 OXH720993:OXH720995 ONL720993:ONL720995 ODP720993:ODP720995 NTT720993:NTT720995 NJX720993:NJX720995 NAB720993:NAB720995 MQF720993:MQF720995 MGJ720993:MGJ720995 LWN720993:LWN720995 LMR720993:LMR720995 LCV720993:LCV720995 KSZ720993:KSZ720995 KJD720993:KJD720995 JZH720993:JZH720995 JPL720993:JPL720995 JFP720993:JFP720995 IVT720993:IVT720995 ILX720993:ILX720995 ICB720993:ICB720995 HSF720993:HSF720995 HIJ720993:HIJ720995 GYN720993:GYN720995 GOR720993:GOR720995 GEV720993:GEV720995 FUZ720993:FUZ720995 FLD720993:FLD720995 FBH720993:FBH720995 ERL720993:ERL720995 EHP720993:EHP720995 DXT720993:DXT720995 DNX720993:DNX720995 DEB720993:DEB720995 CUF720993:CUF720995 CKJ720993:CKJ720995 CAN720993:CAN720995 BQR720993:BQR720995 BGV720993:BGV720995 AWZ720993:AWZ720995 AND720993:AND720995 ADH720993:ADH720995 TL720993:TL720995 JP720993:JP720995 T720993:T720995 WWB655457:WWB655459 WMF655457:WMF655459 WCJ655457:WCJ655459 VSN655457:VSN655459 VIR655457:VIR655459 UYV655457:UYV655459 UOZ655457:UOZ655459 UFD655457:UFD655459 TVH655457:TVH655459 TLL655457:TLL655459 TBP655457:TBP655459 SRT655457:SRT655459 SHX655457:SHX655459 RYB655457:RYB655459 ROF655457:ROF655459 REJ655457:REJ655459 QUN655457:QUN655459 QKR655457:QKR655459 QAV655457:QAV655459 PQZ655457:PQZ655459 PHD655457:PHD655459 OXH655457:OXH655459 ONL655457:ONL655459 ODP655457:ODP655459 NTT655457:NTT655459 NJX655457:NJX655459 NAB655457:NAB655459 MQF655457:MQF655459 MGJ655457:MGJ655459 LWN655457:LWN655459 LMR655457:LMR655459 LCV655457:LCV655459 KSZ655457:KSZ655459 KJD655457:KJD655459 JZH655457:JZH655459 JPL655457:JPL655459 JFP655457:JFP655459 IVT655457:IVT655459 ILX655457:ILX655459 ICB655457:ICB655459 HSF655457:HSF655459 HIJ655457:HIJ655459 GYN655457:GYN655459 GOR655457:GOR655459 GEV655457:GEV655459 FUZ655457:FUZ655459 FLD655457:FLD655459 FBH655457:FBH655459 ERL655457:ERL655459 EHP655457:EHP655459 DXT655457:DXT655459 DNX655457:DNX655459 DEB655457:DEB655459 CUF655457:CUF655459 CKJ655457:CKJ655459 CAN655457:CAN655459 BQR655457:BQR655459 BGV655457:BGV655459 AWZ655457:AWZ655459 AND655457:AND655459 ADH655457:ADH655459 TL655457:TL655459 JP655457:JP655459 T655457:T655459 WWB589921:WWB589923 WMF589921:WMF589923 WCJ589921:WCJ589923 VSN589921:VSN589923 VIR589921:VIR589923 UYV589921:UYV589923 UOZ589921:UOZ589923 UFD589921:UFD589923 TVH589921:TVH589923 TLL589921:TLL589923 TBP589921:TBP589923 SRT589921:SRT589923 SHX589921:SHX589923 RYB589921:RYB589923 ROF589921:ROF589923 REJ589921:REJ589923 QUN589921:QUN589923 QKR589921:QKR589923 QAV589921:QAV589923 PQZ589921:PQZ589923 PHD589921:PHD589923 OXH589921:OXH589923 ONL589921:ONL589923 ODP589921:ODP589923 NTT589921:NTT589923 NJX589921:NJX589923 NAB589921:NAB589923 MQF589921:MQF589923 MGJ589921:MGJ589923 LWN589921:LWN589923 LMR589921:LMR589923 LCV589921:LCV589923 KSZ589921:KSZ589923 KJD589921:KJD589923 JZH589921:JZH589923 JPL589921:JPL589923 JFP589921:JFP589923 IVT589921:IVT589923 ILX589921:ILX589923 ICB589921:ICB589923 HSF589921:HSF589923 HIJ589921:HIJ589923 GYN589921:GYN589923 GOR589921:GOR589923 GEV589921:GEV589923 FUZ589921:FUZ589923 FLD589921:FLD589923 FBH589921:FBH589923 ERL589921:ERL589923 EHP589921:EHP589923 DXT589921:DXT589923 DNX589921:DNX589923 DEB589921:DEB589923 CUF589921:CUF589923 CKJ589921:CKJ589923 CAN589921:CAN589923 BQR589921:BQR589923 BGV589921:BGV589923 AWZ589921:AWZ589923 AND589921:AND589923 ADH589921:ADH589923 TL589921:TL589923 JP589921:JP589923 T589921:T589923 WWB524385:WWB524387 WMF524385:WMF524387 WCJ524385:WCJ524387 VSN524385:VSN524387 VIR524385:VIR524387 UYV524385:UYV524387 UOZ524385:UOZ524387 UFD524385:UFD524387 TVH524385:TVH524387 TLL524385:TLL524387 TBP524385:TBP524387 SRT524385:SRT524387 SHX524385:SHX524387 RYB524385:RYB524387 ROF524385:ROF524387 REJ524385:REJ524387 QUN524385:QUN524387 QKR524385:QKR524387 QAV524385:QAV524387 PQZ524385:PQZ524387 PHD524385:PHD524387 OXH524385:OXH524387 ONL524385:ONL524387 ODP524385:ODP524387 NTT524385:NTT524387 NJX524385:NJX524387 NAB524385:NAB524387 MQF524385:MQF524387 MGJ524385:MGJ524387 LWN524385:LWN524387 LMR524385:LMR524387 LCV524385:LCV524387 KSZ524385:KSZ524387 KJD524385:KJD524387 JZH524385:JZH524387 JPL524385:JPL524387 JFP524385:JFP524387 IVT524385:IVT524387 ILX524385:ILX524387 ICB524385:ICB524387 HSF524385:HSF524387 HIJ524385:HIJ524387 GYN524385:GYN524387 GOR524385:GOR524387 GEV524385:GEV524387 FUZ524385:FUZ524387 FLD524385:FLD524387 FBH524385:FBH524387 ERL524385:ERL524387 EHP524385:EHP524387 DXT524385:DXT524387 DNX524385:DNX524387 DEB524385:DEB524387 CUF524385:CUF524387 CKJ524385:CKJ524387 CAN524385:CAN524387 BQR524385:BQR524387 BGV524385:BGV524387 AWZ524385:AWZ524387 AND524385:AND524387 ADH524385:ADH524387 TL524385:TL524387 JP524385:JP524387 T524385:T524387 WWB458849:WWB458851 WMF458849:WMF458851 WCJ458849:WCJ458851 VSN458849:VSN458851 VIR458849:VIR458851 UYV458849:UYV458851 UOZ458849:UOZ458851 UFD458849:UFD458851 TVH458849:TVH458851 TLL458849:TLL458851 TBP458849:TBP458851 SRT458849:SRT458851 SHX458849:SHX458851 RYB458849:RYB458851 ROF458849:ROF458851 REJ458849:REJ458851 QUN458849:QUN458851 QKR458849:QKR458851 QAV458849:QAV458851 PQZ458849:PQZ458851 PHD458849:PHD458851 OXH458849:OXH458851 ONL458849:ONL458851 ODP458849:ODP458851 NTT458849:NTT458851 NJX458849:NJX458851 NAB458849:NAB458851 MQF458849:MQF458851 MGJ458849:MGJ458851 LWN458849:LWN458851 LMR458849:LMR458851 LCV458849:LCV458851 KSZ458849:KSZ458851 KJD458849:KJD458851 JZH458849:JZH458851 JPL458849:JPL458851 JFP458849:JFP458851 IVT458849:IVT458851 ILX458849:ILX458851 ICB458849:ICB458851 HSF458849:HSF458851 HIJ458849:HIJ458851 GYN458849:GYN458851 GOR458849:GOR458851 GEV458849:GEV458851 FUZ458849:FUZ458851 FLD458849:FLD458851 FBH458849:FBH458851 ERL458849:ERL458851 EHP458849:EHP458851 DXT458849:DXT458851 DNX458849:DNX458851 DEB458849:DEB458851 CUF458849:CUF458851 CKJ458849:CKJ458851 CAN458849:CAN458851 BQR458849:BQR458851 BGV458849:BGV458851 AWZ458849:AWZ458851 AND458849:AND458851 ADH458849:ADH458851 TL458849:TL458851 JP458849:JP458851 T458849:T458851 WWB393313:WWB393315 WMF393313:WMF393315 WCJ393313:WCJ393315 VSN393313:VSN393315 VIR393313:VIR393315 UYV393313:UYV393315 UOZ393313:UOZ393315 UFD393313:UFD393315 TVH393313:TVH393315 TLL393313:TLL393315 TBP393313:TBP393315 SRT393313:SRT393315 SHX393313:SHX393315 RYB393313:RYB393315 ROF393313:ROF393315 REJ393313:REJ393315 QUN393313:QUN393315 QKR393313:QKR393315 QAV393313:QAV393315 PQZ393313:PQZ393315 PHD393313:PHD393315 OXH393313:OXH393315 ONL393313:ONL393315 ODP393313:ODP393315 NTT393313:NTT393315 NJX393313:NJX393315 NAB393313:NAB393315 MQF393313:MQF393315 MGJ393313:MGJ393315 LWN393313:LWN393315 LMR393313:LMR393315 LCV393313:LCV393315 KSZ393313:KSZ393315 KJD393313:KJD393315 JZH393313:JZH393315 JPL393313:JPL393315 JFP393313:JFP393315 IVT393313:IVT393315 ILX393313:ILX393315 ICB393313:ICB393315 HSF393313:HSF393315 HIJ393313:HIJ393315 GYN393313:GYN393315 GOR393313:GOR393315 GEV393313:GEV393315 FUZ393313:FUZ393315 FLD393313:FLD393315 FBH393313:FBH393315 ERL393313:ERL393315 EHP393313:EHP393315 DXT393313:DXT393315 DNX393313:DNX393315 DEB393313:DEB393315 CUF393313:CUF393315 CKJ393313:CKJ393315 CAN393313:CAN393315 BQR393313:BQR393315 BGV393313:BGV393315 AWZ393313:AWZ393315 AND393313:AND393315 ADH393313:ADH393315 TL393313:TL393315 JP393313:JP393315 T393313:T393315 WWB327777:WWB327779 WMF327777:WMF327779 WCJ327777:WCJ327779 VSN327777:VSN327779 VIR327777:VIR327779 UYV327777:UYV327779 UOZ327777:UOZ327779 UFD327777:UFD327779 TVH327777:TVH327779 TLL327777:TLL327779 TBP327777:TBP327779 SRT327777:SRT327779 SHX327777:SHX327779 RYB327777:RYB327779 ROF327777:ROF327779 REJ327777:REJ327779 QUN327777:QUN327779 QKR327777:QKR327779 QAV327777:QAV327779 PQZ327777:PQZ327779 PHD327777:PHD327779 OXH327777:OXH327779 ONL327777:ONL327779 ODP327777:ODP327779 NTT327777:NTT327779 NJX327777:NJX327779 NAB327777:NAB327779 MQF327777:MQF327779 MGJ327777:MGJ327779 LWN327777:LWN327779 LMR327777:LMR327779 LCV327777:LCV327779 KSZ327777:KSZ327779 KJD327777:KJD327779 JZH327777:JZH327779 JPL327777:JPL327779 JFP327777:JFP327779 IVT327777:IVT327779 ILX327777:ILX327779 ICB327777:ICB327779 HSF327777:HSF327779 HIJ327777:HIJ327779 GYN327777:GYN327779 GOR327777:GOR327779 GEV327777:GEV327779 FUZ327777:FUZ327779 FLD327777:FLD327779 FBH327777:FBH327779 ERL327777:ERL327779 EHP327777:EHP327779 DXT327777:DXT327779 DNX327777:DNX327779 DEB327777:DEB327779 CUF327777:CUF327779 CKJ327777:CKJ327779 CAN327777:CAN327779 BQR327777:BQR327779 BGV327777:BGV327779 AWZ327777:AWZ327779 AND327777:AND327779 ADH327777:ADH327779 TL327777:TL327779 JP327777:JP327779 T327777:T327779 WWB262241:WWB262243 WMF262241:WMF262243 WCJ262241:WCJ262243 VSN262241:VSN262243 VIR262241:VIR262243 UYV262241:UYV262243 UOZ262241:UOZ262243 UFD262241:UFD262243 TVH262241:TVH262243 TLL262241:TLL262243 TBP262241:TBP262243 SRT262241:SRT262243 SHX262241:SHX262243 RYB262241:RYB262243 ROF262241:ROF262243 REJ262241:REJ262243 QUN262241:QUN262243 QKR262241:QKR262243 QAV262241:QAV262243 PQZ262241:PQZ262243 PHD262241:PHD262243 OXH262241:OXH262243 ONL262241:ONL262243 ODP262241:ODP262243 NTT262241:NTT262243 NJX262241:NJX262243 NAB262241:NAB262243 MQF262241:MQF262243 MGJ262241:MGJ262243 LWN262241:LWN262243 LMR262241:LMR262243 LCV262241:LCV262243 KSZ262241:KSZ262243 KJD262241:KJD262243 JZH262241:JZH262243 JPL262241:JPL262243 JFP262241:JFP262243 IVT262241:IVT262243 ILX262241:ILX262243 ICB262241:ICB262243 HSF262241:HSF262243 HIJ262241:HIJ262243 GYN262241:GYN262243 GOR262241:GOR262243 GEV262241:GEV262243 FUZ262241:FUZ262243 FLD262241:FLD262243 FBH262241:FBH262243 ERL262241:ERL262243 EHP262241:EHP262243 DXT262241:DXT262243 DNX262241:DNX262243 DEB262241:DEB262243 CUF262241:CUF262243 CKJ262241:CKJ262243 CAN262241:CAN262243 BQR262241:BQR262243 BGV262241:BGV262243 AWZ262241:AWZ262243 AND262241:AND262243 ADH262241:ADH262243 TL262241:TL262243 JP262241:JP262243 T262241:T262243 WWB196705:WWB196707 WMF196705:WMF196707 WCJ196705:WCJ196707 VSN196705:VSN196707 VIR196705:VIR196707 UYV196705:UYV196707 UOZ196705:UOZ196707 UFD196705:UFD196707 TVH196705:TVH196707 TLL196705:TLL196707 TBP196705:TBP196707 SRT196705:SRT196707 SHX196705:SHX196707 RYB196705:RYB196707 ROF196705:ROF196707 REJ196705:REJ196707 QUN196705:QUN196707 QKR196705:QKR196707 QAV196705:QAV196707 PQZ196705:PQZ196707 PHD196705:PHD196707 OXH196705:OXH196707 ONL196705:ONL196707 ODP196705:ODP196707 NTT196705:NTT196707 NJX196705:NJX196707 NAB196705:NAB196707 MQF196705:MQF196707 MGJ196705:MGJ196707 LWN196705:LWN196707 LMR196705:LMR196707 LCV196705:LCV196707 KSZ196705:KSZ196707 KJD196705:KJD196707 JZH196705:JZH196707 JPL196705:JPL196707 JFP196705:JFP196707 IVT196705:IVT196707 ILX196705:ILX196707 ICB196705:ICB196707 HSF196705:HSF196707 HIJ196705:HIJ196707 GYN196705:GYN196707 GOR196705:GOR196707 GEV196705:GEV196707 FUZ196705:FUZ196707 FLD196705:FLD196707 FBH196705:FBH196707 ERL196705:ERL196707 EHP196705:EHP196707 DXT196705:DXT196707 DNX196705:DNX196707 DEB196705:DEB196707 CUF196705:CUF196707 CKJ196705:CKJ196707 CAN196705:CAN196707 BQR196705:BQR196707 BGV196705:BGV196707 AWZ196705:AWZ196707 AND196705:AND196707 ADH196705:ADH196707 TL196705:TL196707 JP196705:JP196707 T196705:T196707 WWB131169:WWB131171 WMF131169:WMF131171 WCJ131169:WCJ131171 VSN131169:VSN131171 VIR131169:VIR131171 UYV131169:UYV131171 UOZ131169:UOZ131171 UFD131169:UFD131171 TVH131169:TVH131171 TLL131169:TLL131171 TBP131169:TBP131171 SRT131169:SRT131171 SHX131169:SHX131171 RYB131169:RYB131171 ROF131169:ROF131171 REJ131169:REJ131171 QUN131169:QUN131171 QKR131169:QKR131171 QAV131169:QAV131171 PQZ131169:PQZ131171 PHD131169:PHD131171 OXH131169:OXH131171 ONL131169:ONL131171 ODP131169:ODP131171 NTT131169:NTT131171 NJX131169:NJX131171 NAB131169:NAB131171 MQF131169:MQF131171 MGJ131169:MGJ131171 LWN131169:LWN131171 LMR131169:LMR131171 LCV131169:LCV131171 KSZ131169:KSZ131171 KJD131169:KJD131171 JZH131169:JZH131171 JPL131169:JPL131171 JFP131169:JFP131171 IVT131169:IVT131171 ILX131169:ILX131171 ICB131169:ICB131171 HSF131169:HSF131171 HIJ131169:HIJ131171 GYN131169:GYN131171 GOR131169:GOR131171 GEV131169:GEV131171 FUZ131169:FUZ131171 FLD131169:FLD131171 FBH131169:FBH131171 ERL131169:ERL131171 EHP131169:EHP131171 DXT131169:DXT131171 DNX131169:DNX131171 DEB131169:DEB131171 CUF131169:CUF131171 CKJ131169:CKJ131171 CAN131169:CAN131171 BQR131169:BQR131171 BGV131169:BGV131171 AWZ131169:AWZ131171 AND131169:AND131171 ADH131169:ADH131171 TL131169:TL131171 JP131169:JP131171 T131169:T131171 WWB65633:WWB65635 WMF65633:WMF65635 WCJ65633:WCJ65635 VSN65633:VSN65635 VIR65633:VIR65635 UYV65633:UYV65635 UOZ65633:UOZ65635 UFD65633:UFD65635 TVH65633:TVH65635 TLL65633:TLL65635 TBP65633:TBP65635 SRT65633:SRT65635 SHX65633:SHX65635 RYB65633:RYB65635 ROF65633:ROF65635 REJ65633:REJ65635 QUN65633:QUN65635 QKR65633:QKR65635 QAV65633:QAV65635 PQZ65633:PQZ65635 PHD65633:PHD65635 OXH65633:OXH65635 ONL65633:ONL65635 ODP65633:ODP65635 NTT65633:NTT65635 NJX65633:NJX65635 NAB65633:NAB65635 MQF65633:MQF65635 MGJ65633:MGJ65635 LWN65633:LWN65635 LMR65633:LMR65635 LCV65633:LCV65635 KSZ65633:KSZ65635 KJD65633:KJD65635 JZH65633:JZH65635 JPL65633:JPL65635 JFP65633:JFP65635 IVT65633:IVT65635 ILX65633:ILX65635 ICB65633:ICB65635 HSF65633:HSF65635 HIJ65633:HIJ65635 GYN65633:GYN65635 GOR65633:GOR65635 GEV65633:GEV65635 FUZ65633:FUZ65635 FLD65633:FLD65635 FBH65633:FBH65635 ERL65633:ERL65635 EHP65633:EHP65635 DXT65633:DXT65635 DNX65633:DNX65635 DEB65633:DEB65635 CUF65633:CUF65635 CKJ65633:CKJ65635 CAN65633:CAN65635 BQR65633:BQR65635 BGV65633:BGV65635 AWZ65633:AWZ65635 AND65633:AND65635 ADH65633:ADH65635 TL65633:TL65635 JP65633:JP65635 T65633:T65635 WWB97:WWB99 WMF97:WMF99 WCJ97:WCJ99 VSN97:VSN99 VIR97:VIR99 UYV97:UYV99 UOZ97:UOZ99 UFD97:UFD99 TVH97:TVH99 TLL97:TLL99 TBP97:TBP99 SRT97:SRT99 SHX97:SHX99 RYB97:RYB99 ROF97:ROF99 REJ97:REJ99 QUN97:QUN99 QKR97:QKR99 QAV97:QAV99 PQZ97:PQZ99 PHD97:PHD99 OXH97:OXH99 ONL97:ONL99 ODP97:ODP99 NTT97:NTT99 NJX97:NJX99 NAB97:NAB99 MQF97:MQF99 MGJ97:MGJ99 LWN97:LWN99 LMR97:LMR99 LCV97:LCV99 KSZ97:KSZ99 KJD97:KJD99 JZH97:JZH99 JPL97:JPL99 JFP97:JFP99 IVT97:IVT99 ILX97:ILX99 ICB97:ICB99 HSF97:HSF99 HIJ97:HIJ99 GYN97:GYN99 GOR97:GOR99 GEV97:GEV99 FUZ97:FUZ99 FLD97:FLD99 FBH97:FBH99 ERL97:ERL99 EHP97:EHP99 DXT97:DXT99 DNX97:DNX99 DEB97:DEB99 CUF97:CUF99 CKJ97:CKJ99 CAN97:CAN99 BQR97:BQR99 BGV97:BGV99 AWZ97:AWZ99 AND97:AND99 ADH97:ADH99 TL97:TL99 JP97:JP99">
      <formula1>$Y$73:$Y$80</formula1>
    </dataValidation>
    <dataValidation type="list" allowBlank="1" showInputMessage="1" showErrorMessage="1" sqref="T100 WWB983140 WMF983140 WCJ983140 VSN983140 VIR983140 UYV983140 UOZ983140 UFD983140 TVH983140 TLL983140 TBP983140 SRT983140 SHX983140 RYB983140 ROF983140 REJ983140 QUN983140 QKR983140 QAV983140 PQZ983140 PHD983140 OXH983140 ONL983140 ODP983140 NTT983140 NJX983140 NAB983140 MQF983140 MGJ983140 LWN983140 LMR983140 LCV983140 KSZ983140 KJD983140 JZH983140 JPL983140 JFP983140 IVT983140 ILX983140 ICB983140 HSF983140 HIJ983140 GYN983140 GOR983140 GEV983140 FUZ983140 FLD983140 FBH983140 ERL983140 EHP983140 DXT983140 DNX983140 DEB983140 CUF983140 CKJ983140 CAN983140 BQR983140 BGV983140 AWZ983140 AND983140 ADH983140 TL983140 JP983140 T983140 WWB917604 WMF917604 WCJ917604 VSN917604 VIR917604 UYV917604 UOZ917604 UFD917604 TVH917604 TLL917604 TBP917604 SRT917604 SHX917604 RYB917604 ROF917604 REJ917604 QUN917604 QKR917604 QAV917604 PQZ917604 PHD917604 OXH917604 ONL917604 ODP917604 NTT917604 NJX917604 NAB917604 MQF917604 MGJ917604 LWN917604 LMR917604 LCV917604 KSZ917604 KJD917604 JZH917604 JPL917604 JFP917604 IVT917604 ILX917604 ICB917604 HSF917604 HIJ917604 GYN917604 GOR917604 GEV917604 FUZ917604 FLD917604 FBH917604 ERL917604 EHP917604 DXT917604 DNX917604 DEB917604 CUF917604 CKJ917604 CAN917604 BQR917604 BGV917604 AWZ917604 AND917604 ADH917604 TL917604 JP917604 T917604 WWB852068 WMF852068 WCJ852068 VSN852068 VIR852068 UYV852068 UOZ852068 UFD852068 TVH852068 TLL852068 TBP852068 SRT852068 SHX852068 RYB852068 ROF852068 REJ852068 QUN852068 QKR852068 QAV852068 PQZ852068 PHD852068 OXH852068 ONL852068 ODP852068 NTT852068 NJX852068 NAB852068 MQF852068 MGJ852068 LWN852068 LMR852068 LCV852068 KSZ852068 KJD852068 JZH852068 JPL852068 JFP852068 IVT852068 ILX852068 ICB852068 HSF852068 HIJ852068 GYN852068 GOR852068 GEV852068 FUZ852068 FLD852068 FBH852068 ERL852068 EHP852068 DXT852068 DNX852068 DEB852068 CUF852068 CKJ852068 CAN852068 BQR852068 BGV852068 AWZ852068 AND852068 ADH852068 TL852068 JP852068 T852068 WWB786532 WMF786532 WCJ786532 VSN786532 VIR786532 UYV786532 UOZ786532 UFD786532 TVH786532 TLL786532 TBP786532 SRT786532 SHX786532 RYB786532 ROF786532 REJ786532 QUN786532 QKR786532 QAV786532 PQZ786532 PHD786532 OXH786532 ONL786532 ODP786532 NTT786532 NJX786532 NAB786532 MQF786532 MGJ786532 LWN786532 LMR786532 LCV786532 KSZ786532 KJD786532 JZH786532 JPL786532 JFP786532 IVT786532 ILX786532 ICB786532 HSF786532 HIJ786532 GYN786532 GOR786532 GEV786532 FUZ786532 FLD786532 FBH786532 ERL786532 EHP786532 DXT786532 DNX786532 DEB786532 CUF786532 CKJ786532 CAN786532 BQR786532 BGV786532 AWZ786532 AND786532 ADH786532 TL786532 JP786532 T786532 WWB720996 WMF720996 WCJ720996 VSN720996 VIR720996 UYV720996 UOZ720996 UFD720996 TVH720996 TLL720996 TBP720996 SRT720996 SHX720996 RYB720996 ROF720996 REJ720996 QUN720996 QKR720996 QAV720996 PQZ720996 PHD720996 OXH720996 ONL720996 ODP720996 NTT720996 NJX720996 NAB720996 MQF720996 MGJ720996 LWN720996 LMR720996 LCV720996 KSZ720996 KJD720996 JZH720996 JPL720996 JFP720996 IVT720996 ILX720996 ICB720996 HSF720996 HIJ720996 GYN720996 GOR720996 GEV720996 FUZ720996 FLD720996 FBH720996 ERL720996 EHP720996 DXT720996 DNX720996 DEB720996 CUF720996 CKJ720996 CAN720996 BQR720996 BGV720996 AWZ720996 AND720996 ADH720996 TL720996 JP720996 T720996 WWB655460 WMF655460 WCJ655460 VSN655460 VIR655460 UYV655460 UOZ655460 UFD655460 TVH655460 TLL655460 TBP655460 SRT655460 SHX655460 RYB655460 ROF655460 REJ655460 QUN655460 QKR655460 QAV655460 PQZ655460 PHD655460 OXH655460 ONL655460 ODP655460 NTT655460 NJX655460 NAB655460 MQF655460 MGJ655460 LWN655460 LMR655460 LCV655460 KSZ655460 KJD655460 JZH655460 JPL655460 JFP655460 IVT655460 ILX655460 ICB655460 HSF655460 HIJ655460 GYN655460 GOR655460 GEV655460 FUZ655460 FLD655460 FBH655460 ERL655460 EHP655460 DXT655460 DNX655460 DEB655460 CUF655460 CKJ655460 CAN655460 BQR655460 BGV655460 AWZ655460 AND655460 ADH655460 TL655460 JP655460 T655460 WWB589924 WMF589924 WCJ589924 VSN589924 VIR589924 UYV589924 UOZ589924 UFD589924 TVH589924 TLL589924 TBP589924 SRT589924 SHX589924 RYB589924 ROF589924 REJ589924 QUN589924 QKR589924 QAV589924 PQZ589924 PHD589924 OXH589924 ONL589924 ODP589924 NTT589924 NJX589924 NAB589924 MQF589924 MGJ589924 LWN589924 LMR589924 LCV589924 KSZ589924 KJD589924 JZH589924 JPL589924 JFP589924 IVT589924 ILX589924 ICB589924 HSF589924 HIJ589924 GYN589924 GOR589924 GEV589924 FUZ589924 FLD589924 FBH589924 ERL589924 EHP589924 DXT589924 DNX589924 DEB589924 CUF589924 CKJ589924 CAN589924 BQR589924 BGV589924 AWZ589924 AND589924 ADH589924 TL589924 JP589924 T589924 WWB524388 WMF524388 WCJ524388 VSN524388 VIR524388 UYV524388 UOZ524388 UFD524388 TVH524388 TLL524388 TBP524388 SRT524388 SHX524388 RYB524388 ROF524388 REJ524388 QUN524388 QKR524388 QAV524388 PQZ524388 PHD524388 OXH524388 ONL524388 ODP524388 NTT524388 NJX524388 NAB524388 MQF524388 MGJ524388 LWN524388 LMR524388 LCV524388 KSZ524388 KJD524388 JZH524388 JPL524388 JFP524388 IVT524388 ILX524388 ICB524388 HSF524388 HIJ524388 GYN524388 GOR524388 GEV524388 FUZ524388 FLD524388 FBH524388 ERL524388 EHP524388 DXT524388 DNX524388 DEB524388 CUF524388 CKJ524388 CAN524388 BQR524388 BGV524388 AWZ524388 AND524388 ADH524388 TL524388 JP524388 T524388 WWB458852 WMF458852 WCJ458852 VSN458852 VIR458852 UYV458852 UOZ458852 UFD458852 TVH458852 TLL458852 TBP458852 SRT458852 SHX458852 RYB458852 ROF458852 REJ458852 QUN458852 QKR458852 QAV458852 PQZ458852 PHD458852 OXH458852 ONL458852 ODP458852 NTT458852 NJX458852 NAB458852 MQF458852 MGJ458852 LWN458852 LMR458852 LCV458852 KSZ458852 KJD458852 JZH458852 JPL458852 JFP458852 IVT458852 ILX458852 ICB458852 HSF458852 HIJ458852 GYN458852 GOR458852 GEV458852 FUZ458852 FLD458852 FBH458852 ERL458852 EHP458852 DXT458852 DNX458852 DEB458852 CUF458852 CKJ458852 CAN458852 BQR458852 BGV458852 AWZ458852 AND458852 ADH458852 TL458852 JP458852 T458852 WWB393316 WMF393316 WCJ393316 VSN393316 VIR393316 UYV393316 UOZ393316 UFD393316 TVH393316 TLL393316 TBP393316 SRT393316 SHX393316 RYB393316 ROF393316 REJ393316 QUN393316 QKR393316 QAV393316 PQZ393316 PHD393316 OXH393316 ONL393316 ODP393316 NTT393316 NJX393316 NAB393316 MQF393316 MGJ393316 LWN393316 LMR393316 LCV393316 KSZ393316 KJD393316 JZH393316 JPL393316 JFP393316 IVT393316 ILX393316 ICB393316 HSF393316 HIJ393316 GYN393316 GOR393316 GEV393316 FUZ393316 FLD393316 FBH393316 ERL393316 EHP393316 DXT393316 DNX393316 DEB393316 CUF393316 CKJ393316 CAN393316 BQR393316 BGV393316 AWZ393316 AND393316 ADH393316 TL393316 JP393316 T393316 WWB327780 WMF327780 WCJ327780 VSN327780 VIR327780 UYV327780 UOZ327780 UFD327780 TVH327780 TLL327780 TBP327780 SRT327780 SHX327780 RYB327780 ROF327780 REJ327780 QUN327780 QKR327780 QAV327780 PQZ327780 PHD327780 OXH327780 ONL327780 ODP327780 NTT327780 NJX327780 NAB327780 MQF327780 MGJ327780 LWN327780 LMR327780 LCV327780 KSZ327780 KJD327780 JZH327780 JPL327780 JFP327780 IVT327780 ILX327780 ICB327780 HSF327780 HIJ327780 GYN327780 GOR327780 GEV327780 FUZ327780 FLD327780 FBH327780 ERL327780 EHP327780 DXT327780 DNX327780 DEB327780 CUF327780 CKJ327780 CAN327780 BQR327780 BGV327780 AWZ327780 AND327780 ADH327780 TL327780 JP327780 T327780 WWB262244 WMF262244 WCJ262244 VSN262244 VIR262244 UYV262244 UOZ262244 UFD262244 TVH262244 TLL262244 TBP262244 SRT262244 SHX262244 RYB262244 ROF262244 REJ262244 QUN262244 QKR262244 QAV262244 PQZ262244 PHD262244 OXH262244 ONL262244 ODP262244 NTT262244 NJX262244 NAB262244 MQF262244 MGJ262244 LWN262244 LMR262244 LCV262244 KSZ262244 KJD262244 JZH262244 JPL262244 JFP262244 IVT262244 ILX262244 ICB262244 HSF262244 HIJ262244 GYN262244 GOR262244 GEV262244 FUZ262244 FLD262244 FBH262244 ERL262244 EHP262244 DXT262244 DNX262244 DEB262244 CUF262244 CKJ262244 CAN262244 BQR262244 BGV262244 AWZ262244 AND262244 ADH262244 TL262244 JP262244 T262244 WWB196708 WMF196708 WCJ196708 VSN196708 VIR196708 UYV196708 UOZ196708 UFD196708 TVH196708 TLL196708 TBP196708 SRT196708 SHX196708 RYB196708 ROF196708 REJ196708 QUN196708 QKR196708 QAV196708 PQZ196708 PHD196708 OXH196708 ONL196708 ODP196708 NTT196708 NJX196708 NAB196708 MQF196708 MGJ196708 LWN196708 LMR196708 LCV196708 KSZ196708 KJD196708 JZH196708 JPL196708 JFP196708 IVT196708 ILX196708 ICB196708 HSF196708 HIJ196708 GYN196708 GOR196708 GEV196708 FUZ196708 FLD196708 FBH196708 ERL196708 EHP196708 DXT196708 DNX196708 DEB196708 CUF196708 CKJ196708 CAN196708 BQR196708 BGV196708 AWZ196708 AND196708 ADH196708 TL196708 JP196708 T196708 WWB131172 WMF131172 WCJ131172 VSN131172 VIR131172 UYV131172 UOZ131172 UFD131172 TVH131172 TLL131172 TBP131172 SRT131172 SHX131172 RYB131172 ROF131172 REJ131172 QUN131172 QKR131172 QAV131172 PQZ131172 PHD131172 OXH131172 ONL131172 ODP131172 NTT131172 NJX131172 NAB131172 MQF131172 MGJ131172 LWN131172 LMR131172 LCV131172 KSZ131172 KJD131172 JZH131172 JPL131172 JFP131172 IVT131172 ILX131172 ICB131172 HSF131172 HIJ131172 GYN131172 GOR131172 GEV131172 FUZ131172 FLD131172 FBH131172 ERL131172 EHP131172 DXT131172 DNX131172 DEB131172 CUF131172 CKJ131172 CAN131172 BQR131172 BGV131172 AWZ131172 AND131172 ADH131172 TL131172 JP131172 T131172 WWB65636 WMF65636 WCJ65636 VSN65636 VIR65636 UYV65636 UOZ65636 UFD65636 TVH65636 TLL65636 TBP65636 SRT65636 SHX65636 RYB65636 ROF65636 REJ65636 QUN65636 QKR65636 QAV65636 PQZ65636 PHD65636 OXH65636 ONL65636 ODP65636 NTT65636 NJX65636 NAB65636 MQF65636 MGJ65636 LWN65636 LMR65636 LCV65636 KSZ65636 KJD65636 JZH65636 JPL65636 JFP65636 IVT65636 ILX65636 ICB65636 HSF65636 HIJ65636 GYN65636 GOR65636 GEV65636 FUZ65636 FLD65636 FBH65636 ERL65636 EHP65636 DXT65636 DNX65636 DEB65636 CUF65636 CKJ65636 CAN65636 BQR65636 BGV65636 AWZ65636 AND65636 ADH65636 TL65636 JP65636 T65636 WWB100 WMF100 WCJ100 VSN100 VIR100 UYV100 UOZ100 UFD100 TVH100 TLL100 TBP100 SRT100 SHX100 RYB100 ROF100 REJ100 QUN100 QKR100 QAV100 PQZ100 PHD100 OXH100 ONL100 ODP100 NTT100 NJX100 NAB100 MQF100 MGJ100 LWN100 LMR100 LCV100 KSZ100 KJD100 JZH100 JPL100 JFP100 IVT100 ILX100 ICB100 HSF100 HIJ100 GYN100 GOR100 GEV100 FUZ100 FLD100 FBH100 ERL100 EHP100 DXT100 DNX100 DEB100 CUF100 CKJ100 CAN100 BQR100 BGV100 AWZ100 AND100 ADH100 TL100 JP100">
      <formula1>$Y$82:$Y$87</formula1>
    </dataValidation>
    <dataValidation type="list" allowBlank="1" showInputMessage="1" showErrorMessage="1" sqref="T101 WWB983141 WMF983141 WCJ983141 VSN983141 VIR983141 UYV983141 UOZ983141 UFD983141 TVH983141 TLL983141 TBP983141 SRT983141 SHX983141 RYB983141 ROF983141 REJ983141 QUN983141 QKR983141 QAV983141 PQZ983141 PHD983141 OXH983141 ONL983141 ODP983141 NTT983141 NJX983141 NAB983141 MQF983141 MGJ983141 LWN983141 LMR983141 LCV983141 KSZ983141 KJD983141 JZH983141 JPL983141 JFP983141 IVT983141 ILX983141 ICB983141 HSF983141 HIJ983141 GYN983141 GOR983141 GEV983141 FUZ983141 FLD983141 FBH983141 ERL983141 EHP983141 DXT983141 DNX983141 DEB983141 CUF983141 CKJ983141 CAN983141 BQR983141 BGV983141 AWZ983141 AND983141 ADH983141 TL983141 JP983141 T983141 WWB917605 WMF917605 WCJ917605 VSN917605 VIR917605 UYV917605 UOZ917605 UFD917605 TVH917605 TLL917605 TBP917605 SRT917605 SHX917605 RYB917605 ROF917605 REJ917605 QUN917605 QKR917605 QAV917605 PQZ917605 PHD917605 OXH917605 ONL917605 ODP917605 NTT917605 NJX917605 NAB917605 MQF917605 MGJ917605 LWN917605 LMR917605 LCV917605 KSZ917605 KJD917605 JZH917605 JPL917605 JFP917605 IVT917605 ILX917605 ICB917605 HSF917605 HIJ917605 GYN917605 GOR917605 GEV917605 FUZ917605 FLD917605 FBH917605 ERL917605 EHP917605 DXT917605 DNX917605 DEB917605 CUF917605 CKJ917605 CAN917605 BQR917605 BGV917605 AWZ917605 AND917605 ADH917605 TL917605 JP917605 T917605 WWB852069 WMF852069 WCJ852069 VSN852069 VIR852069 UYV852069 UOZ852069 UFD852069 TVH852069 TLL852069 TBP852069 SRT852069 SHX852069 RYB852069 ROF852069 REJ852069 QUN852069 QKR852069 QAV852069 PQZ852069 PHD852069 OXH852069 ONL852069 ODP852069 NTT852069 NJX852069 NAB852069 MQF852069 MGJ852069 LWN852069 LMR852069 LCV852069 KSZ852069 KJD852069 JZH852069 JPL852069 JFP852069 IVT852069 ILX852069 ICB852069 HSF852069 HIJ852069 GYN852069 GOR852069 GEV852069 FUZ852069 FLD852069 FBH852069 ERL852069 EHP852069 DXT852069 DNX852069 DEB852069 CUF852069 CKJ852069 CAN852069 BQR852069 BGV852069 AWZ852069 AND852069 ADH852069 TL852069 JP852069 T852069 WWB786533 WMF786533 WCJ786533 VSN786533 VIR786533 UYV786533 UOZ786533 UFD786533 TVH786533 TLL786533 TBP786533 SRT786533 SHX786533 RYB786533 ROF786533 REJ786533 QUN786533 QKR786533 QAV786533 PQZ786533 PHD786533 OXH786533 ONL786533 ODP786533 NTT786533 NJX786533 NAB786533 MQF786533 MGJ786533 LWN786533 LMR786533 LCV786533 KSZ786533 KJD786533 JZH786533 JPL786533 JFP786533 IVT786533 ILX786533 ICB786533 HSF786533 HIJ786533 GYN786533 GOR786533 GEV786533 FUZ786533 FLD786533 FBH786533 ERL786533 EHP786533 DXT786533 DNX786533 DEB786533 CUF786533 CKJ786533 CAN786533 BQR786533 BGV786533 AWZ786533 AND786533 ADH786533 TL786533 JP786533 T786533 WWB720997 WMF720997 WCJ720997 VSN720997 VIR720997 UYV720997 UOZ720997 UFD720997 TVH720997 TLL720997 TBP720997 SRT720997 SHX720997 RYB720997 ROF720997 REJ720997 QUN720997 QKR720997 QAV720997 PQZ720997 PHD720997 OXH720997 ONL720997 ODP720997 NTT720997 NJX720997 NAB720997 MQF720997 MGJ720997 LWN720997 LMR720997 LCV720997 KSZ720997 KJD720997 JZH720997 JPL720997 JFP720997 IVT720997 ILX720997 ICB720997 HSF720997 HIJ720997 GYN720997 GOR720997 GEV720997 FUZ720997 FLD720997 FBH720997 ERL720997 EHP720997 DXT720997 DNX720997 DEB720997 CUF720997 CKJ720997 CAN720997 BQR720997 BGV720997 AWZ720997 AND720997 ADH720997 TL720997 JP720997 T720997 WWB655461 WMF655461 WCJ655461 VSN655461 VIR655461 UYV655461 UOZ655461 UFD655461 TVH655461 TLL655461 TBP655461 SRT655461 SHX655461 RYB655461 ROF655461 REJ655461 QUN655461 QKR655461 QAV655461 PQZ655461 PHD655461 OXH655461 ONL655461 ODP655461 NTT655461 NJX655461 NAB655461 MQF655461 MGJ655461 LWN655461 LMR655461 LCV655461 KSZ655461 KJD655461 JZH655461 JPL655461 JFP655461 IVT655461 ILX655461 ICB655461 HSF655461 HIJ655461 GYN655461 GOR655461 GEV655461 FUZ655461 FLD655461 FBH655461 ERL655461 EHP655461 DXT655461 DNX655461 DEB655461 CUF655461 CKJ655461 CAN655461 BQR655461 BGV655461 AWZ655461 AND655461 ADH655461 TL655461 JP655461 T655461 WWB589925 WMF589925 WCJ589925 VSN589925 VIR589925 UYV589925 UOZ589925 UFD589925 TVH589925 TLL589925 TBP589925 SRT589925 SHX589925 RYB589925 ROF589925 REJ589925 QUN589925 QKR589925 QAV589925 PQZ589925 PHD589925 OXH589925 ONL589925 ODP589925 NTT589925 NJX589925 NAB589925 MQF589925 MGJ589925 LWN589925 LMR589925 LCV589925 KSZ589925 KJD589925 JZH589925 JPL589925 JFP589925 IVT589925 ILX589925 ICB589925 HSF589925 HIJ589925 GYN589925 GOR589925 GEV589925 FUZ589925 FLD589925 FBH589925 ERL589925 EHP589925 DXT589925 DNX589925 DEB589925 CUF589925 CKJ589925 CAN589925 BQR589925 BGV589925 AWZ589925 AND589925 ADH589925 TL589925 JP589925 T589925 WWB524389 WMF524389 WCJ524389 VSN524389 VIR524389 UYV524389 UOZ524389 UFD524389 TVH524389 TLL524389 TBP524389 SRT524389 SHX524389 RYB524389 ROF524389 REJ524389 QUN524389 QKR524389 QAV524389 PQZ524389 PHD524389 OXH524389 ONL524389 ODP524389 NTT524389 NJX524389 NAB524389 MQF524389 MGJ524389 LWN524389 LMR524389 LCV524389 KSZ524389 KJD524389 JZH524389 JPL524389 JFP524389 IVT524389 ILX524389 ICB524389 HSF524389 HIJ524389 GYN524389 GOR524389 GEV524389 FUZ524389 FLD524389 FBH524389 ERL524389 EHP524389 DXT524389 DNX524389 DEB524389 CUF524389 CKJ524389 CAN524389 BQR524389 BGV524389 AWZ524389 AND524389 ADH524389 TL524389 JP524389 T524389 WWB458853 WMF458853 WCJ458853 VSN458853 VIR458853 UYV458853 UOZ458853 UFD458853 TVH458853 TLL458853 TBP458853 SRT458853 SHX458853 RYB458853 ROF458853 REJ458853 QUN458853 QKR458853 QAV458853 PQZ458853 PHD458853 OXH458853 ONL458853 ODP458853 NTT458853 NJX458853 NAB458853 MQF458853 MGJ458853 LWN458853 LMR458853 LCV458853 KSZ458853 KJD458853 JZH458853 JPL458853 JFP458853 IVT458853 ILX458853 ICB458853 HSF458853 HIJ458853 GYN458853 GOR458853 GEV458853 FUZ458853 FLD458853 FBH458853 ERL458853 EHP458853 DXT458853 DNX458853 DEB458853 CUF458853 CKJ458853 CAN458853 BQR458853 BGV458853 AWZ458853 AND458853 ADH458853 TL458853 JP458853 T458853 WWB393317 WMF393317 WCJ393317 VSN393317 VIR393317 UYV393317 UOZ393317 UFD393317 TVH393317 TLL393317 TBP393317 SRT393317 SHX393317 RYB393317 ROF393317 REJ393317 QUN393317 QKR393317 QAV393317 PQZ393317 PHD393317 OXH393317 ONL393317 ODP393317 NTT393317 NJX393317 NAB393317 MQF393317 MGJ393317 LWN393317 LMR393317 LCV393317 KSZ393317 KJD393317 JZH393317 JPL393317 JFP393317 IVT393317 ILX393317 ICB393317 HSF393317 HIJ393317 GYN393317 GOR393317 GEV393317 FUZ393317 FLD393317 FBH393317 ERL393317 EHP393317 DXT393317 DNX393317 DEB393317 CUF393317 CKJ393317 CAN393317 BQR393317 BGV393317 AWZ393317 AND393317 ADH393317 TL393317 JP393317 T393317 WWB327781 WMF327781 WCJ327781 VSN327781 VIR327781 UYV327781 UOZ327781 UFD327781 TVH327781 TLL327781 TBP327781 SRT327781 SHX327781 RYB327781 ROF327781 REJ327781 QUN327781 QKR327781 QAV327781 PQZ327781 PHD327781 OXH327781 ONL327781 ODP327781 NTT327781 NJX327781 NAB327781 MQF327781 MGJ327781 LWN327781 LMR327781 LCV327781 KSZ327781 KJD327781 JZH327781 JPL327781 JFP327781 IVT327781 ILX327781 ICB327781 HSF327781 HIJ327781 GYN327781 GOR327781 GEV327781 FUZ327781 FLD327781 FBH327781 ERL327781 EHP327781 DXT327781 DNX327781 DEB327781 CUF327781 CKJ327781 CAN327781 BQR327781 BGV327781 AWZ327781 AND327781 ADH327781 TL327781 JP327781 T327781 WWB262245 WMF262245 WCJ262245 VSN262245 VIR262245 UYV262245 UOZ262245 UFD262245 TVH262245 TLL262245 TBP262245 SRT262245 SHX262245 RYB262245 ROF262245 REJ262245 QUN262245 QKR262245 QAV262245 PQZ262245 PHD262245 OXH262245 ONL262245 ODP262245 NTT262245 NJX262245 NAB262245 MQF262245 MGJ262245 LWN262245 LMR262245 LCV262245 KSZ262245 KJD262245 JZH262245 JPL262245 JFP262245 IVT262245 ILX262245 ICB262245 HSF262245 HIJ262245 GYN262245 GOR262245 GEV262245 FUZ262245 FLD262245 FBH262245 ERL262245 EHP262245 DXT262245 DNX262245 DEB262245 CUF262245 CKJ262245 CAN262245 BQR262245 BGV262245 AWZ262245 AND262245 ADH262245 TL262245 JP262245 T262245 WWB196709 WMF196709 WCJ196709 VSN196709 VIR196709 UYV196709 UOZ196709 UFD196709 TVH196709 TLL196709 TBP196709 SRT196709 SHX196709 RYB196709 ROF196709 REJ196709 QUN196709 QKR196709 QAV196709 PQZ196709 PHD196709 OXH196709 ONL196709 ODP196709 NTT196709 NJX196709 NAB196709 MQF196709 MGJ196709 LWN196709 LMR196709 LCV196709 KSZ196709 KJD196709 JZH196709 JPL196709 JFP196709 IVT196709 ILX196709 ICB196709 HSF196709 HIJ196709 GYN196709 GOR196709 GEV196709 FUZ196709 FLD196709 FBH196709 ERL196709 EHP196709 DXT196709 DNX196709 DEB196709 CUF196709 CKJ196709 CAN196709 BQR196709 BGV196709 AWZ196709 AND196709 ADH196709 TL196709 JP196709 T196709 WWB131173 WMF131173 WCJ131173 VSN131173 VIR131173 UYV131173 UOZ131173 UFD131173 TVH131173 TLL131173 TBP131173 SRT131173 SHX131173 RYB131173 ROF131173 REJ131173 QUN131173 QKR131173 QAV131173 PQZ131173 PHD131173 OXH131173 ONL131173 ODP131173 NTT131173 NJX131173 NAB131173 MQF131173 MGJ131173 LWN131173 LMR131173 LCV131173 KSZ131173 KJD131173 JZH131173 JPL131173 JFP131173 IVT131173 ILX131173 ICB131173 HSF131173 HIJ131173 GYN131173 GOR131173 GEV131173 FUZ131173 FLD131173 FBH131173 ERL131173 EHP131173 DXT131173 DNX131173 DEB131173 CUF131173 CKJ131173 CAN131173 BQR131173 BGV131173 AWZ131173 AND131173 ADH131173 TL131173 JP131173 T131173 WWB65637 WMF65637 WCJ65637 VSN65637 VIR65637 UYV65637 UOZ65637 UFD65637 TVH65637 TLL65637 TBP65637 SRT65637 SHX65637 RYB65637 ROF65637 REJ65637 QUN65637 QKR65637 QAV65637 PQZ65637 PHD65637 OXH65637 ONL65637 ODP65637 NTT65637 NJX65637 NAB65637 MQF65637 MGJ65637 LWN65637 LMR65637 LCV65637 KSZ65637 KJD65637 JZH65637 JPL65637 JFP65637 IVT65637 ILX65637 ICB65637 HSF65637 HIJ65637 GYN65637 GOR65637 GEV65637 FUZ65637 FLD65637 FBH65637 ERL65637 EHP65637 DXT65637 DNX65637 DEB65637 CUF65637 CKJ65637 CAN65637 BQR65637 BGV65637 AWZ65637 AND65637 ADH65637 TL65637 JP65637 T65637 WWB101 WMF101 WCJ101 VSN101 VIR101 UYV101 UOZ101 UFD101 TVH101 TLL101 TBP101 SRT101 SHX101 RYB101 ROF101 REJ101 QUN101 QKR101 QAV101 PQZ101 PHD101 OXH101 ONL101 ODP101 NTT101 NJX101 NAB101 MQF101 MGJ101 LWN101 LMR101 LCV101 KSZ101 KJD101 JZH101 JPL101 JFP101 IVT101 ILX101 ICB101 HSF101 HIJ101 GYN101 GOR101 GEV101 FUZ101 FLD101 FBH101 ERL101 EHP101 DXT101 DNX101 DEB101 CUF101 CKJ101 CAN101 BQR101 BGV101 AWZ101 AND101 ADH101 TL101 JP101">
      <formula1>$Y$89:$Y$90</formula1>
    </dataValidation>
    <dataValidation type="list" allowBlank="1" showInputMessage="1" showErrorMessage="1" sqref="L13:R14">
      <formula1>Index_Clients</formula1>
    </dataValidation>
  </dataValidations>
  <pageMargins left="0.25" right="0.25" top="0.75" bottom="0.75" header="0.3" footer="0.3"/>
  <pageSetup paperSize="8" scale="88" orientation="landscape" r:id="rId1"/>
  <headerFooter alignWithMargins="0"/>
  <rowBreaks count="1" manualBreakCount="1">
    <brk id="58" max="1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Accueil</vt:lpstr>
      <vt:lpstr>Liste</vt:lpstr>
      <vt:lpstr>Prospect</vt:lpstr>
      <vt:lpstr>Prospect!Zone_d_impression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Creatis Habitat</dc:creator>
  <cp:lastModifiedBy>AFEH56</cp:lastModifiedBy>
  <cp:lastPrinted>2019-07-22T12:46:11Z</cp:lastPrinted>
  <dcterms:created xsi:type="dcterms:W3CDTF">2019-07-16T14:49:30Z</dcterms:created>
  <dcterms:modified xsi:type="dcterms:W3CDTF">2019-07-22T12:54:28Z</dcterms:modified>
</cp:coreProperties>
</file>