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30" windowWidth="18860" windowHeight="7290"/>
  </bookViews>
  <sheets>
    <sheet name="Liste" sheetId="1" r:id="rId1"/>
    <sheet name="Fiche" sheetId="2" r:id="rId2"/>
  </sheets>
  <definedNames>
    <definedName name="Noms">OFFSET(Liste!$A$2,,,COUNTA(Liste!$A:$A)-1)</definedName>
  </definedNames>
  <calcPr calcId="124519"/>
</workbook>
</file>

<file path=xl/calcChain.xml><?xml version="1.0" encoding="utf-8"?>
<calcChain xmlns="http://schemas.openxmlformats.org/spreadsheetml/2006/main">
  <c r="E8" i="2"/>
  <c r="E7"/>
  <c r="E5"/>
  <c r="E4"/>
  <c r="E9"/>
  <c r="E6"/>
</calcChain>
</file>

<file path=xl/sharedStrings.xml><?xml version="1.0" encoding="utf-8"?>
<sst xmlns="http://schemas.openxmlformats.org/spreadsheetml/2006/main" count="115" uniqueCount="95">
  <si>
    <t>Noms</t>
  </si>
  <si>
    <t>prénoms</t>
  </si>
  <si>
    <t>adresses</t>
  </si>
  <si>
    <t>code postal</t>
  </si>
  <si>
    <t>ville</t>
  </si>
  <si>
    <t>tél</t>
  </si>
  <si>
    <t>1 rue AA</t>
  </si>
  <si>
    <t>Vvvvv</t>
  </si>
  <si>
    <t>02 02 02 02 02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</si>
  <si>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</si>
  <si>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</si>
  <si>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</si>
  <si>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</si>
  <si>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</si>
  <si>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</si>
  <si>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</si>
  <si>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</si>
  <si>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</si>
  <si>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</si>
  <si>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</si>
  <si>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</si>
  <si>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</si>
  <si>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</si>
  <si>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</si>
  <si>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</si>
  <si>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</si>
  <si>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</si>
  <si>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</si>
  <si>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</si>
  <si>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</si>
  <si>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</si>
  <si>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</si>
  <si>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</si>
  <si>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</si>
  <si>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</si>
  <si>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</si>
  <si>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</si>
  <si>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</si>
  <si>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</si>
  <si>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</si>
  <si>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</si>
  <si>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</si>
  <si>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</si>
  <si>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</si>
  <si>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</si>
  <si>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</si>
  <si>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</si>
  <si>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</si>
  <si>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</si>
  <si>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2 rue AA</t>
  </si>
  <si>
    <t>3 rue AA</t>
  </si>
  <si>
    <t>4 rue AA</t>
  </si>
  <si>
    <t>5 rue AA</t>
  </si>
  <si>
    <t>6 rue AA</t>
  </si>
  <si>
    <t>7 rue AA</t>
  </si>
  <si>
    <t>8 rue AA</t>
  </si>
  <si>
    <t>9 rue AA</t>
  </si>
  <si>
    <t>10 rue AA</t>
  </si>
  <si>
    <t>11 rue AA</t>
  </si>
  <si>
    <t>12 rue AA</t>
  </si>
  <si>
    <t>13 rue AA</t>
  </si>
  <si>
    <t>14 rue AA</t>
  </si>
  <si>
    <t>15 rue AA</t>
  </si>
  <si>
    <t>16 rue AA</t>
  </si>
  <si>
    <t>17 rue AA</t>
  </si>
  <si>
    <t>18 rue AA</t>
  </si>
  <si>
    <t>19 rue AA</t>
  </si>
  <si>
    <t>20 rue AA</t>
  </si>
  <si>
    <t>10 02 02 02 02</t>
  </si>
  <si>
    <t>11 02 02 02 02</t>
  </si>
  <si>
    <t>12 02 02 02 02</t>
  </si>
  <si>
    <t>13 02 02 02 02</t>
  </si>
  <si>
    <t>14 02 02 02 02</t>
  </si>
  <si>
    <t>15 02 02 02 02</t>
  </si>
  <si>
    <t>16 02 02 02 02</t>
  </si>
  <si>
    <t>17 02 02 02 02</t>
  </si>
  <si>
    <t>18 02 02 02 02</t>
  </si>
  <si>
    <t>19 02 02 02 02</t>
  </si>
  <si>
    <t>03 02 02 02 02</t>
  </si>
  <si>
    <t>04 02 02 02 02</t>
  </si>
  <si>
    <t>05 02 02 02 02</t>
  </si>
  <si>
    <t>06 02 02 02 02</t>
  </si>
  <si>
    <t>07 02 02 02 02</t>
  </si>
  <si>
    <t>08 02 02 02 02</t>
  </si>
  <si>
    <t>09 02 02 02 02</t>
  </si>
  <si>
    <t>20 02 02 02 02</t>
  </si>
  <si>
    <t>21 02 02 02 02</t>
  </si>
  <si>
    <t>adresse</t>
  </si>
  <si>
    <t>Tél</t>
  </si>
  <si>
    <t>&lt;--liste déroulante</t>
  </si>
  <si>
    <t>FICHE INDIVIDUELLE D'INFORMATIONS</t>
  </si>
  <si>
    <t>Prénom</t>
  </si>
  <si>
    <t>Ville</t>
  </si>
  <si>
    <t>Nom</t>
  </si>
  <si>
    <t>Code postal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</si>
</sst>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2" xfId="0" applyFill="1" applyBorder="1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numFmt numFmtId="164" formatCode="0#&quot; &quot;##&quot; &quot;##&quot; &quot;##&quot; &quot;##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279400</xdr:colOff>
      <xdr:row>7</xdr:row>
      <xdr:rowOff>76200</xdr:rowOff>
    </xdr:from>
    <xdr:to>
      <xdr:col>8</xdr:col>
      <xdr:colOff>139700</xdr:colOff>
      <xdr:row>11</xdr:row>
      <xdr:rowOff>50800</xdr:rowOff>
    </xdr:to>
    <xdr:sp macro="[0]!Imp_Feuille2" textlink="">
      <xdr:nvSpPr>
        <xdr:cNvPr id="2" name="Organigramme : Alternative 1"/>
        <xdr:cNvSpPr/>
      </xdr:nvSpPr>
      <xdr:spPr>
        <a:xfrm>
          <a:off x="5842000" y="1365250"/>
          <a:ext cx="1384300" cy="711200"/>
        </a:xfrm>
        <a:prstGeom prst="flowChartAlternateProcess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IMPRIMER</a:t>
          </a:r>
        </a:p>
        <a:p>
          <a:pPr algn="ctr"/>
          <a:r>
            <a:rPr lang="fr-FR" sz="1100"/>
            <a:t> toutes LES FICHES</a:t>
          </a:r>
        </a:p>
      </xdr:txBody>
    </xdr:sp>
    <xdr:clientData/>
  </xdr:twoCellAnchor>
  <xdr:twoCellAnchor>
    <xdr:from>
      <xdr:col>6</xdr:col>
      <xdr:colOff>406400</xdr:colOff>
      <xdr:row>2</xdr:row>
      <xdr:rowOff>127000</xdr:rowOff>
    </xdr:from>
    <xdr:to>
      <xdr:col>7</xdr:col>
      <xdr:colOff>558800</xdr:colOff>
      <xdr:row>6</xdr:row>
      <xdr:rowOff>3048</xdr:rowOff>
    </xdr:to>
    <xdr:sp macro="[0]!Imp_Fiche" textlink="">
      <xdr:nvSpPr>
        <xdr:cNvPr id="3" name="Organigramme : Alternative 2"/>
        <xdr:cNvSpPr/>
      </xdr:nvSpPr>
      <xdr:spPr>
        <a:xfrm>
          <a:off x="5969000" y="495300"/>
          <a:ext cx="914400" cy="612648"/>
        </a:xfrm>
        <a:prstGeom prst="flowChartAlternateProcess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IMPRIMER </a:t>
          </a:r>
        </a:p>
        <a:p>
          <a:pPr algn="ctr"/>
          <a:r>
            <a:rPr lang="fr-FR" sz="1100"/>
            <a:t>LA FICHE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21" totalsRowShown="0">
  <autoFilter ref="A1:F21"/>
  <tableColumns count="6">
    <tableColumn id="1" name="Noms"/>
    <tableColumn id="2" name="prénoms"/>
    <tableColumn id="3" name="adresses"/>
    <tableColumn id="4" name="code postal"/>
    <tableColumn id="5" name="ville"/>
    <tableColumn id="6" name="tél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1"/>
  <sheetViews>
    <sheetView tabSelected="1" workbookViewId="0">
      <selection activeCell="H21" sqref="H21"/>
    </sheetView>
  </sheetViews>
  <sheetFormatPr baseColWidth="10" defaultRowHeight="14.5"/>
  <cols>
    <col min="4" max="4" width="12.36328125" customWidth="1"/>
    <col min="6" max="6" width="15.6328125" style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</row>
    <row r="2" spans="1:6">
      <c r="A2" t="s">
        <v>9</v>
      </c>
      <c r="B2" t="s">
        <v>10</v>
      </c>
      <c r="C2" t="s">
        <v>6</v>
      </c>
      <c r="D2">
        <v>56000</v>
      </c>
      <c r="E2" t="s">
        <v>7</v>
      </c>
      <c r="F2" s="1" t="s">
        <v>8</v>
      </c>
    </row>
    <row r="3" spans="1:6">
      <c r="A3" t="s">
        <v>11</v>
      </c>
      <c r="B3" t="s">
        <v>12</v>
      </c>
      <c r="C3" t="s">
        <v>49</v>
      </c>
      <c r="D3">
        <v>56001</v>
      </c>
      <c r="E3" t="s">
        <v>7</v>
      </c>
      <c r="F3" s="1" t="s">
        <v>78</v>
      </c>
    </row>
    <row r="4" spans="1:6">
      <c r="A4" t="s">
        <v>13</v>
      </c>
      <c r="B4" t="s">
        <v>14</v>
      </c>
      <c r="C4" t="s">
        <v>50</v>
      </c>
      <c r="D4">
        <v>56002</v>
      </c>
      <c r="E4" t="s">
        <v>7</v>
      </c>
      <c r="F4" s="1" t="s">
        <v>79</v>
      </c>
    </row>
    <row r="5" spans="1:6">
      <c r="A5" t="s">
        <v>15</v>
      </c>
      <c r="B5" t="s">
        <v>16</v>
      </c>
      <c r="C5" t="s">
        <v>51</v>
      </c>
      <c r="D5">
        <v>56003</v>
      </c>
      <c r="E5" t="s">
        <v>7</v>
      </c>
      <c r="F5" s="1" t="s">
        <v>80</v>
      </c>
    </row>
    <row r="6" spans="1:6">
      <c r="A6" t="s">
        <v>17</v>
      </c>
      <c r="B6" t="s">
        <v>18</v>
      </c>
      <c r="C6" t="s">
        <v>52</v>
      </c>
      <c r="D6">
        <v>56004</v>
      </c>
      <c r="E6" t="s">
        <v>7</v>
      </c>
      <c r="F6" s="1" t="s">
        <v>81</v>
      </c>
    </row>
    <row r="7" spans="1:6">
      <c r="A7" t="s">
        <v>19</v>
      </c>
      <c r="B7" t="s">
        <v>20</v>
      </c>
      <c r="C7" t="s">
        <v>53</v>
      </c>
      <c r="D7">
        <v>56005</v>
      </c>
      <c r="E7" t="s">
        <v>7</v>
      </c>
      <c r="F7" s="1" t="s">
        <v>82</v>
      </c>
    </row>
    <row r="8" spans="1:6">
      <c r="A8" t="s">
        <v>21</v>
      </c>
      <c r="B8" t="s">
        <v>22</v>
      </c>
      <c r="C8" t="s">
        <v>54</v>
      </c>
      <c r="D8">
        <v>56006</v>
      </c>
      <c r="E8" t="s">
        <v>7</v>
      </c>
      <c r="F8" s="1" t="s">
        <v>83</v>
      </c>
    </row>
    <row r="9" spans="1:6">
      <c r="A9" t="s">
        <v>23</v>
      </c>
      <c r="B9" t="s">
        <v>24</v>
      </c>
      <c r="C9" t="s">
        <v>55</v>
      </c>
      <c r="D9">
        <v>56007</v>
      </c>
      <c r="E9" t="s">
        <v>7</v>
      </c>
      <c r="F9" s="1" t="s">
        <v>84</v>
      </c>
    </row>
    <row r="10" spans="1:6">
      <c r="A10" t="s">
        <v>25</v>
      </c>
      <c r="B10" t="s">
        <v>26</v>
      </c>
      <c r="C10" t="s">
        <v>56</v>
      </c>
      <c r="D10">
        <v>56008</v>
      </c>
      <c r="E10" t="s">
        <v>7</v>
      </c>
      <c r="F10" s="1" t="s">
        <v>68</v>
      </c>
    </row>
    <row r="11" spans="1:6">
      <c r="A11" t="s">
        <v>27</v>
      </c>
      <c r="B11" t="s">
        <v>28</v>
      </c>
      <c r="C11" t="s">
        <v>57</v>
      </c>
      <c r="D11">
        <v>56009</v>
      </c>
      <c r="E11" t="s">
        <v>7</v>
      </c>
      <c r="F11" s="1" t="s">
        <v>69</v>
      </c>
    </row>
    <row r="12" spans="1:6">
      <c r="A12" t="s">
        <v>29</v>
      </c>
      <c r="B12" t="s">
        <v>30</v>
      </c>
      <c r="C12" t="s">
        <v>58</v>
      </c>
      <c r="D12">
        <v>56010</v>
      </c>
      <c r="E12" t="s">
        <v>7</v>
      </c>
      <c r="F12" s="1" t="s">
        <v>70</v>
      </c>
    </row>
    <row r="13" spans="1:6">
      <c r="A13" t="s">
        <v>31</v>
      </c>
      <c r="B13" t="s">
        <v>32</v>
      </c>
      <c r="C13" t="s">
        <v>59</v>
      </c>
      <c r="D13">
        <v>56011</v>
      </c>
      <c r="E13" t="s">
        <v>7</v>
      </c>
      <c r="F13" s="1" t="s">
        <v>71</v>
      </c>
    </row>
    <row r="14" spans="1:6">
      <c r="A14" t="s">
        <v>33</v>
      </c>
      <c r="B14" t="s">
        <v>34</v>
      </c>
      <c r="C14" t="s">
        <v>60</v>
      </c>
      <c r="D14">
        <v>56012</v>
      </c>
      <c r="E14" t="s">
        <v>7</v>
      </c>
      <c r="F14" s="1" t="s">
        <v>72</v>
      </c>
    </row>
    <row r="15" spans="1:6">
      <c r="A15" t="s">
        <v>35</v>
      </c>
      <c r="B15" t="s">
        <v>36</v>
      </c>
      <c r="C15" t="s">
        <v>61</v>
      </c>
      <c r="D15">
        <v>56013</v>
      </c>
      <c r="E15" t="s">
        <v>7</v>
      </c>
      <c r="F15" s="1" t="s">
        <v>73</v>
      </c>
    </row>
    <row r="16" spans="1:6">
      <c r="A16" t="s">
        <v>37</v>
      </c>
      <c r="B16" t="s">
        <v>38</v>
      </c>
      <c r="C16" t="s">
        <v>62</v>
      </c>
      <c r="D16">
        <v>56014</v>
      </c>
      <c r="E16" t="s">
        <v>7</v>
      </c>
      <c r="F16" s="1" t="s">
        <v>74</v>
      </c>
    </row>
    <row r="17" spans="1:6">
      <c r="A17" t="s">
        <v>39</v>
      </c>
      <c r="B17" t="s">
        <v>40</v>
      </c>
      <c r="C17" t="s">
        <v>63</v>
      </c>
      <c r="D17">
        <v>56015</v>
      </c>
      <c r="E17" t="s">
        <v>7</v>
      </c>
      <c r="F17" s="1" t="s">
        <v>75</v>
      </c>
    </row>
    <row r="18" spans="1:6">
      <c r="A18" t="s">
        <v>41</v>
      </c>
      <c r="B18" t="s">
        <v>42</v>
      </c>
      <c r="C18" t="s">
        <v>64</v>
      </c>
      <c r="D18">
        <v>56016</v>
      </c>
      <c r="E18" t="s">
        <v>7</v>
      </c>
      <c r="F18" s="1" t="s">
        <v>76</v>
      </c>
    </row>
    <row r="19" spans="1:6">
      <c r="A19" t="s">
        <v>43</v>
      </c>
      <c r="B19" t="s">
        <v>44</v>
      </c>
      <c r="C19" t="s">
        <v>65</v>
      </c>
      <c r="D19">
        <v>56017</v>
      </c>
      <c r="E19" t="s">
        <v>7</v>
      </c>
      <c r="F19" s="1" t="s">
        <v>77</v>
      </c>
    </row>
    <row r="20" spans="1:6">
      <c r="A20" t="s">
        <v>45</v>
      </c>
      <c r="B20" t="s">
        <v>46</v>
      </c>
      <c r="C20" t="s">
        <v>66</v>
      </c>
      <c r="D20">
        <v>56018</v>
      </c>
      <c r="E20" t="s">
        <v>7</v>
      </c>
      <c r="F20" s="1" t="s">
        <v>85</v>
      </c>
    </row>
    <row r="21" spans="1:6">
      <c r="A21" t="s">
        <v>47</v>
      </c>
      <c r="B21" t="s">
        <v>48</v>
      </c>
      <c r="C21" t="s">
        <v>67</v>
      </c>
      <c r="D21">
        <v>56019</v>
      </c>
      <c r="E21" t="s">
        <v>7</v>
      </c>
      <c r="F21" s="1" t="s">
        <v>86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H9"/>
  <sheetViews>
    <sheetView workbookViewId="0">
      <selection activeCell="B3" sqref="B3"/>
    </sheetView>
  </sheetViews>
  <sheetFormatPr baseColWidth="10" defaultRowHeight="14.5"/>
  <cols>
    <col min="4" max="4" width="17.453125" customWidth="1"/>
    <col min="5" max="5" width="18.54296875" customWidth="1"/>
  </cols>
  <sheetData>
    <row r="2" spans="3:8">
      <c r="C2" s="7"/>
      <c r="D2" s="8" t="s">
        <v>90</v>
      </c>
      <c r="E2" s="8"/>
      <c r="G2" s="2" t="s">
        <v>47</v>
      </c>
      <c r="H2" t="s">
        <v>89</v>
      </c>
    </row>
    <row r="4" spans="3:8">
      <c r="C4" s="3"/>
      <c r="D4" s="4" t="s">
        <v>93</v>
      </c>
      <c r="E4" s="4" t="str">
        <f>VLOOKUP($G$2,Tableau1[],1,FALSE)</f>
        <v>Nom20</v>
      </c>
    </row>
    <row r="5" spans="3:8">
      <c r="C5" s="3"/>
      <c r="D5" s="4" t="s">
        <v>91</v>
      </c>
      <c r="E5" s="4" t="str">
        <f>VLOOKUP($G$2,Tableau1[],2,FALSE)</f>
        <v>Prénom20</v>
      </c>
    </row>
    <row r="6" spans="3:8">
      <c r="C6" s="3"/>
      <c r="D6" s="4" t="s">
        <v>87</v>
      </c>
      <c r="E6" s="4" t="str">
        <f>VLOOKUP($G$2,Tableau1[],3,FALSE)</f>
        <v>20 rue AA</v>
      </c>
    </row>
    <row r="7" spans="3:8">
      <c r="C7" s="3"/>
      <c r="D7" s="4" t="s">
        <v>94</v>
      </c>
      <c r="E7" s="5">
        <f>VLOOKUP($G$2,Tableau1[],4,FALSE)</f>
        <v>56019</v>
      </c>
    </row>
    <row r="8" spans="3:8">
      <c r="C8" s="3"/>
      <c r="D8" s="6" t="s">
        <v>92</v>
      </c>
      <c r="E8" s="4" t="str">
        <f>VLOOKUP($G$2,Tableau1[],5,FALSE)</f>
        <v>Vvvvv</v>
      </c>
    </row>
    <row r="9" spans="3:8">
      <c r="C9" s="3"/>
      <c r="D9" s="4" t="s">
        <v>88</v>
      </c>
      <c r="E9" s="4" t="str">
        <f>VLOOKUP($G$2,Tableau1[],6,FALSE)</f>
        <v>21 02 02 02 02</v>
      </c>
    </row>
  </sheetData>
  <mergeCells count="1">
    <mergeCell ref="D2:E2"/>
  </mergeCells>
  <dataValidations count="1">
    <dataValidation type="list" allowBlank="1" showInputMessage="1" showErrorMessage="1" sqref="G2">
      <formula1>Noms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Fiche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cp:lastPrinted>2020-01-13T16:57:13Z</cp:lastPrinted>
  <dcterms:created xsi:type="dcterms:W3CDTF">2020-01-13T16:16:27Z</dcterms:created>
  <dcterms:modified xsi:type="dcterms:W3CDTF">2020-01-13T16:58:16Z</dcterms:modified>
</cp:coreProperties>
</file>