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19420" windowHeight="8250"/>
  </bookViews>
  <sheets>
    <sheet name="Mvts" sheetId="5" r:id="rId1"/>
    <sheet name="Base" sheetId="4" r:id="rId2"/>
    <sheet name="Armoire Huissiers" sheetId="3" r:id="rId3"/>
  </sheets>
  <definedNames>
    <definedName name="NOMS">OFFSET(Base!$J$2,0,0,COUNTA(Base!$J:$J)-1)</definedName>
  </definedNames>
  <calcPr calcId="145621"/>
</workbook>
</file>

<file path=xl/calcChain.xml><?xml version="1.0" encoding="utf-8"?>
<calcChain xmlns="http://schemas.openxmlformats.org/spreadsheetml/2006/main">
  <c r="D45" i="4" l="1"/>
  <c r="D44" i="4" l="1"/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</calcChain>
</file>

<file path=xl/sharedStrings.xml><?xml version="1.0" encoding="utf-8"?>
<sst xmlns="http://schemas.openxmlformats.org/spreadsheetml/2006/main" count="211" uniqueCount="88">
  <si>
    <t>Fanta</t>
  </si>
  <si>
    <t>Senseo</t>
  </si>
  <si>
    <t>Sucre</t>
  </si>
  <si>
    <t>Maes</t>
  </si>
  <si>
    <t>Sprite</t>
  </si>
  <si>
    <t>Vin Blanc</t>
  </si>
  <si>
    <t>Vin Rouge</t>
  </si>
  <si>
    <t xml:space="preserve">Mousseux  </t>
  </si>
  <si>
    <t>Grandin</t>
  </si>
  <si>
    <t>Bière</t>
  </si>
  <si>
    <t>Eau</t>
  </si>
  <si>
    <t>Pomme</t>
  </si>
  <si>
    <t>Laurent</t>
  </si>
  <si>
    <t>Café</t>
  </si>
  <si>
    <t>Terre de Dieu</t>
  </si>
  <si>
    <t>Champagne</t>
  </si>
  <si>
    <t>Château des Touquets</t>
  </si>
  <si>
    <t>Haut de Bourdieu</t>
  </si>
  <si>
    <t>Domaine de la Hallopière</t>
  </si>
  <si>
    <t>Snacks</t>
  </si>
  <si>
    <t>Spéculoos</t>
  </si>
  <si>
    <t>Bru</t>
  </si>
  <si>
    <t>Chaudfontaine</t>
  </si>
  <si>
    <t>Softs</t>
  </si>
  <si>
    <t>DATE</t>
  </si>
  <si>
    <t>PRODUIT</t>
  </si>
  <si>
    <t>QUANT. IN</t>
  </si>
  <si>
    <t>QUANT. OUT</t>
  </si>
  <si>
    <t>Vin Rosé</t>
  </si>
  <si>
    <t>Jupiler</t>
  </si>
  <si>
    <t>BIO</t>
  </si>
  <si>
    <t>Crème café</t>
  </si>
  <si>
    <t>Cacahuètes</t>
  </si>
  <si>
    <t>Chips Sel 250gr</t>
  </si>
  <si>
    <t>Chips Paprika 250gr</t>
  </si>
  <si>
    <t>Kroepoek</t>
  </si>
  <si>
    <t>TUC</t>
  </si>
  <si>
    <t>Jus de Fruits</t>
  </si>
  <si>
    <t>Coca bouteilles</t>
  </si>
  <si>
    <t>Coca canettes</t>
  </si>
  <si>
    <t>Coca Zéro bouteilles</t>
  </si>
  <si>
    <t>Coca Zéro canettes</t>
  </si>
  <si>
    <t>Fortan</t>
  </si>
  <si>
    <t>Ausière</t>
  </si>
  <si>
    <t>Divers</t>
  </si>
  <si>
    <t>Serviettes papier BLANC</t>
  </si>
  <si>
    <t>Serviettes papier COULEUR</t>
  </si>
  <si>
    <t>Majestic cuillères café (100)</t>
  </si>
  <si>
    <t>Tasses avec anse (50)</t>
  </si>
  <si>
    <t>Gobelets blancs (100)</t>
  </si>
  <si>
    <t>Château Coufran</t>
  </si>
  <si>
    <t>Cartouches Filtre Maxtra (2)</t>
  </si>
  <si>
    <t>QUANT. INI</t>
  </si>
  <si>
    <t>Pinot</t>
  </si>
  <si>
    <t>BIO 1kg</t>
  </si>
  <si>
    <t>Rouleau Nappe Blanc</t>
  </si>
  <si>
    <t>Orange (VARESA)</t>
  </si>
  <si>
    <t>MAJ</t>
  </si>
  <si>
    <t xml:space="preserve">NOM </t>
  </si>
  <si>
    <t>HEURE</t>
  </si>
  <si>
    <t>Familles</t>
  </si>
  <si>
    <t>Noms produits</t>
  </si>
  <si>
    <t>Date</t>
  </si>
  <si>
    <t>Famille</t>
  </si>
  <si>
    <t>Produits</t>
  </si>
  <si>
    <t>Qté Sortie</t>
  </si>
  <si>
    <t>Qté Entrée</t>
  </si>
  <si>
    <t>Par qui?</t>
  </si>
  <si>
    <t>Stock initial</t>
  </si>
  <si>
    <t>nouveau stock</t>
  </si>
  <si>
    <t>Crémant d'Alsace Kuehn</t>
  </si>
  <si>
    <t>Heure</t>
  </si>
  <si>
    <t>Noms</t>
  </si>
  <si>
    <t>René</t>
  </si>
  <si>
    <t>21/09/2015</t>
  </si>
  <si>
    <t>Désiré</t>
  </si>
  <si>
    <t>Severina</t>
  </si>
  <si>
    <t>Roland</t>
  </si>
  <si>
    <t>22:52:56</t>
  </si>
  <si>
    <t>23:18:56</t>
  </si>
  <si>
    <t>23:20:13</t>
  </si>
  <si>
    <t>Veuve Cliquot</t>
  </si>
  <si>
    <t>Thés</t>
  </si>
  <si>
    <t>Vert</t>
  </si>
  <si>
    <t>Parfumé</t>
  </si>
  <si>
    <t>01/10/2015</t>
  </si>
  <si>
    <t>19:20:55</t>
  </si>
  <si>
    <t>19:22:01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</si>
</sst>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/>
    <xf numFmtId="0" fontId="0" fillId="3" borderId="5" xfId="0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0" borderId="0" xfId="0" applyFill="1"/>
    <xf numFmtId="0" fontId="0" fillId="0" borderId="5" xfId="0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6" xfId="0" applyBorder="1"/>
    <xf numFmtId="0" fontId="0" fillId="0" borderId="0" xfId="0" applyBorder="1"/>
    <xf numFmtId="0" fontId="0" fillId="5" borderId="0" xfId="0" applyNumberFormat="1" applyFill="1" applyBorder="1"/>
    <xf numFmtId="0" fontId="1" fillId="2" borderId="6" xfId="0" applyFont="1" applyFill="1" applyBorder="1"/>
  </cellXfs>
  <cellStyles count="1">
    <cellStyle name="Normal" xfId="0" builtinId="0"/>
  </cellStyles>
  <dxfs count="3">
    <dxf>
      <numFmt numFmtId="0" formatCode="General"/>
      <fill>
        <patternFill patternType="solid">
          <fgColor indexed="64"/>
          <bgColor theme="6" tint="0.5999938962981048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374650</xdr:colOff>
      <xdr:row>3</xdr:row>
      <xdr:rowOff>177800</xdr:rowOff>
    </xdr:from>
    <xdr:to>
      <xdr:col>9</xdr:col>
      <xdr:colOff>488950</xdr:colOff>
      <xdr:row>6</xdr:row>
      <xdr:rowOff>139700</xdr:rowOff>
    </xdr:to>
    <xdr:sp macro="[0]!formulaire" textlink="">
      <xdr:nvSpPr>
        <xdr:cNvPr id="2" name="Rectangle à coins arrondis 1"/>
        <xdr:cNvSpPr/>
      </xdr:nvSpPr>
      <xdr:spPr>
        <a:xfrm>
          <a:off x="7302500" y="730250"/>
          <a:ext cx="876300" cy="5143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45" totalsRowShown="0">
  <autoFilter ref="A1:D45"/>
  <tableColumns count="4">
    <tableColumn id="1" name="Familles" dataDxfId="2"/>
    <tableColumn id="2" name="Noms produits" dataDxfId="1"/>
    <tableColumn id="3" name="Stock initial"/>
    <tableColumn id="4" name="nouveau stock" dataDxfId="0">
      <calculatedColumnFormula>Base!C2-SUMPRODUCT((Mvts!$A$2:$F$1000=Base!B2)*(Mvts!$E$2:$E$1000))+SUMPRODUCT((Mvts!$A$2:$F$1000=Base!B2)*(Mvts!$F$2:$F$1000))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tabSelected="1" workbookViewId="0">
      <selection activeCell="H12" sqref="H12"/>
    </sheetView>
  </sheetViews>
  <sheetFormatPr baseColWidth="10" defaultRowHeight="14.5" x14ac:dyDescent="0.35"/>
  <cols>
    <col min="3" max="3" width="15.54296875" customWidth="1"/>
    <col min="4" max="4" width="19.26953125" customWidth="1"/>
    <col min="5" max="6" width="10.90625" style="13"/>
    <col min="7" max="7" width="20.7265625" customWidth="1"/>
  </cols>
  <sheetData>
    <row r="1" spans="1:7" x14ac:dyDescent="0.35">
      <c r="A1" s="14" t="s">
        <v>62</v>
      </c>
      <c r="B1" s="14" t="s">
        <v>71</v>
      </c>
      <c r="C1" s="14" t="s">
        <v>63</v>
      </c>
      <c r="D1" s="14" t="s">
        <v>64</v>
      </c>
      <c r="E1" s="15" t="s">
        <v>65</v>
      </c>
      <c r="F1" s="15" t="s">
        <v>66</v>
      </c>
      <c r="G1" s="14" t="s">
        <v>67</v>
      </c>
    </row>
    <row r="2" spans="1:7" x14ac:dyDescent="0.35">
      <c r="A2" s="12" t="s">
        <v>74</v>
      </c>
      <c r="B2" s="12" t="s">
        <v>78</v>
      </c>
      <c r="C2" t="s">
        <v>5</v>
      </c>
      <c r="D2" t="s">
        <v>17</v>
      </c>
      <c r="E2" s="13">
        <v>2</v>
      </c>
      <c r="F2" s="13">
        <v>0</v>
      </c>
      <c r="G2" t="s">
        <v>75</v>
      </c>
    </row>
    <row r="3" spans="1:7" x14ac:dyDescent="0.35">
      <c r="A3" s="12" t="s">
        <v>74</v>
      </c>
      <c r="B3" s="12" t="s">
        <v>78</v>
      </c>
      <c r="C3" t="s">
        <v>28</v>
      </c>
      <c r="D3" t="s">
        <v>14</v>
      </c>
      <c r="E3" s="13">
        <v>1</v>
      </c>
      <c r="F3" s="13">
        <v>0</v>
      </c>
      <c r="G3" t="s">
        <v>75</v>
      </c>
    </row>
    <row r="4" spans="1:7" x14ac:dyDescent="0.35">
      <c r="A4" s="12" t="s">
        <v>74</v>
      </c>
      <c r="B4" s="12" t="s">
        <v>79</v>
      </c>
      <c r="C4" t="s">
        <v>5</v>
      </c>
      <c r="D4" t="s">
        <v>17</v>
      </c>
      <c r="E4" s="13">
        <v>2</v>
      </c>
      <c r="F4" s="13">
        <v>0</v>
      </c>
      <c r="G4" t="s">
        <v>77</v>
      </c>
    </row>
    <row r="5" spans="1:7" x14ac:dyDescent="0.35">
      <c r="A5" t="s">
        <v>74</v>
      </c>
      <c r="B5" t="s">
        <v>80</v>
      </c>
      <c r="C5" t="s">
        <v>9</v>
      </c>
      <c r="D5" t="s">
        <v>29</v>
      </c>
      <c r="E5" s="13">
        <v>2</v>
      </c>
      <c r="F5" s="13">
        <v>0</v>
      </c>
      <c r="G5" t="s">
        <v>76</v>
      </c>
    </row>
    <row r="6" spans="1:7" x14ac:dyDescent="0.35">
      <c r="A6" t="s">
        <v>74</v>
      </c>
      <c r="B6" t="s">
        <v>80</v>
      </c>
      <c r="C6" t="s">
        <v>37</v>
      </c>
      <c r="D6" t="s">
        <v>11</v>
      </c>
      <c r="E6" s="13">
        <v>2</v>
      </c>
      <c r="F6" s="13">
        <v>0</v>
      </c>
      <c r="G6" t="s">
        <v>76</v>
      </c>
    </row>
    <row r="7" spans="1:7" x14ac:dyDescent="0.35">
      <c r="A7" t="s">
        <v>85</v>
      </c>
      <c r="B7" t="s">
        <v>86</v>
      </c>
      <c r="C7" t="s">
        <v>7</v>
      </c>
      <c r="D7" t="s">
        <v>12</v>
      </c>
      <c r="E7" s="13">
        <v>1</v>
      </c>
      <c r="F7" s="13">
        <v>0</v>
      </c>
      <c r="G7" t="s">
        <v>75</v>
      </c>
    </row>
    <row r="8" spans="1:7" x14ac:dyDescent="0.35">
      <c r="A8" t="s">
        <v>85</v>
      </c>
      <c r="B8" t="s">
        <v>86</v>
      </c>
      <c r="C8" t="s">
        <v>7</v>
      </c>
      <c r="D8" t="s">
        <v>70</v>
      </c>
      <c r="E8" s="13">
        <v>1</v>
      </c>
      <c r="F8" s="13">
        <v>0</v>
      </c>
      <c r="G8" t="s">
        <v>75</v>
      </c>
    </row>
    <row r="9" spans="1:7" x14ac:dyDescent="0.35">
      <c r="A9" t="s">
        <v>85</v>
      </c>
      <c r="B9" t="s">
        <v>87</v>
      </c>
      <c r="C9" t="s">
        <v>82</v>
      </c>
      <c r="D9" t="s">
        <v>83</v>
      </c>
      <c r="E9" s="13">
        <v>0</v>
      </c>
      <c r="F9" s="13">
        <v>5</v>
      </c>
      <c r="G9" t="s">
        <v>73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5"/>
  <sheetViews>
    <sheetView topLeftCell="A37" workbookViewId="0">
      <selection activeCell="D2" sqref="D2"/>
    </sheetView>
  </sheetViews>
  <sheetFormatPr baseColWidth="10" defaultRowHeight="14.5" x14ac:dyDescent="0.35"/>
  <cols>
    <col min="2" max="2" width="36.81640625" customWidth="1"/>
    <col min="3" max="3" width="12.453125" customWidth="1"/>
    <col min="4" max="4" width="15" style="16" customWidth="1"/>
  </cols>
  <sheetData>
    <row r="1" spans="1:10" x14ac:dyDescent="0.35">
      <c r="A1" t="s">
        <v>60</v>
      </c>
      <c r="B1" t="s">
        <v>61</v>
      </c>
      <c r="C1" t="s">
        <v>68</v>
      </c>
      <c r="D1" s="16" t="s">
        <v>69</v>
      </c>
      <c r="J1" t="s">
        <v>72</v>
      </c>
    </row>
    <row r="2" spans="1:10" x14ac:dyDescent="0.35">
      <c r="A2" s="3" t="s">
        <v>5</v>
      </c>
      <c r="B2" s="1" t="s">
        <v>17</v>
      </c>
      <c r="C2">
        <v>12</v>
      </c>
      <c r="D2" s="16">
        <f>Base!C2-SUMPRODUCT((Mvts!$A$2:$F$1000=Base!B2)*(Mvts!$E$2:$E$1000))+SUMPRODUCT((Mvts!$A$2:$F$1000=Base!B2)*(Mvts!$F$2:$F$1000))</f>
        <v>8</v>
      </c>
      <c r="J2" t="s">
        <v>75</v>
      </c>
    </row>
    <row r="3" spans="1:10" x14ac:dyDescent="0.35">
      <c r="A3" s="3" t="s">
        <v>5</v>
      </c>
      <c r="B3" s="1" t="s">
        <v>18</v>
      </c>
      <c r="C3">
        <v>24</v>
      </c>
      <c r="D3" s="16">
        <f>Base!C3-SUMPRODUCT((Mvts!$A$2:$F$1000=Base!B3)*(Mvts!$E$2:$E$1000))+SUMPRODUCT((Mvts!$A$2:$F$1000=Base!B3)*(Mvts!$F$2:$F$1000))</f>
        <v>24</v>
      </c>
      <c r="J3" t="s">
        <v>73</v>
      </c>
    </row>
    <row r="4" spans="1:10" x14ac:dyDescent="0.35">
      <c r="A4" s="3" t="s">
        <v>5</v>
      </c>
      <c r="B4" s="1" t="s">
        <v>42</v>
      </c>
      <c r="C4">
        <v>24</v>
      </c>
      <c r="D4" s="16">
        <f>Base!C4-SUMPRODUCT((Mvts!$A$2:$F$1000=Base!B4)*(Mvts!$E$2:$E$1000))+SUMPRODUCT((Mvts!$A$2:$F$1000=Base!B4)*(Mvts!$F$2:$F$1000))</f>
        <v>24</v>
      </c>
      <c r="J4" t="s">
        <v>76</v>
      </c>
    </row>
    <row r="5" spans="1:10" x14ac:dyDescent="0.35">
      <c r="A5" s="3" t="s">
        <v>5</v>
      </c>
      <c r="B5" s="1" t="s">
        <v>43</v>
      </c>
      <c r="C5">
        <v>12</v>
      </c>
      <c r="D5" s="16">
        <f>Base!C5-SUMPRODUCT((Mvts!$A$2:$F$1000=Base!B5)*(Mvts!$E$2:$E$1000))+SUMPRODUCT((Mvts!$A$2:$F$1000=Base!B5)*(Mvts!$F$2:$F$1000))</f>
        <v>12</v>
      </c>
      <c r="J5" t="s">
        <v>77</v>
      </c>
    </row>
    <row r="6" spans="1:10" x14ac:dyDescent="0.35">
      <c r="A6" s="3" t="s">
        <v>5</v>
      </c>
      <c r="B6" s="1" t="s">
        <v>53</v>
      </c>
      <c r="C6">
        <v>12</v>
      </c>
      <c r="D6" s="16">
        <f>Base!C6-SUMPRODUCT((Mvts!$A$2:$F$1000=Base!B6)*(Mvts!$E$2:$E$1000))+SUMPRODUCT((Mvts!$A$2:$F$1000=Base!B6)*(Mvts!$F$2:$F$1000))</f>
        <v>12</v>
      </c>
    </row>
    <row r="7" spans="1:10" x14ac:dyDescent="0.35">
      <c r="A7" s="2" t="s">
        <v>28</v>
      </c>
      <c r="B7" s="1" t="s">
        <v>14</v>
      </c>
      <c r="C7">
        <v>6</v>
      </c>
      <c r="D7" s="16">
        <f>Base!C7-SUMPRODUCT((Mvts!$A$2:$F$1000=Base!B7)*(Mvts!$E$2:$E$1000))+SUMPRODUCT((Mvts!$A$2:$F$1000=Base!B7)*(Mvts!$F$2:$F$1000))</f>
        <v>5</v>
      </c>
    </row>
    <row r="8" spans="1:10" x14ac:dyDescent="0.35">
      <c r="A8" s="2" t="s">
        <v>6</v>
      </c>
      <c r="B8" s="1" t="s">
        <v>50</v>
      </c>
      <c r="C8">
        <v>12</v>
      </c>
      <c r="D8" s="16">
        <f>Base!C8-SUMPRODUCT((Mvts!$A$2:$F$1000=Base!B8)*(Mvts!$E$2:$E$1000))+SUMPRODUCT((Mvts!$A$2:$F$1000=Base!B8)*(Mvts!$F$2:$F$1000))</f>
        <v>12</v>
      </c>
    </row>
    <row r="9" spans="1:10" x14ac:dyDescent="0.35">
      <c r="A9" s="2" t="s">
        <v>6</v>
      </c>
      <c r="B9" s="1" t="s">
        <v>16</v>
      </c>
      <c r="C9">
        <v>15</v>
      </c>
      <c r="D9" s="16">
        <f>Base!C9-SUMPRODUCT((Mvts!$A$2:$F$1000=Base!B9)*(Mvts!$E$2:$E$1000))+SUMPRODUCT((Mvts!$A$2:$F$1000=Base!B9)*(Mvts!$F$2:$F$1000))</f>
        <v>15</v>
      </c>
    </row>
    <row r="10" spans="1:10" x14ac:dyDescent="0.35">
      <c r="A10" s="2" t="s">
        <v>7</v>
      </c>
      <c r="B10" s="1" t="s">
        <v>70</v>
      </c>
      <c r="C10">
        <v>10</v>
      </c>
      <c r="D10" s="16">
        <f>Base!C10-SUMPRODUCT((Mvts!$A$2:$F$1000=Base!B10)*(Mvts!$E$2:$E$1000))+SUMPRODUCT((Mvts!$A$2:$F$1000=Base!B10)*(Mvts!$F$2:$F$1000))</f>
        <v>9</v>
      </c>
    </row>
    <row r="11" spans="1:10" x14ac:dyDescent="0.35">
      <c r="A11" s="2" t="s">
        <v>7</v>
      </c>
      <c r="B11" s="1" t="s">
        <v>12</v>
      </c>
      <c r="C11">
        <v>12</v>
      </c>
      <c r="D11" s="16">
        <f>Base!C11-SUMPRODUCT((Mvts!$A$2:$F$1000=Base!B11)*(Mvts!$E$2:$E$1000))+SUMPRODUCT((Mvts!$A$2:$F$1000=Base!B11)*(Mvts!$F$2:$F$1000))</f>
        <v>11</v>
      </c>
    </row>
    <row r="12" spans="1:10" x14ac:dyDescent="0.35">
      <c r="A12" s="2" t="s">
        <v>7</v>
      </c>
      <c r="B12" s="1" t="s">
        <v>8</v>
      </c>
      <c r="C12">
        <v>10</v>
      </c>
      <c r="D12" s="16">
        <f>Base!C12-SUMPRODUCT((Mvts!$A$2:$F$1000=Base!B12)*(Mvts!$E$2:$E$1000))+SUMPRODUCT((Mvts!$A$2:$F$1000=Base!B12)*(Mvts!$F$2:$F$1000))</f>
        <v>10</v>
      </c>
    </row>
    <row r="13" spans="1:10" x14ac:dyDescent="0.35">
      <c r="A13" s="2" t="s">
        <v>15</v>
      </c>
      <c r="B13" t="s">
        <v>81</v>
      </c>
      <c r="C13">
        <v>5</v>
      </c>
      <c r="D13" s="16">
        <f>Base!C13-SUMPRODUCT((Mvts!$A$2:$F$1000=Base!B13)*(Mvts!$E$2:$E$1000))+SUMPRODUCT((Mvts!$A$2:$F$1000=Base!B13)*(Mvts!$F$2:$F$1000))</f>
        <v>5</v>
      </c>
    </row>
    <row r="14" spans="1:10" x14ac:dyDescent="0.35">
      <c r="A14" s="2" t="s">
        <v>9</v>
      </c>
      <c r="B14" s="1" t="s">
        <v>29</v>
      </c>
      <c r="C14">
        <v>15</v>
      </c>
      <c r="D14" s="16">
        <f>Base!C14-SUMPRODUCT((Mvts!$A$2:$F$1000=Base!B14)*(Mvts!$E$2:$E$1000))+SUMPRODUCT((Mvts!$A$2:$F$1000=Base!B14)*(Mvts!$F$2:$F$1000))</f>
        <v>13</v>
      </c>
    </row>
    <row r="15" spans="1:10" x14ac:dyDescent="0.35">
      <c r="A15" s="2" t="s">
        <v>9</v>
      </c>
      <c r="B15" s="1" t="s">
        <v>3</v>
      </c>
      <c r="C15">
        <v>25</v>
      </c>
      <c r="D15" s="16">
        <f>Base!C15-SUMPRODUCT((Mvts!$A$2:$F$1000=Base!B15)*(Mvts!$E$2:$E$1000))+SUMPRODUCT((Mvts!$A$2:$F$1000=Base!B15)*(Mvts!$F$2:$F$1000))</f>
        <v>25</v>
      </c>
    </row>
    <row r="16" spans="1:10" x14ac:dyDescent="0.35">
      <c r="A16" s="2" t="s">
        <v>37</v>
      </c>
      <c r="B16" s="1" t="s">
        <v>11</v>
      </c>
      <c r="C16">
        <v>15</v>
      </c>
      <c r="D16" s="16">
        <f>Base!C16-SUMPRODUCT((Mvts!$A$2:$F$1000=Base!B16)*(Mvts!$E$2:$E$1000))+SUMPRODUCT((Mvts!$A$2:$F$1000=Base!B16)*(Mvts!$F$2:$F$1000))</f>
        <v>13</v>
      </c>
    </row>
    <row r="17" spans="1:4" x14ac:dyDescent="0.35">
      <c r="A17" s="2" t="s">
        <v>37</v>
      </c>
      <c r="B17" s="1" t="s">
        <v>56</v>
      </c>
      <c r="C17">
        <v>10</v>
      </c>
      <c r="D17" s="16">
        <f>Base!C17-SUMPRODUCT((Mvts!$A$2:$F$1000=Base!B17)*(Mvts!$E$2:$E$1000))+SUMPRODUCT((Mvts!$A$2:$F$1000=Base!B17)*(Mvts!$F$2:$F$1000))</f>
        <v>10</v>
      </c>
    </row>
    <row r="18" spans="1:4" x14ac:dyDescent="0.35">
      <c r="A18" s="2" t="s">
        <v>10</v>
      </c>
      <c r="B18" s="1" t="s">
        <v>21</v>
      </c>
      <c r="C18">
        <v>20</v>
      </c>
      <c r="D18" s="16">
        <f>Base!C18-SUMPRODUCT((Mvts!$A$2:$F$1000=Base!B18)*(Mvts!$E$2:$E$1000))+SUMPRODUCT((Mvts!$A$2:$F$1000=Base!B18)*(Mvts!$F$2:$F$1000))</f>
        <v>20</v>
      </c>
    </row>
    <row r="19" spans="1:4" x14ac:dyDescent="0.35">
      <c r="A19" s="2" t="s">
        <v>10</v>
      </c>
      <c r="B19" s="1" t="s">
        <v>22</v>
      </c>
      <c r="C19">
        <v>20</v>
      </c>
      <c r="D19" s="16">
        <f>Base!C19-SUMPRODUCT((Mvts!$A$2:$F$1000=Base!B19)*(Mvts!$E$2:$E$1000))+SUMPRODUCT((Mvts!$A$2:$F$1000=Base!B19)*(Mvts!$F$2:$F$1000))</f>
        <v>20</v>
      </c>
    </row>
    <row r="20" spans="1:4" x14ac:dyDescent="0.35">
      <c r="A20" s="2" t="s">
        <v>23</v>
      </c>
      <c r="B20" s="1" t="s">
        <v>38</v>
      </c>
      <c r="C20">
        <v>16</v>
      </c>
      <c r="D20" s="16">
        <f>Base!C20-SUMPRODUCT((Mvts!$A$2:$F$1000=Base!B20)*(Mvts!$E$2:$E$1000))+SUMPRODUCT((Mvts!$A$2:$F$1000=Base!B20)*(Mvts!$F$2:$F$1000))</f>
        <v>16</v>
      </c>
    </row>
    <row r="21" spans="1:4" x14ac:dyDescent="0.35">
      <c r="A21" s="2" t="s">
        <v>23</v>
      </c>
      <c r="B21" s="1" t="s">
        <v>39</v>
      </c>
      <c r="C21">
        <v>14</v>
      </c>
      <c r="D21" s="16">
        <f>Base!C21-SUMPRODUCT((Mvts!$A$2:$F$1000=Base!B21)*(Mvts!$E$2:$E$1000))+SUMPRODUCT((Mvts!$A$2:$F$1000=Base!B21)*(Mvts!$F$2:$F$1000))</f>
        <v>14</v>
      </c>
    </row>
    <row r="22" spans="1:4" x14ac:dyDescent="0.35">
      <c r="A22" s="2" t="s">
        <v>23</v>
      </c>
      <c r="B22" s="1" t="s">
        <v>40</v>
      </c>
      <c r="C22">
        <v>15</v>
      </c>
      <c r="D22" s="16">
        <f>Base!C22-SUMPRODUCT((Mvts!$A$2:$F$1000=Base!B22)*(Mvts!$E$2:$E$1000))+SUMPRODUCT((Mvts!$A$2:$F$1000=Base!B22)*(Mvts!$F$2:$F$1000))</f>
        <v>15</v>
      </c>
    </row>
    <row r="23" spans="1:4" x14ac:dyDescent="0.35">
      <c r="A23" s="2" t="s">
        <v>23</v>
      </c>
      <c r="B23" s="1" t="s">
        <v>41</v>
      </c>
      <c r="C23">
        <v>12</v>
      </c>
      <c r="D23" s="16">
        <f>Base!C23-SUMPRODUCT((Mvts!$A$2:$F$1000=Base!B23)*(Mvts!$E$2:$E$1000))+SUMPRODUCT((Mvts!$A$2:$F$1000=Base!B23)*(Mvts!$F$2:$F$1000))</f>
        <v>12</v>
      </c>
    </row>
    <row r="24" spans="1:4" x14ac:dyDescent="0.35">
      <c r="A24" s="2" t="s">
        <v>23</v>
      </c>
      <c r="B24" s="1" t="s">
        <v>0</v>
      </c>
      <c r="C24">
        <v>25</v>
      </c>
      <c r="D24" s="16">
        <f>Base!C24-SUMPRODUCT((Mvts!$A$2:$F$1000=Base!B24)*(Mvts!$E$2:$E$1000))+SUMPRODUCT((Mvts!$A$2:$F$1000=Base!B24)*(Mvts!$F$2:$F$1000))</f>
        <v>25</v>
      </c>
    </row>
    <row r="25" spans="1:4" x14ac:dyDescent="0.35">
      <c r="A25" s="2" t="s">
        <v>23</v>
      </c>
      <c r="B25" s="1" t="s">
        <v>4</v>
      </c>
      <c r="C25">
        <v>15</v>
      </c>
      <c r="D25" s="16">
        <f>Base!C25-SUMPRODUCT((Mvts!$A$2:$F$1000=Base!B25)*(Mvts!$E$2:$E$1000))+SUMPRODUCT((Mvts!$A$2:$F$1000=Base!B25)*(Mvts!$F$2:$F$1000))</f>
        <v>15</v>
      </c>
    </row>
    <row r="26" spans="1:4" x14ac:dyDescent="0.35">
      <c r="A26" s="2" t="s">
        <v>13</v>
      </c>
      <c r="B26" s="1" t="s">
        <v>30</v>
      </c>
      <c r="C26">
        <v>10</v>
      </c>
      <c r="D26" s="16">
        <f>Base!C26-SUMPRODUCT((Mvts!$A$2:$F$1000=Base!B26)*(Mvts!$E$2:$E$1000))+SUMPRODUCT((Mvts!$A$2:$F$1000=Base!B26)*(Mvts!$F$2:$F$1000))</f>
        <v>10</v>
      </c>
    </row>
    <row r="27" spans="1:4" x14ac:dyDescent="0.35">
      <c r="A27" s="2" t="s">
        <v>13</v>
      </c>
      <c r="B27" s="1" t="s">
        <v>54</v>
      </c>
      <c r="C27">
        <v>12</v>
      </c>
      <c r="D27" s="16">
        <f>Base!C27-SUMPRODUCT((Mvts!$A$2:$F$1000=Base!B27)*(Mvts!$E$2:$E$1000))+SUMPRODUCT((Mvts!$A$2:$F$1000=Base!B27)*(Mvts!$F$2:$F$1000))</f>
        <v>12</v>
      </c>
    </row>
    <row r="28" spans="1:4" x14ac:dyDescent="0.35">
      <c r="A28" s="2" t="s">
        <v>13</v>
      </c>
      <c r="B28" s="1" t="s">
        <v>1</v>
      </c>
      <c r="C28">
        <v>25</v>
      </c>
      <c r="D28" s="16">
        <f>Base!C28-SUMPRODUCT((Mvts!$A$2:$F$1000=Base!B28)*(Mvts!$E$2:$E$1000))+SUMPRODUCT((Mvts!$A$2:$F$1000=Base!B28)*(Mvts!$F$2:$F$1000))</f>
        <v>25</v>
      </c>
    </row>
    <row r="29" spans="1:4" x14ac:dyDescent="0.35">
      <c r="A29" s="2" t="s">
        <v>13</v>
      </c>
      <c r="B29" s="1" t="s">
        <v>31</v>
      </c>
      <c r="C29">
        <v>25</v>
      </c>
      <c r="D29" s="16">
        <f>Base!C29-SUMPRODUCT((Mvts!$A$2:$F$1000=Base!B29)*(Mvts!$E$2:$E$1000))+SUMPRODUCT((Mvts!$A$2:$F$1000=Base!B29)*(Mvts!$F$2:$F$1000))</f>
        <v>25</v>
      </c>
    </row>
    <row r="30" spans="1:4" x14ac:dyDescent="0.35">
      <c r="A30" s="2" t="s">
        <v>13</v>
      </c>
      <c r="B30" s="1" t="s">
        <v>2</v>
      </c>
      <c r="C30">
        <v>100</v>
      </c>
      <c r="D30" s="16">
        <f>Base!C30-SUMPRODUCT((Mvts!$A$2:$F$1000=Base!B30)*(Mvts!$E$2:$E$1000))+SUMPRODUCT((Mvts!$A$2:$F$1000=Base!B30)*(Mvts!$F$2:$F$1000))</f>
        <v>100</v>
      </c>
    </row>
    <row r="31" spans="1:4" x14ac:dyDescent="0.35">
      <c r="A31" s="2" t="s">
        <v>13</v>
      </c>
      <c r="B31" s="1" t="s">
        <v>20</v>
      </c>
      <c r="C31">
        <v>20</v>
      </c>
      <c r="D31" s="16">
        <f>Base!C31-SUMPRODUCT((Mvts!$A$2:$F$1000=Base!B31)*(Mvts!$E$2:$E$1000))+SUMPRODUCT((Mvts!$A$2:$F$1000=Base!B31)*(Mvts!$F$2:$F$1000))</f>
        <v>20</v>
      </c>
    </row>
    <row r="32" spans="1:4" x14ac:dyDescent="0.35">
      <c r="A32" s="2" t="s">
        <v>19</v>
      </c>
      <c r="B32" s="1" t="s">
        <v>32</v>
      </c>
      <c r="C32">
        <v>5</v>
      </c>
      <c r="D32" s="16">
        <f>Base!C32-SUMPRODUCT((Mvts!$A$2:$F$1000=Base!B32)*(Mvts!$E$2:$E$1000))+SUMPRODUCT((Mvts!$A$2:$F$1000=Base!B32)*(Mvts!$F$2:$F$1000))</f>
        <v>5</v>
      </c>
    </row>
    <row r="33" spans="1:4" x14ac:dyDescent="0.35">
      <c r="A33" s="2" t="s">
        <v>19</v>
      </c>
      <c r="B33" s="1" t="s">
        <v>33</v>
      </c>
      <c r="C33">
        <v>20</v>
      </c>
      <c r="D33" s="16">
        <f>Base!C33-SUMPRODUCT((Mvts!$A$2:$F$1000=Base!B33)*(Mvts!$E$2:$E$1000))+SUMPRODUCT((Mvts!$A$2:$F$1000=Base!B33)*(Mvts!$F$2:$F$1000))</f>
        <v>20</v>
      </c>
    </row>
    <row r="34" spans="1:4" x14ac:dyDescent="0.35">
      <c r="A34" s="2" t="s">
        <v>19</v>
      </c>
      <c r="B34" s="1" t="s">
        <v>34</v>
      </c>
      <c r="C34">
        <v>20</v>
      </c>
      <c r="D34" s="16">
        <f>Base!C34-SUMPRODUCT((Mvts!$A$2:$F$1000=Base!B34)*(Mvts!$E$2:$E$1000))+SUMPRODUCT((Mvts!$A$2:$F$1000=Base!B34)*(Mvts!$F$2:$F$1000))</f>
        <v>20</v>
      </c>
    </row>
    <row r="35" spans="1:4" x14ac:dyDescent="0.35">
      <c r="A35" s="2" t="s">
        <v>19</v>
      </c>
      <c r="B35" s="1" t="s">
        <v>35</v>
      </c>
      <c r="C35">
        <v>12</v>
      </c>
      <c r="D35" s="16">
        <f>Base!C35-SUMPRODUCT((Mvts!$A$2:$F$1000=Base!B35)*(Mvts!$E$2:$E$1000))+SUMPRODUCT((Mvts!$A$2:$F$1000=Base!B35)*(Mvts!$F$2:$F$1000))</f>
        <v>12</v>
      </c>
    </row>
    <row r="36" spans="1:4" x14ac:dyDescent="0.35">
      <c r="A36" s="2" t="s">
        <v>19</v>
      </c>
      <c r="B36" s="1" t="s">
        <v>36</v>
      </c>
      <c r="C36">
        <v>25</v>
      </c>
      <c r="D36" s="16">
        <f>Base!C36-SUMPRODUCT((Mvts!$A$2:$F$1000=Base!B36)*(Mvts!$E$2:$E$1000))+SUMPRODUCT((Mvts!$A$2:$F$1000=Base!B36)*(Mvts!$F$2:$F$1000))</f>
        <v>25</v>
      </c>
    </row>
    <row r="37" spans="1:4" x14ac:dyDescent="0.35">
      <c r="A37" s="2" t="s">
        <v>44</v>
      </c>
      <c r="B37" s="1" t="s">
        <v>45</v>
      </c>
      <c r="C37">
        <v>50</v>
      </c>
      <c r="D37" s="16">
        <f>Base!C37-SUMPRODUCT((Mvts!$A$2:$F$1000=Base!B37)*(Mvts!$E$2:$E$1000))+SUMPRODUCT((Mvts!$A$2:$F$1000=Base!B37)*(Mvts!$F$2:$F$1000))</f>
        <v>50</v>
      </c>
    </row>
    <row r="38" spans="1:4" x14ac:dyDescent="0.35">
      <c r="A38" s="2" t="s">
        <v>44</v>
      </c>
      <c r="B38" s="1" t="s">
        <v>46</v>
      </c>
      <c r="C38">
        <v>100</v>
      </c>
      <c r="D38" s="16">
        <f>Base!C38-SUMPRODUCT((Mvts!$A$2:$F$1000=Base!B38)*(Mvts!$E$2:$E$1000))+SUMPRODUCT((Mvts!$A$2:$F$1000=Base!B38)*(Mvts!$F$2:$F$1000))</f>
        <v>100</v>
      </c>
    </row>
    <row r="39" spans="1:4" x14ac:dyDescent="0.35">
      <c r="A39" s="2" t="s">
        <v>44</v>
      </c>
      <c r="B39" s="1" t="s">
        <v>47</v>
      </c>
      <c r="C39">
        <v>5</v>
      </c>
      <c r="D39" s="16">
        <f>Base!C39-SUMPRODUCT((Mvts!$A$2:$F$1000=Base!B39)*(Mvts!$E$2:$E$1000))+SUMPRODUCT((Mvts!$A$2:$F$1000=Base!B39)*(Mvts!$F$2:$F$1000))</f>
        <v>5</v>
      </c>
    </row>
    <row r="40" spans="1:4" x14ac:dyDescent="0.35">
      <c r="A40" s="2" t="s">
        <v>44</v>
      </c>
      <c r="B40" s="1" t="s">
        <v>48</v>
      </c>
      <c r="C40">
        <v>15</v>
      </c>
      <c r="D40" s="16">
        <f>Base!C40-SUMPRODUCT((Mvts!$A$2:$F$1000=Base!B40)*(Mvts!$E$2:$E$1000))+SUMPRODUCT((Mvts!$A$2:$F$1000=Base!B40)*(Mvts!$F$2:$F$1000))</f>
        <v>15</v>
      </c>
    </row>
    <row r="41" spans="1:4" x14ac:dyDescent="0.35">
      <c r="A41" s="2" t="s">
        <v>44</v>
      </c>
      <c r="B41" s="1" t="s">
        <v>49</v>
      </c>
      <c r="C41">
        <v>20</v>
      </c>
      <c r="D41" s="16">
        <f>Base!C41-SUMPRODUCT((Mvts!$A$2:$F$1000=Base!B41)*(Mvts!$E$2:$E$1000))+SUMPRODUCT((Mvts!$A$2:$F$1000=Base!B41)*(Mvts!$F$2:$F$1000))</f>
        <v>20</v>
      </c>
    </row>
    <row r="42" spans="1:4" x14ac:dyDescent="0.35">
      <c r="A42" s="2" t="s">
        <v>44</v>
      </c>
      <c r="B42" s="1" t="s">
        <v>51</v>
      </c>
      <c r="C42">
        <v>50</v>
      </c>
      <c r="D42" s="16">
        <f>Base!C42-SUMPRODUCT((Mvts!$A$2:$F$1000=Base!B42)*(Mvts!$E$2:$E$1000))+SUMPRODUCT((Mvts!$A$2:$F$1000=Base!B42)*(Mvts!$F$2:$F$1000))</f>
        <v>50</v>
      </c>
    </row>
    <row r="43" spans="1:4" x14ac:dyDescent="0.35">
      <c r="A43" s="2" t="s">
        <v>44</v>
      </c>
      <c r="B43" s="1" t="s">
        <v>55</v>
      </c>
      <c r="C43">
        <v>12</v>
      </c>
      <c r="D43" s="16">
        <f>Base!C43-SUMPRODUCT((Mvts!$A$2:$F$1000=Base!B43)*(Mvts!$E$2:$E$1000))+SUMPRODUCT((Mvts!$A$2:$F$1000=Base!B43)*(Mvts!$F$2:$F$1000))</f>
        <v>12</v>
      </c>
    </row>
    <row r="44" spans="1:4" x14ac:dyDescent="0.35">
      <c r="A44" s="20" t="s">
        <v>82</v>
      </c>
      <c r="B44" s="17" t="s">
        <v>83</v>
      </c>
      <c r="C44" s="18">
        <v>15</v>
      </c>
      <c r="D44" s="19">
        <f>Base!C44-SUMPRODUCT((Mvts!$A$2:$F$1000=Base!B44)*(Mvts!$E$2:$E$1000))+SUMPRODUCT((Mvts!$A$2:$F$1000=Base!B44)*(Mvts!$F$2:$F$1000))</f>
        <v>20</v>
      </c>
    </row>
    <row r="45" spans="1:4" x14ac:dyDescent="0.35">
      <c r="A45" s="20" t="s">
        <v>82</v>
      </c>
      <c r="B45" s="17" t="s">
        <v>84</v>
      </c>
      <c r="C45" s="18">
        <v>20</v>
      </c>
      <c r="D45" s="19">
        <f>Base!C45-SUMPRODUCT((Mvts!$A$2:$F$1000=Base!B45)*(Mvts!$E$2:$E$1000))+SUMPRODUCT((Mvts!$A$2:$F$1000=Base!B45)*(Mvts!$F$2:$F$1000))</f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1"/>
  <sheetViews>
    <sheetView topLeftCell="A16" workbookViewId="0">
      <selection activeCell="K35" sqref="K35"/>
    </sheetView>
  </sheetViews>
  <sheetFormatPr baseColWidth="10" defaultRowHeight="14.5" x14ac:dyDescent="0.35"/>
  <cols>
    <col min="1" max="1" width="24.1796875" bestFit="1" customWidth="1"/>
    <col min="2" max="2" width="24.1796875" customWidth="1"/>
    <col min="3" max="4" width="11.54296875" bestFit="1" customWidth="1"/>
    <col min="5" max="5" width="13.90625" style="10" customWidth="1"/>
    <col min="6" max="7" width="11.54296875" bestFit="1" customWidth="1"/>
    <col min="8" max="8" width="12" style="10" bestFit="1" customWidth="1"/>
  </cols>
  <sheetData>
    <row r="1" spans="1:8" ht="15" thickBot="1" x14ac:dyDescent="0.4">
      <c r="A1" s="4" t="s">
        <v>25</v>
      </c>
      <c r="B1" s="11" t="s">
        <v>58</v>
      </c>
      <c r="C1" s="5" t="s">
        <v>24</v>
      </c>
      <c r="D1" s="5" t="s">
        <v>59</v>
      </c>
      <c r="E1" s="7" t="s">
        <v>52</v>
      </c>
      <c r="F1" s="5" t="s">
        <v>27</v>
      </c>
      <c r="G1" s="5" t="s">
        <v>26</v>
      </c>
      <c r="H1" s="7" t="s">
        <v>57</v>
      </c>
    </row>
    <row r="2" spans="1:8" x14ac:dyDescent="0.35">
      <c r="A2" s="3" t="s">
        <v>5</v>
      </c>
      <c r="B2" s="3"/>
      <c r="C2" s="3"/>
      <c r="D2" s="3"/>
      <c r="E2" s="3"/>
      <c r="F2" s="3"/>
      <c r="G2" s="3"/>
      <c r="H2" s="3"/>
    </row>
    <row r="3" spans="1:8" x14ac:dyDescent="0.35">
      <c r="A3" s="1" t="s">
        <v>17</v>
      </c>
      <c r="B3" s="1"/>
      <c r="C3" s="1"/>
      <c r="D3" s="1"/>
      <c r="E3" s="8"/>
      <c r="F3" s="1"/>
      <c r="G3" s="1"/>
      <c r="H3" s="8"/>
    </row>
    <row r="4" spans="1:8" x14ac:dyDescent="0.35">
      <c r="A4" s="1" t="s">
        <v>18</v>
      </c>
      <c r="B4" s="1"/>
      <c r="C4" s="1"/>
      <c r="D4" s="1"/>
      <c r="E4" s="8"/>
      <c r="F4" s="1"/>
      <c r="G4" s="1"/>
      <c r="H4" s="8"/>
    </row>
    <row r="5" spans="1:8" x14ac:dyDescent="0.35">
      <c r="A5" s="1" t="s">
        <v>42</v>
      </c>
      <c r="B5" s="1"/>
      <c r="C5" s="1"/>
      <c r="D5" s="1"/>
      <c r="E5" s="8"/>
      <c r="F5" s="1"/>
      <c r="G5" s="1"/>
      <c r="H5" s="8"/>
    </row>
    <row r="6" spans="1:8" x14ac:dyDescent="0.35">
      <c r="A6" s="1" t="s">
        <v>43</v>
      </c>
      <c r="B6" s="1"/>
      <c r="C6" s="1"/>
      <c r="D6" s="1"/>
      <c r="E6" s="8"/>
      <c r="F6" s="1"/>
      <c r="G6" s="1"/>
      <c r="H6" s="8"/>
    </row>
    <row r="7" spans="1:8" x14ac:dyDescent="0.35">
      <c r="A7" s="1" t="s">
        <v>53</v>
      </c>
      <c r="B7" s="1"/>
      <c r="C7" s="1"/>
      <c r="D7" s="1"/>
      <c r="E7" s="8"/>
      <c r="F7" s="1"/>
      <c r="G7" s="1"/>
      <c r="H7" s="8"/>
    </row>
    <row r="8" spans="1:8" x14ac:dyDescent="0.35">
      <c r="A8" s="1"/>
      <c r="B8" s="1"/>
      <c r="C8" s="1"/>
      <c r="D8" s="1"/>
      <c r="E8" s="8"/>
      <c r="F8" s="1"/>
      <c r="G8" s="1"/>
      <c r="H8" s="8"/>
    </row>
    <row r="9" spans="1:8" x14ac:dyDescent="0.35">
      <c r="A9" s="2" t="s">
        <v>28</v>
      </c>
      <c r="B9" s="3"/>
      <c r="C9" s="3"/>
      <c r="D9" s="3"/>
      <c r="E9" s="3"/>
      <c r="F9" s="3"/>
      <c r="G9" s="3"/>
      <c r="H9" s="3"/>
    </row>
    <row r="10" spans="1:8" x14ac:dyDescent="0.35">
      <c r="A10" s="1" t="s">
        <v>14</v>
      </c>
      <c r="B10" s="1"/>
      <c r="C10" s="1"/>
      <c r="D10" s="1"/>
      <c r="E10" s="8"/>
      <c r="F10" s="1"/>
      <c r="G10" s="1"/>
      <c r="H10" s="8"/>
    </row>
    <row r="11" spans="1:8" x14ac:dyDescent="0.35">
      <c r="A11" s="1"/>
      <c r="B11" s="1"/>
      <c r="C11" s="1"/>
      <c r="D11" s="1"/>
      <c r="E11" s="8"/>
      <c r="F11" s="1"/>
      <c r="G11" s="1"/>
      <c r="H11" s="8"/>
    </row>
    <row r="12" spans="1:8" x14ac:dyDescent="0.35">
      <c r="A12" s="2" t="s">
        <v>6</v>
      </c>
      <c r="B12" s="3"/>
      <c r="C12" s="3"/>
      <c r="D12" s="3"/>
      <c r="E12" s="3"/>
      <c r="F12" s="3"/>
      <c r="G12" s="3"/>
      <c r="H12" s="3"/>
    </row>
    <row r="13" spans="1:8" x14ac:dyDescent="0.35">
      <c r="A13" s="1" t="s">
        <v>50</v>
      </c>
      <c r="B13" s="1"/>
      <c r="C13" s="1"/>
      <c r="D13" s="1"/>
      <c r="E13" s="8"/>
      <c r="F13" s="1"/>
      <c r="G13" s="1"/>
      <c r="H13" s="8"/>
    </row>
    <row r="14" spans="1:8" x14ac:dyDescent="0.35">
      <c r="A14" s="1" t="s">
        <v>16</v>
      </c>
      <c r="B14" s="1"/>
      <c r="C14" s="1"/>
      <c r="D14" s="1"/>
      <c r="E14" s="8"/>
      <c r="F14" s="1"/>
      <c r="G14" s="1"/>
      <c r="H14" s="8"/>
    </row>
    <row r="15" spans="1:8" x14ac:dyDescent="0.35">
      <c r="A15" s="1"/>
      <c r="B15" s="1"/>
      <c r="C15" s="1"/>
      <c r="D15" s="1"/>
      <c r="E15" s="8"/>
      <c r="F15" s="1"/>
      <c r="G15" s="1"/>
      <c r="H15" s="8"/>
    </row>
    <row r="16" spans="1:8" x14ac:dyDescent="0.35">
      <c r="A16" s="2" t="s">
        <v>7</v>
      </c>
      <c r="B16" s="3"/>
      <c r="C16" s="3"/>
      <c r="D16" s="3"/>
      <c r="E16" s="3"/>
      <c r="F16" s="3"/>
      <c r="G16" s="3"/>
      <c r="H16" s="3"/>
    </row>
    <row r="17" spans="1:8" x14ac:dyDescent="0.35">
      <c r="A17" s="1" t="s">
        <v>70</v>
      </c>
      <c r="B17" s="1"/>
      <c r="C17" s="1"/>
      <c r="D17" s="1"/>
      <c r="E17" s="8"/>
      <c r="F17" s="1"/>
      <c r="G17" s="1"/>
      <c r="H17" s="8"/>
    </row>
    <row r="18" spans="1:8" x14ac:dyDescent="0.35">
      <c r="A18" s="1" t="s">
        <v>12</v>
      </c>
      <c r="B18" s="1"/>
      <c r="C18" s="1"/>
      <c r="D18" s="1"/>
      <c r="E18" s="8"/>
      <c r="F18" s="1"/>
      <c r="G18" s="1"/>
      <c r="H18" s="8"/>
    </row>
    <row r="19" spans="1:8" x14ac:dyDescent="0.35">
      <c r="A19" s="1" t="s">
        <v>8</v>
      </c>
      <c r="B19" s="1"/>
      <c r="C19" s="1"/>
      <c r="D19" s="1"/>
      <c r="E19" s="8"/>
      <c r="F19" s="1"/>
      <c r="G19" s="1"/>
      <c r="H19" s="8"/>
    </row>
    <row r="20" spans="1:8" x14ac:dyDescent="0.35">
      <c r="A20" s="1"/>
      <c r="B20" s="1"/>
      <c r="C20" s="1"/>
      <c r="D20" s="1"/>
      <c r="E20" s="8"/>
      <c r="F20" s="1"/>
      <c r="G20" s="1"/>
      <c r="H20" s="8"/>
    </row>
    <row r="21" spans="1:8" x14ac:dyDescent="0.35">
      <c r="A21" s="2" t="s">
        <v>15</v>
      </c>
      <c r="B21" s="3"/>
      <c r="C21" s="3"/>
      <c r="D21" s="3"/>
      <c r="E21" s="3"/>
      <c r="F21" s="3"/>
      <c r="G21" s="3"/>
      <c r="H21" s="3"/>
    </row>
    <row r="22" spans="1:8" x14ac:dyDescent="0.35">
      <c r="A22" s="1"/>
      <c r="B22" s="1"/>
      <c r="C22" s="1"/>
      <c r="D22" s="1"/>
      <c r="E22" s="8"/>
      <c r="F22" s="1"/>
      <c r="G22" s="1"/>
      <c r="H22" s="8"/>
    </row>
    <row r="23" spans="1:8" x14ac:dyDescent="0.35">
      <c r="A23" s="2" t="s">
        <v>9</v>
      </c>
      <c r="B23" s="3"/>
      <c r="C23" s="3"/>
      <c r="D23" s="3"/>
      <c r="E23" s="3"/>
      <c r="F23" s="3"/>
      <c r="G23" s="3"/>
      <c r="H23" s="3"/>
    </row>
    <row r="24" spans="1:8" x14ac:dyDescent="0.35">
      <c r="A24" s="1" t="s">
        <v>29</v>
      </c>
      <c r="B24" s="1"/>
      <c r="C24" s="1"/>
      <c r="D24" s="1"/>
      <c r="E24" s="8"/>
      <c r="F24" s="1"/>
      <c r="G24" s="1"/>
      <c r="H24" s="8"/>
    </row>
    <row r="25" spans="1:8" x14ac:dyDescent="0.35">
      <c r="A25" s="1" t="s">
        <v>3</v>
      </c>
      <c r="B25" s="1"/>
      <c r="C25" s="1"/>
      <c r="D25" s="1"/>
      <c r="E25" s="8"/>
      <c r="F25" s="1"/>
      <c r="G25" s="1"/>
      <c r="H25" s="8"/>
    </row>
    <row r="26" spans="1:8" x14ac:dyDescent="0.35">
      <c r="A26" s="2" t="s">
        <v>37</v>
      </c>
      <c r="B26" s="3"/>
      <c r="C26" s="3"/>
      <c r="D26" s="3"/>
      <c r="E26" s="3"/>
      <c r="F26" s="3"/>
      <c r="G26" s="3"/>
      <c r="H26" s="3"/>
    </row>
    <row r="27" spans="1:8" x14ac:dyDescent="0.35">
      <c r="A27" s="1" t="s">
        <v>11</v>
      </c>
      <c r="B27" s="1"/>
      <c r="C27" s="1"/>
      <c r="D27" s="1"/>
      <c r="E27" s="8"/>
      <c r="F27" s="1"/>
      <c r="G27" s="1"/>
      <c r="H27" s="8"/>
    </row>
    <row r="28" spans="1:8" x14ac:dyDescent="0.35">
      <c r="A28" s="1" t="s">
        <v>56</v>
      </c>
      <c r="B28" s="1"/>
      <c r="C28" s="1"/>
      <c r="D28" s="1"/>
      <c r="E28" s="8"/>
      <c r="F28" s="1"/>
      <c r="G28" s="1"/>
      <c r="H28" s="8"/>
    </row>
    <row r="29" spans="1:8" x14ac:dyDescent="0.35">
      <c r="A29" s="1"/>
      <c r="B29" s="1"/>
      <c r="C29" s="1"/>
      <c r="D29" s="1"/>
      <c r="E29" s="8"/>
      <c r="F29" s="1"/>
      <c r="G29" s="1"/>
      <c r="H29" s="8"/>
    </row>
    <row r="30" spans="1:8" x14ac:dyDescent="0.35">
      <c r="A30" s="2" t="s">
        <v>10</v>
      </c>
      <c r="B30" s="3"/>
      <c r="C30" s="3"/>
      <c r="D30" s="3"/>
      <c r="E30" s="3"/>
      <c r="F30" s="3"/>
      <c r="G30" s="3"/>
      <c r="H30" s="3"/>
    </row>
    <row r="31" spans="1:8" x14ac:dyDescent="0.35">
      <c r="A31" s="1" t="s">
        <v>21</v>
      </c>
      <c r="B31" s="1"/>
      <c r="C31" s="1"/>
      <c r="D31" s="1"/>
      <c r="E31" s="8"/>
      <c r="F31" s="1"/>
      <c r="G31" s="1"/>
      <c r="H31" s="8"/>
    </row>
    <row r="32" spans="1:8" x14ac:dyDescent="0.35">
      <c r="A32" s="1" t="s">
        <v>22</v>
      </c>
      <c r="B32" s="1"/>
      <c r="C32" s="1"/>
      <c r="D32" s="1"/>
      <c r="E32" s="8"/>
      <c r="F32" s="1"/>
      <c r="G32" s="1"/>
      <c r="H32" s="8"/>
    </row>
    <row r="33" spans="1:8" x14ac:dyDescent="0.35">
      <c r="A33" s="1"/>
      <c r="B33" s="1"/>
      <c r="C33" s="1"/>
      <c r="D33" s="1"/>
      <c r="E33" s="8"/>
      <c r="F33" s="1"/>
      <c r="G33" s="1"/>
      <c r="H33" s="8"/>
    </row>
    <row r="34" spans="1:8" x14ac:dyDescent="0.35">
      <c r="A34" s="2" t="s">
        <v>23</v>
      </c>
      <c r="B34" s="3"/>
      <c r="C34" s="3"/>
      <c r="D34" s="3"/>
      <c r="E34" s="3"/>
      <c r="F34" s="3"/>
      <c r="G34" s="3"/>
      <c r="H34" s="3"/>
    </row>
    <row r="35" spans="1:8" x14ac:dyDescent="0.35">
      <c r="A35" s="1" t="s">
        <v>38</v>
      </c>
      <c r="B35" s="1"/>
      <c r="C35" s="1"/>
      <c r="D35" s="1"/>
      <c r="E35" s="8"/>
      <c r="F35" s="1"/>
      <c r="G35" s="1"/>
      <c r="H35" s="8"/>
    </row>
    <row r="36" spans="1:8" x14ac:dyDescent="0.35">
      <c r="A36" s="1" t="s">
        <v>39</v>
      </c>
      <c r="B36" s="1"/>
      <c r="C36" s="1"/>
      <c r="D36" s="1"/>
      <c r="E36" s="8"/>
      <c r="F36" s="1"/>
      <c r="G36" s="1"/>
      <c r="H36" s="8"/>
    </row>
    <row r="37" spans="1:8" x14ac:dyDescent="0.35">
      <c r="A37" s="1" t="s">
        <v>40</v>
      </c>
      <c r="B37" s="1"/>
      <c r="C37" s="1"/>
      <c r="D37" s="1"/>
      <c r="E37" s="8"/>
      <c r="F37" s="1"/>
      <c r="G37" s="1"/>
      <c r="H37" s="8"/>
    </row>
    <row r="38" spans="1:8" x14ac:dyDescent="0.35">
      <c r="A38" s="1" t="s">
        <v>41</v>
      </c>
      <c r="B38" s="1"/>
      <c r="C38" s="1"/>
      <c r="D38" s="1"/>
      <c r="E38" s="8"/>
      <c r="F38" s="1"/>
      <c r="G38" s="1"/>
      <c r="H38" s="8"/>
    </row>
    <row r="39" spans="1:8" x14ac:dyDescent="0.35">
      <c r="A39" s="1" t="s">
        <v>0</v>
      </c>
      <c r="B39" s="1"/>
      <c r="C39" s="1"/>
      <c r="D39" s="1"/>
      <c r="E39" s="8"/>
      <c r="F39" s="1"/>
      <c r="G39" s="1"/>
      <c r="H39" s="8"/>
    </row>
    <row r="40" spans="1:8" x14ac:dyDescent="0.35">
      <c r="A40" s="1" t="s">
        <v>4</v>
      </c>
      <c r="B40" s="1"/>
      <c r="C40" s="1"/>
      <c r="D40" s="1"/>
      <c r="E40" s="8"/>
      <c r="F40" s="1"/>
      <c r="G40" s="1"/>
      <c r="H40" s="8"/>
    </row>
    <row r="41" spans="1:8" x14ac:dyDescent="0.35">
      <c r="A41" s="1"/>
      <c r="B41" s="1"/>
      <c r="C41" s="1"/>
      <c r="D41" s="1"/>
      <c r="E41" s="8"/>
      <c r="F41" s="1"/>
      <c r="G41" s="1"/>
      <c r="H41" s="8"/>
    </row>
    <row r="42" spans="1:8" x14ac:dyDescent="0.35">
      <c r="A42" s="2" t="s">
        <v>13</v>
      </c>
      <c r="B42" s="3"/>
      <c r="C42" s="3"/>
      <c r="D42" s="3"/>
      <c r="E42" s="3"/>
      <c r="F42" s="3"/>
      <c r="G42" s="3"/>
      <c r="H42" s="3"/>
    </row>
    <row r="43" spans="1:8" x14ac:dyDescent="0.35">
      <c r="A43" s="1" t="s">
        <v>30</v>
      </c>
      <c r="B43" s="1"/>
      <c r="C43" s="1"/>
      <c r="D43" s="1"/>
      <c r="E43" s="8"/>
      <c r="F43" s="1"/>
      <c r="G43" s="1"/>
      <c r="H43" s="8"/>
    </row>
    <row r="44" spans="1:8" x14ac:dyDescent="0.35">
      <c r="A44" s="1" t="s">
        <v>54</v>
      </c>
      <c r="B44" s="1"/>
      <c r="C44" s="1"/>
      <c r="D44" s="1"/>
      <c r="E44" s="8"/>
      <c r="F44" s="1"/>
      <c r="G44" s="1"/>
      <c r="H44" s="8"/>
    </row>
    <row r="45" spans="1:8" x14ac:dyDescent="0.35">
      <c r="A45" s="1" t="s">
        <v>1</v>
      </c>
      <c r="B45" s="1"/>
      <c r="C45" s="1"/>
      <c r="D45" s="1"/>
      <c r="E45" s="8"/>
      <c r="F45" s="1"/>
      <c r="G45" s="1"/>
      <c r="H45" s="8"/>
    </row>
    <row r="46" spans="1:8" x14ac:dyDescent="0.35">
      <c r="A46" s="1" t="s">
        <v>31</v>
      </c>
      <c r="B46" s="1"/>
      <c r="C46" s="1"/>
      <c r="D46" s="1"/>
      <c r="E46" s="8"/>
      <c r="F46" s="1"/>
      <c r="G46" s="1"/>
      <c r="H46" s="8"/>
    </row>
    <row r="47" spans="1:8" x14ac:dyDescent="0.35">
      <c r="A47" s="1" t="s">
        <v>2</v>
      </c>
      <c r="B47" s="1"/>
      <c r="C47" s="1"/>
      <c r="D47" s="1"/>
      <c r="E47" s="8"/>
      <c r="F47" s="1"/>
      <c r="G47" s="1"/>
      <c r="H47" s="8"/>
    </row>
    <row r="48" spans="1:8" x14ac:dyDescent="0.35">
      <c r="A48" s="1" t="s">
        <v>20</v>
      </c>
      <c r="B48" s="1"/>
      <c r="C48" s="1"/>
      <c r="D48" s="1"/>
      <c r="E48" s="8"/>
      <c r="F48" s="1"/>
      <c r="G48" s="1"/>
      <c r="H48" s="8"/>
    </row>
    <row r="49" spans="1:8" x14ac:dyDescent="0.35">
      <c r="A49" s="1"/>
      <c r="B49" s="1"/>
      <c r="C49" s="1"/>
      <c r="D49" s="1"/>
      <c r="E49" s="8"/>
      <c r="F49" s="1"/>
      <c r="G49" s="1"/>
      <c r="H49" s="8"/>
    </row>
    <row r="50" spans="1:8" x14ac:dyDescent="0.35">
      <c r="A50" s="1" t="s">
        <v>30</v>
      </c>
      <c r="B50" s="3"/>
      <c r="C50" s="3"/>
      <c r="D50" s="3"/>
      <c r="E50" s="3"/>
      <c r="F50" s="3"/>
      <c r="G50" s="3"/>
      <c r="H50" s="3"/>
    </row>
    <row r="51" spans="1:8" x14ac:dyDescent="0.35">
      <c r="A51" s="1" t="s">
        <v>54</v>
      </c>
      <c r="B51" s="1"/>
      <c r="C51" s="1"/>
      <c r="D51" s="1"/>
      <c r="E51" s="8"/>
      <c r="F51" s="1"/>
      <c r="G51" s="1"/>
      <c r="H51" s="8"/>
    </row>
    <row r="52" spans="1:8" x14ac:dyDescent="0.35">
      <c r="A52" s="1" t="s">
        <v>1</v>
      </c>
      <c r="B52" s="1"/>
      <c r="C52" s="1"/>
      <c r="D52" s="1"/>
      <c r="E52" s="8"/>
      <c r="F52" s="1"/>
      <c r="G52" s="1"/>
      <c r="H52" s="8"/>
    </row>
    <row r="53" spans="1:8" x14ac:dyDescent="0.35">
      <c r="A53" s="1" t="s">
        <v>31</v>
      </c>
      <c r="B53" s="1"/>
      <c r="C53" s="1"/>
      <c r="D53" s="1"/>
      <c r="E53" s="8"/>
      <c r="F53" s="1"/>
      <c r="G53" s="1"/>
      <c r="H53" s="8"/>
    </row>
    <row r="54" spans="1:8" x14ac:dyDescent="0.35">
      <c r="A54" s="1" t="s">
        <v>2</v>
      </c>
      <c r="B54" s="1"/>
      <c r="C54" s="1"/>
      <c r="D54" s="1"/>
      <c r="E54" s="8"/>
      <c r="F54" s="1"/>
      <c r="G54" s="1"/>
      <c r="H54" s="8"/>
    </row>
    <row r="55" spans="1:8" x14ac:dyDescent="0.35">
      <c r="A55" s="1" t="s">
        <v>20</v>
      </c>
      <c r="B55" s="1"/>
      <c r="C55" s="1"/>
      <c r="D55" s="1"/>
      <c r="E55" s="8"/>
      <c r="F55" s="1"/>
      <c r="G55" s="1"/>
      <c r="H55" s="8"/>
    </row>
    <row r="56" spans="1:8" x14ac:dyDescent="0.35">
      <c r="A56" s="2" t="s">
        <v>19</v>
      </c>
      <c r="B56" s="3"/>
      <c r="C56" s="3"/>
      <c r="D56" s="3"/>
      <c r="E56" s="3"/>
      <c r="F56" s="3"/>
      <c r="G56" s="3"/>
      <c r="H56" s="3"/>
    </row>
    <row r="57" spans="1:8" x14ac:dyDescent="0.35">
      <c r="A57" s="1" t="s">
        <v>32</v>
      </c>
      <c r="B57" s="1"/>
      <c r="C57" s="1"/>
      <c r="D57" s="1"/>
      <c r="E57" s="8"/>
      <c r="F57" s="1"/>
      <c r="G57" s="1"/>
      <c r="H57" s="8"/>
    </row>
    <row r="58" spans="1:8" x14ac:dyDescent="0.35">
      <c r="A58" s="1" t="s">
        <v>33</v>
      </c>
      <c r="B58" s="1"/>
      <c r="C58" s="1"/>
      <c r="D58" s="1"/>
      <c r="E58" s="8"/>
      <c r="F58" s="1"/>
      <c r="G58" s="1"/>
      <c r="H58" s="8"/>
    </row>
    <row r="59" spans="1:8" x14ac:dyDescent="0.35">
      <c r="A59" s="1" t="s">
        <v>34</v>
      </c>
      <c r="B59" s="1"/>
      <c r="C59" s="1"/>
      <c r="D59" s="1"/>
      <c r="E59" s="8"/>
      <c r="F59" s="1"/>
      <c r="G59" s="1"/>
      <c r="H59" s="8"/>
    </row>
    <row r="60" spans="1:8" x14ac:dyDescent="0.35">
      <c r="A60" s="1" t="s">
        <v>35</v>
      </c>
      <c r="B60" s="1"/>
      <c r="C60" s="1"/>
      <c r="D60" s="1"/>
      <c r="E60" s="8"/>
      <c r="F60" s="1"/>
      <c r="G60" s="1"/>
      <c r="H60" s="8"/>
    </row>
    <row r="61" spans="1:8" x14ac:dyDescent="0.35">
      <c r="A61" s="1" t="s">
        <v>36</v>
      </c>
      <c r="B61" s="1"/>
      <c r="C61" s="1"/>
      <c r="D61" s="1"/>
      <c r="E61" s="8"/>
      <c r="F61" s="1"/>
      <c r="G61" s="1"/>
      <c r="H61" s="8"/>
    </row>
    <row r="62" spans="1:8" x14ac:dyDescent="0.35">
      <c r="A62" s="1"/>
      <c r="B62" s="1"/>
      <c r="C62" s="1"/>
      <c r="D62" s="1"/>
      <c r="E62" s="8"/>
      <c r="F62" s="1"/>
      <c r="G62" s="1"/>
      <c r="H62" s="8"/>
    </row>
    <row r="63" spans="1:8" x14ac:dyDescent="0.35">
      <c r="A63" s="2" t="s">
        <v>44</v>
      </c>
      <c r="B63" s="3"/>
      <c r="C63" s="3"/>
      <c r="D63" s="3"/>
      <c r="E63" s="3"/>
      <c r="F63" s="3"/>
      <c r="G63" s="3"/>
      <c r="H63" s="3"/>
    </row>
    <row r="64" spans="1:8" x14ac:dyDescent="0.35">
      <c r="A64" s="1" t="s">
        <v>45</v>
      </c>
      <c r="B64" s="1"/>
      <c r="C64" s="1"/>
      <c r="D64" s="1"/>
      <c r="E64" s="8"/>
      <c r="F64" s="1"/>
      <c r="G64" s="1"/>
      <c r="H64" s="8"/>
    </row>
    <row r="65" spans="1:8" x14ac:dyDescent="0.35">
      <c r="A65" s="1" t="s">
        <v>46</v>
      </c>
      <c r="B65" s="1"/>
      <c r="C65" s="1"/>
      <c r="D65" s="1"/>
      <c r="E65" s="8"/>
      <c r="F65" s="1"/>
      <c r="G65" s="1"/>
      <c r="H65" s="8"/>
    </row>
    <row r="66" spans="1:8" x14ac:dyDescent="0.35">
      <c r="A66" s="1" t="s">
        <v>47</v>
      </c>
      <c r="B66" s="1"/>
      <c r="C66" s="1"/>
      <c r="D66" s="1"/>
      <c r="E66" s="8"/>
      <c r="F66" s="1"/>
      <c r="G66" s="1"/>
      <c r="H66" s="8"/>
    </row>
    <row r="67" spans="1:8" x14ac:dyDescent="0.35">
      <c r="A67" s="1" t="s">
        <v>48</v>
      </c>
      <c r="B67" s="1"/>
      <c r="C67" s="1"/>
      <c r="D67" s="1"/>
      <c r="E67" s="8"/>
      <c r="F67" s="1"/>
      <c r="G67" s="1"/>
      <c r="H67" s="8"/>
    </row>
    <row r="68" spans="1:8" x14ac:dyDescent="0.35">
      <c r="A68" s="1" t="s">
        <v>49</v>
      </c>
      <c r="B68" s="1"/>
      <c r="C68" s="1"/>
      <c r="D68" s="1"/>
      <c r="E68" s="8"/>
      <c r="F68" s="1"/>
      <c r="G68" s="1"/>
      <c r="H68" s="8"/>
    </row>
    <row r="69" spans="1:8" x14ac:dyDescent="0.35">
      <c r="A69" s="1" t="s">
        <v>51</v>
      </c>
      <c r="B69" s="6"/>
      <c r="C69" s="6"/>
      <c r="D69" s="6"/>
      <c r="E69" s="9"/>
      <c r="F69" s="6"/>
      <c r="G69" s="6"/>
      <c r="H69" s="9"/>
    </row>
    <row r="70" spans="1:8" x14ac:dyDescent="0.35">
      <c r="A70" s="1" t="s">
        <v>55</v>
      </c>
      <c r="B70" s="6"/>
      <c r="C70" s="6"/>
      <c r="D70" s="6"/>
      <c r="E70" s="9"/>
      <c r="F70" s="6"/>
      <c r="G70" s="6"/>
      <c r="H70" s="9"/>
    </row>
    <row r="71" spans="1:8" x14ac:dyDescent="0.35">
      <c r="A71" s="1"/>
      <c r="B71" s="6"/>
      <c r="C71" s="6"/>
      <c r="D71" s="6"/>
      <c r="E71" s="9"/>
      <c r="F71" s="6"/>
      <c r="G71" s="6"/>
      <c r="H7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Mvts</vt:lpstr>
      <vt:lpstr>Base</vt:lpstr>
      <vt:lpstr>Armoire Huissiers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</dc:creator>
  <cp:lastModifiedBy>AFEH</cp:lastModifiedBy>
  <cp:lastPrinted>2014-11-18T14:45:31Z</cp:lastPrinted>
  <dcterms:created xsi:type="dcterms:W3CDTF">2012-05-15T08:00:38Z</dcterms:created>
  <dcterms:modified xsi:type="dcterms:W3CDTF">2015-10-01T17:25:38Z</dcterms:modified>
</cp:coreProperties>
</file>