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410" windowWidth="19420" windowHeight="9680"/>
  </bookViews>
  <sheets>
    <sheet name="Accueil" sheetId="4" r:id="rId1"/>
    <sheet name="Client" sheetId="1" r:id="rId2"/>
    <sheet name="desc" sheetId="3" r:id="rId3"/>
    <sheet name="Réservation" sheetId="5" r:id="rId4"/>
  </sheets>
  <definedNames>
    <definedName name="Clients">OFFSET(Client!$B$2,0,0,COUNTA(Client!$B:$B)-1)</definedName>
    <definedName name="Hébergement">OFFSET(desc!$H$2,0,0,COUNTA(desc!$H:$H)-1)</definedName>
    <definedName name="market">Client!$B$2:$B$19</definedName>
  </definedNames>
  <calcPr calcId="145621"/>
</workbook>
</file>

<file path=xl/calcChain.xml><?xml version="1.0" encoding="utf-8"?>
<calcChain xmlns="http://schemas.openxmlformats.org/spreadsheetml/2006/main">
  <c r="J23" i="5" l="1"/>
  <c r="J11" i="5"/>
  <c r="J10" i="5"/>
  <c r="E11" i="5"/>
  <c r="E10" i="5"/>
  <c r="J3" i="5"/>
  <c r="E3" i="5"/>
  <c r="D3" i="5"/>
  <c r="I11" i="5"/>
  <c r="I10" i="5"/>
  <c r="J13" i="5" l="1"/>
  <c r="J17" i="5" s="1"/>
</calcChain>
</file>

<file path=xl/sharedStrings.xml><?xml version="1.0" encoding="utf-8"?>
<sst xmlns="http://schemas.openxmlformats.org/spreadsheetml/2006/main" count="115" uniqueCount="91">
  <si>
    <t>Nom</t>
  </si>
  <si>
    <t>Prenom</t>
  </si>
  <si>
    <t>Adresse</t>
  </si>
  <si>
    <t>Adresse 2</t>
  </si>
  <si>
    <t>CP</t>
  </si>
  <si>
    <t>Ville</t>
  </si>
  <si>
    <t>Pays</t>
  </si>
  <si>
    <t>Telephone</t>
  </si>
  <si>
    <t>Observation</t>
  </si>
  <si>
    <t>Date Creation</t>
  </si>
  <si>
    <t>Site Internet</t>
  </si>
  <si>
    <t>Profession</t>
  </si>
  <si>
    <t>Origine</t>
  </si>
  <si>
    <t>Type Client</t>
  </si>
  <si>
    <t>Appreciation</t>
  </si>
  <si>
    <t>M.</t>
  </si>
  <si>
    <t>Mme</t>
  </si>
  <si>
    <t>Dr</t>
  </si>
  <si>
    <t>Sté</t>
  </si>
  <si>
    <t>Ents</t>
  </si>
  <si>
    <t>Ass</t>
  </si>
  <si>
    <t/>
  </si>
  <si>
    <t>Melle</t>
  </si>
  <si>
    <t>Avocat</t>
  </si>
  <si>
    <t>Agriculteur</t>
  </si>
  <si>
    <t>Artiste</t>
  </si>
  <si>
    <t>Commercant</t>
  </si>
  <si>
    <t>Ouvrier</t>
  </si>
  <si>
    <t>Enseignant</t>
  </si>
  <si>
    <t>Medecin</t>
  </si>
  <si>
    <t>Representant</t>
  </si>
  <si>
    <t>Retraité</t>
  </si>
  <si>
    <t>A exclure</t>
  </si>
  <si>
    <t>Habitué</t>
  </si>
  <si>
    <t>Mensualisé</t>
  </si>
  <si>
    <t>Sympathique</t>
  </si>
  <si>
    <t>Très Bien</t>
  </si>
  <si>
    <t>Bien</t>
  </si>
  <si>
    <t>Passable</t>
  </si>
  <si>
    <t>Mauvaise</t>
  </si>
  <si>
    <t>AirBnB</t>
  </si>
  <si>
    <t>Le Bon Coin</t>
  </si>
  <si>
    <t>Abritel</t>
  </si>
  <si>
    <t>Civilité</t>
  </si>
  <si>
    <t>fd</t>
  </si>
  <si>
    <t>fg</t>
  </si>
  <si>
    <t>f</t>
  </si>
  <si>
    <t>Printemps</t>
  </si>
  <si>
    <t>Eté</t>
  </si>
  <si>
    <t>Automne</t>
  </si>
  <si>
    <t>Hiver</t>
  </si>
  <si>
    <t>Nuitées</t>
  </si>
  <si>
    <t>Semaine</t>
  </si>
  <si>
    <t>Quinzaine</t>
  </si>
  <si>
    <t>Mois</t>
  </si>
  <si>
    <t>Week-end</t>
  </si>
  <si>
    <t>Residence la BAULE</t>
  </si>
  <si>
    <t>Fiche réservation</t>
  </si>
  <si>
    <t>Hébergement</t>
  </si>
  <si>
    <t>Client</t>
  </si>
  <si>
    <t>Date Début</t>
  </si>
  <si>
    <t>Date Fin</t>
  </si>
  <si>
    <t>Nombre d'adultes</t>
  </si>
  <si>
    <t>Nombre d'enfants</t>
  </si>
  <si>
    <t>Nuits</t>
  </si>
  <si>
    <t>Unités</t>
  </si>
  <si>
    <t>Prix Unitaire</t>
  </si>
  <si>
    <t>Total</t>
  </si>
  <si>
    <t>Prestation supplémentaire</t>
  </si>
  <si>
    <t>Remise TTC</t>
  </si>
  <si>
    <t xml:space="preserve">Taxe de séjour </t>
  </si>
  <si>
    <t>x</t>
  </si>
  <si>
    <t>Prix net TTC</t>
  </si>
  <si>
    <t>Acompte versé à la réception du contrat</t>
  </si>
  <si>
    <t>Solde après acompte</t>
  </si>
  <si>
    <t>Dépôt de garantie</t>
  </si>
  <si>
    <t>FACTURATION</t>
  </si>
  <si>
    <t>=</t>
  </si>
  <si>
    <t>Adultes</t>
  </si>
  <si>
    <t>Enfants</t>
  </si>
  <si>
    <t>Date de confirmation de réservation</t>
  </si>
  <si>
    <t>Date de saisie</t>
  </si>
  <si>
    <t>25/04/15</t>
  </si>
  <si>
    <t>Nombre de personnes générant la tarification</t>
  </si>
  <si>
    <t>DUPONT</t>
  </si>
  <si>
    <t>56000</t>
  </si>
  <si>
    <t>VANNES</t>
  </si>
  <si>
    <t>Jean</t>
  </si>
  <si>
    <t>1 rue xxxxx</t>
  </si>
  <si>
    <t>FRANCE</t>
  </si>
  <si>
    <t xml:space="preserve">02 97 00 00 00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</si>
</sst>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Rockwell"/>
      <family val="2"/>
      <scheme val="minor"/>
    </font>
    <font>
      <sz val="11"/>
      <color rgb="FF000000"/>
      <name val="Rockwell"/>
      <family val="1"/>
    </font>
    <font>
      <sz val="11"/>
      <color rgb="FFFF0000"/>
      <name val="Rockwell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4" xfId="0" applyFill="1" applyBorder="1"/>
    <xf numFmtId="0" fontId="0" fillId="0" borderId="5" xfId="0" applyBorder="1"/>
    <xf numFmtId="0" fontId="0" fillId="3" borderId="4" xfId="0" applyFill="1" applyBorder="1"/>
    <xf numFmtId="0" fontId="0" fillId="4" borderId="5" xfId="0" applyFill="1" applyBorder="1"/>
    <xf numFmtId="14" fontId="0" fillId="3" borderId="4" xfId="0" applyNumberFormat="1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0" fontId="0" fillId="4" borderId="4" xfId="0" applyFill="1" applyBorder="1" applyAlignment="1">
      <alignment wrapText="1"/>
    </xf>
    <xf numFmtId="0" fontId="0" fillId="3" borderId="5" xfId="0" applyFill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4" borderId="6" xfId="0" applyFill="1" applyBorder="1"/>
    <xf numFmtId="0" fontId="0" fillId="3" borderId="7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quotePrefix="1" applyBorder="1"/>
    <xf numFmtId="164" fontId="0" fillId="0" borderId="5" xfId="0" applyNumberFormat="1" applyBorder="1"/>
    <xf numFmtId="0" fontId="0" fillId="4" borderId="4" xfId="0" applyFill="1" applyBorder="1" applyAlignment="1"/>
    <xf numFmtId="164" fontId="0" fillId="5" borderId="5" xfId="0" applyNumberFormat="1" applyFill="1" applyBorder="1"/>
    <xf numFmtId="164" fontId="0" fillId="6" borderId="5" xfId="0" applyNumberFormat="1" applyFill="1" applyBorder="1"/>
    <xf numFmtId="164" fontId="0" fillId="7" borderId="5" xfId="0" applyNumberFormat="1" applyFill="1" applyBorder="1"/>
    <xf numFmtId="14" fontId="0" fillId="8" borderId="5" xfId="0" applyNumberFormat="1" applyFill="1" applyBorder="1"/>
    <xf numFmtId="14" fontId="0" fillId="3" borderId="7" xfId="0" applyNumberFormat="1" applyFill="1" applyBorder="1"/>
    <xf numFmtId="0" fontId="0" fillId="0" borderId="5" xfId="0" applyBorder="1" applyAlignment="1">
      <alignment horizontal="right"/>
    </xf>
    <xf numFmtId="0" fontId="0" fillId="3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6" xfId="0" applyFill="1" applyBorder="1" applyAlignment="1">
      <alignment horizontal="right"/>
    </xf>
    <xf numFmtId="0" fontId="0" fillId="4" borderId="9" xfId="0" applyFill="1" applyBorder="1" applyAlignment="1">
      <alignment horizontal="right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right"/>
    </xf>
    <xf numFmtId="0" fontId="0" fillId="4" borderId="0" xfId="0" applyFill="1" applyBorder="1" applyAlignment="1">
      <alignment horizontal="right"/>
    </xf>
    <xf numFmtId="0" fontId="0" fillId="4" borderId="8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1</xdr:row>
          <xdr:rowOff>127000</xdr:rowOff>
        </xdr:from>
        <xdr:to>
          <xdr:col>4</xdr:col>
          <xdr:colOff>57150</xdr:colOff>
          <xdr:row>3</xdr:row>
          <xdr:rowOff>31750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203200</xdr:colOff>
          <xdr:row>6</xdr:row>
          <xdr:rowOff>165100</xdr:rowOff>
        </xdr:from>
        <xdr:to>
          <xdr:col>5</xdr:col>
          <xdr:colOff>95250</xdr:colOff>
          <xdr:row>8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userform2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</xdr:colOff>
          <xdr:row>11</xdr:row>
          <xdr:rowOff>88900</xdr:rowOff>
        </xdr:from>
        <xdr:to>
          <xdr:col>5</xdr:col>
          <xdr:colOff>628650</xdr:colOff>
          <xdr:row>13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reservation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787400</xdr:colOff>
          <xdr:row>16</xdr:row>
          <xdr:rowOff>6350</xdr:rowOff>
        </xdr:from>
        <xdr:to>
          <xdr:col>6</xdr:col>
          <xdr:colOff>241300</xdr:colOff>
          <xdr:row>17</xdr:row>
          <xdr:rowOff>95250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Rockwell"/>
                </a:rPr>
                <a:t>Réservation Modèle feuille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nderie">
  <a:themeElements>
    <a:clrScheme name="Fonderie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Fonderie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F24" sqref="F23:F24"/>
    </sheetView>
  </sheetViews>
  <sheetFormatPr baseColWidth="10" defaultRowHeight="1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152400</xdr:colOff>
                    <xdr:row>1</xdr:row>
                    <xdr:rowOff>127000</xdr:rowOff>
                  </from>
                  <to>
                    <xdr:col>4</xdr:col>
                    <xdr:colOff>57150</xdr:colOff>
                    <xdr:row>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fichier_client">
                <anchor moveWithCells="1" sizeWithCells="1">
                  <from>
                    <xdr:col>3</xdr:col>
                    <xdr:colOff>203200</xdr:colOff>
                    <xdr:row>6</xdr:row>
                    <xdr:rowOff>165100</xdr:rowOff>
                  </from>
                  <to>
                    <xdr:col>5</xdr:col>
                    <xdr:colOff>95250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fichier2_client">
                <anchor moveWithCells="1" sizeWithCells="1">
                  <from>
                    <xdr:col>4</xdr:col>
                    <xdr:colOff>12700</xdr:colOff>
                    <xdr:row>11</xdr:row>
                    <xdr:rowOff>88900</xdr:rowOff>
                  </from>
                  <to>
                    <xdr:col>5</xdr:col>
                    <xdr:colOff>628650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Va_Réservation">
                <anchor moveWithCells="1" sizeWithCells="1">
                  <from>
                    <xdr:col>3</xdr:col>
                    <xdr:colOff>787400</xdr:colOff>
                    <xdr:row>16</xdr:row>
                    <xdr:rowOff>6350</xdr:rowOff>
                  </from>
                  <to>
                    <xdr:col>6</xdr:col>
                    <xdr:colOff>241300</xdr:colOff>
                    <xdr:row>17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2"/>
  <sheetViews>
    <sheetView showGridLines="0" zoomScale="90" zoomScaleNormal="90" workbookViewId="0">
      <selection activeCell="C16" sqref="C16"/>
    </sheetView>
  </sheetViews>
  <sheetFormatPr baseColWidth="10" defaultColWidth="11" defaultRowHeight="14" x14ac:dyDescent="0.3"/>
  <cols>
    <col min="1" max="1" width="11" style="1"/>
    <col min="2" max="2" width="9.75" style="1" bestFit="1" customWidth="1"/>
    <col min="3" max="3" width="11" style="1"/>
    <col min="4" max="4" width="24.58203125" style="1" customWidth="1"/>
    <col min="5" max="5" width="6.25" style="1" customWidth="1"/>
    <col min="6" max="8" width="11" style="1"/>
    <col min="9" max="9" width="15.25" style="1" customWidth="1"/>
    <col min="10" max="10" width="14" style="1" customWidth="1"/>
    <col min="11" max="11" width="18.75" style="1" customWidth="1"/>
    <col min="12" max="12" width="12.25" style="1" customWidth="1"/>
    <col min="13" max="14" width="11" style="1"/>
    <col min="15" max="15" width="15.58203125" style="1" customWidth="1"/>
    <col min="16" max="16384" width="11" style="1"/>
  </cols>
  <sheetData>
    <row r="1" spans="1:18" s="3" customFormat="1" x14ac:dyDescent="0.3">
      <c r="A1" s="3" t="s">
        <v>43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2" spans="1:18" ht="14.25" x14ac:dyDescent="0.2">
      <c r="A2" s="1" t="s">
        <v>44</v>
      </c>
      <c r="B2" s="1" t="s">
        <v>45</v>
      </c>
      <c r="C2" s="1" t="s">
        <v>46</v>
      </c>
      <c r="D2" s="1" t="s">
        <v>46</v>
      </c>
      <c r="E2" s="1" t="s">
        <v>46</v>
      </c>
      <c r="F2" s="1" t="s">
        <v>46</v>
      </c>
      <c r="G2" s="1" t="s">
        <v>46</v>
      </c>
      <c r="H2" s="1" t="s">
        <v>46</v>
      </c>
      <c r="I2" s="1" t="s">
        <v>46</v>
      </c>
    </row>
    <row r="3" spans="1:18" x14ac:dyDescent="0.3">
      <c r="A3" s="1" t="s">
        <v>15</v>
      </c>
      <c r="B3" s="1" t="s">
        <v>84</v>
      </c>
      <c r="C3" s="1" t="s">
        <v>87</v>
      </c>
      <c r="D3" s="1" t="s">
        <v>88</v>
      </c>
      <c r="E3" s="1" t="s">
        <v>21</v>
      </c>
      <c r="F3" s="1" t="s">
        <v>85</v>
      </c>
      <c r="G3" s="1" t="s">
        <v>86</v>
      </c>
      <c r="H3" s="1" t="s">
        <v>89</v>
      </c>
      <c r="I3" s="1" t="s">
        <v>90</v>
      </c>
      <c r="K3" s="1" t="s">
        <v>82</v>
      </c>
      <c r="L3" s="1" t="s">
        <v>41</v>
      </c>
      <c r="M3" s="1" t="s">
        <v>27</v>
      </c>
      <c r="N3" s="1" t="s">
        <v>21</v>
      </c>
      <c r="O3" s="1" t="s">
        <v>21</v>
      </c>
      <c r="P3" s="1" t="s">
        <v>21</v>
      </c>
    </row>
    <row r="10" spans="1:18" ht="14.25" x14ac:dyDescent="0.2">
      <c r="Q10" s="1" t="s">
        <v>21</v>
      </c>
      <c r="R10" s="1" t="s">
        <v>21</v>
      </c>
    </row>
    <row r="11" spans="1:18" ht="14.25" x14ac:dyDescent="0.2">
      <c r="Q11" s="1" t="s">
        <v>21</v>
      </c>
    </row>
    <row r="12" spans="1:18" ht="14.25" x14ac:dyDescent="0.2">
      <c r="Q12" s="1" t="s">
        <v>21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"/>
  <sheetViews>
    <sheetView workbookViewId="0">
      <selection activeCell="A24" sqref="A24"/>
    </sheetView>
  </sheetViews>
  <sheetFormatPr baseColWidth="10" defaultRowHeight="14" x14ac:dyDescent="0.3"/>
  <cols>
    <col min="2" max="2" width="16.08203125" customWidth="1"/>
    <col min="3" max="3" width="13.75" customWidth="1"/>
    <col min="4" max="4" width="12.08203125" customWidth="1"/>
    <col min="5" max="5" width="14.08203125" customWidth="1"/>
    <col min="6" max="6" width="18.25" customWidth="1"/>
    <col min="7" max="7" width="18.58203125" customWidth="1"/>
    <col min="8" max="8" width="20.33203125" customWidth="1"/>
  </cols>
  <sheetData>
    <row r="1" spans="1:8" x14ac:dyDescent="0.3">
      <c r="A1" t="s">
        <v>15</v>
      </c>
      <c r="B1" t="s">
        <v>23</v>
      </c>
      <c r="C1" t="s">
        <v>32</v>
      </c>
      <c r="D1" t="s">
        <v>36</v>
      </c>
      <c r="E1" t="s">
        <v>40</v>
      </c>
      <c r="F1" t="s">
        <v>47</v>
      </c>
      <c r="G1" t="s">
        <v>51</v>
      </c>
      <c r="H1" t="s">
        <v>58</v>
      </c>
    </row>
    <row r="2" spans="1:8" x14ac:dyDescent="0.3">
      <c r="A2" t="s">
        <v>16</v>
      </c>
      <c r="B2" t="s">
        <v>24</v>
      </c>
      <c r="C2" t="s">
        <v>33</v>
      </c>
      <c r="D2" t="s">
        <v>37</v>
      </c>
      <c r="E2" t="s">
        <v>41</v>
      </c>
      <c r="F2" t="s">
        <v>48</v>
      </c>
      <c r="G2" t="s">
        <v>52</v>
      </c>
      <c r="H2" t="s">
        <v>56</v>
      </c>
    </row>
    <row r="3" spans="1:8" x14ac:dyDescent="0.3">
      <c r="A3" t="s">
        <v>22</v>
      </c>
      <c r="B3" t="s">
        <v>25</v>
      </c>
      <c r="C3" t="s">
        <v>34</v>
      </c>
      <c r="D3" t="s">
        <v>38</v>
      </c>
      <c r="E3" t="s">
        <v>42</v>
      </c>
      <c r="F3" t="s">
        <v>49</v>
      </c>
      <c r="G3" t="s">
        <v>53</v>
      </c>
    </row>
    <row r="4" spans="1:8" ht="14.25" x14ac:dyDescent="0.2">
      <c r="A4" t="s">
        <v>17</v>
      </c>
      <c r="B4" t="s">
        <v>26</v>
      </c>
      <c r="C4" t="s">
        <v>35</v>
      </c>
      <c r="D4" t="s">
        <v>39</v>
      </c>
      <c r="F4" t="s">
        <v>50</v>
      </c>
      <c r="G4" t="s">
        <v>54</v>
      </c>
    </row>
    <row r="5" spans="1:8" x14ac:dyDescent="0.3">
      <c r="A5" t="s">
        <v>18</v>
      </c>
      <c r="B5" t="s">
        <v>27</v>
      </c>
      <c r="D5" t="s">
        <v>32</v>
      </c>
      <c r="G5" t="s">
        <v>55</v>
      </c>
    </row>
    <row r="6" spans="1:8" ht="14.25" x14ac:dyDescent="0.2">
      <c r="A6" t="s">
        <v>19</v>
      </c>
      <c r="B6" t="s">
        <v>28</v>
      </c>
    </row>
    <row r="7" spans="1:8" ht="14.25" x14ac:dyDescent="0.2">
      <c r="A7" t="s">
        <v>20</v>
      </c>
      <c r="B7" t="s">
        <v>29</v>
      </c>
    </row>
    <row r="8" spans="1:8" ht="14.25" x14ac:dyDescent="0.2">
      <c r="B8" t="s">
        <v>30</v>
      </c>
    </row>
    <row r="9" spans="1:8" x14ac:dyDescent="0.3">
      <c r="B9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3"/>
  <sheetViews>
    <sheetView showGridLines="0" topLeftCell="A7" workbookViewId="0">
      <selection activeCell="K24" sqref="K24"/>
    </sheetView>
  </sheetViews>
  <sheetFormatPr baseColWidth="10" defaultRowHeight="14" x14ac:dyDescent="0.3"/>
  <cols>
    <col min="1" max="1" width="21.9140625" customWidth="1"/>
    <col min="2" max="2" width="16" customWidth="1"/>
    <col min="4" max="4" width="8.25" customWidth="1"/>
    <col min="6" max="6" width="2.6640625" customWidth="1"/>
    <col min="7" max="7" width="6" customWidth="1"/>
    <col min="8" max="8" width="5.5" customWidth="1"/>
    <col min="9" max="9" width="3.1640625" customWidth="1"/>
  </cols>
  <sheetData>
    <row r="1" spans="1:10" x14ac:dyDescent="0.3">
      <c r="A1" s="33" t="s">
        <v>57</v>
      </c>
      <c r="B1" s="34"/>
      <c r="D1" s="33" t="s">
        <v>76</v>
      </c>
      <c r="E1" s="37"/>
      <c r="F1" s="37"/>
      <c r="G1" s="37"/>
      <c r="H1" s="37"/>
      <c r="I1" s="37"/>
      <c r="J1" s="34"/>
    </row>
    <row r="2" spans="1:10" x14ac:dyDescent="0.3">
      <c r="A2" s="4" t="s">
        <v>58</v>
      </c>
      <c r="B2" s="5"/>
      <c r="D2" s="16" t="s">
        <v>64</v>
      </c>
      <c r="E2" s="17" t="s">
        <v>65</v>
      </c>
      <c r="F2" s="17"/>
      <c r="G2" s="39" t="s">
        <v>66</v>
      </c>
      <c r="H2" s="39"/>
      <c r="I2" s="18"/>
      <c r="J2" s="27" t="s">
        <v>67</v>
      </c>
    </row>
    <row r="3" spans="1:10" x14ac:dyDescent="0.3">
      <c r="A3" s="6" t="s">
        <v>56</v>
      </c>
      <c r="B3" s="5"/>
      <c r="D3" s="16">
        <f>B7-A7</f>
        <v>3</v>
      </c>
      <c r="E3" s="17">
        <f>D3</f>
        <v>3</v>
      </c>
      <c r="F3" s="17" t="s">
        <v>71</v>
      </c>
      <c r="G3" s="40">
        <v>50</v>
      </c>
      <c r="H3" s="40"/>
      <c r="I3" s="19" t="s">
        <v>77</v>
      </c>
      <c r="J3" s="20">
        <f>E3*G3</f>
        <v>150</v>
      </c>
    </row>
    <row r="4" spans="1:10" x14ac:dyDescent="0.3">
      <c r="A4" s="4" t="s">
        <v>59</v>
      </c>
      <c r="B4" s="5"/>
      <c r="D4" s="12"/>
      <c r="E4" s="18"/>
      <c r="F4" s="18"/>
      <c r="G4" s="18"/>
      <c r="H4" s="18"/>
      <c r="I4" s="18"/>
      <c r="J4" s="5"/>
    </row>
    <row r="5" spans="1:10" x14ac:dyDescent="0.3">
      <c r="A5" s="6" t="s">
        <v>84</v>
      </c>
      <c r="B5" s="5"/>
      <c r="D5" s="35" t="s">
        <v>68</v>
      </c>
      <c r="E5" s="36"/>
      <c r="F5" s="36"/>
      <c r="G5" s="36"/>
      <c r="H5" s="36"/>
      <c r="I5" s="18"/>
      <c r="J5" s="20">
        <v>0</v>
      </c>
    </row>
    <row r="6" spans="1:10" x14ac:dyDescent="0.3">
      <c r="A6" s="4" t="s">
        <v>60</v>
      </c>
      <c r="B6" s="7" t="s">
        <v>61</v>
      </c>
      <c r="D6" s="12"/>
      <c r="E6" s="18"/>
      <c r="F6" s="18"/>
      <c r="G6" s="18"/>
      <c r="H6" s="18"/>
      <c r="I6" s="18"/>
      <c r="J6" s="5"/>
    </row>
    <row r="7" spans="1:10" x14ac:dyDescent="0.3">
      <c r="A7" s="8">
        <v>42095</v>
      </c>
      <c r="B7" s="9">
        <v>42098</v>
      </c>
      <c r="D7" s="35" t="s">
        <v>69</v>
      </c>
      <c r="E7" s="36"/>
      <c r="F7" s="36"/>
      <c r="G7" s="36"/>
      <c r="H7" s="36"/>
      <c r="I7" s="18"/>
      <c r="J7" s="20">
        <v>0</v>
      </c>
    </row>
    <row r="8" spans="1:10" ht="32.5" customHeight="1" x14ac:dyDescent="0.3">
      <c r="A8" s="10" t="s">
        <v>83</v>
      </c>
      <c r="B8" s="28">
        <v>3</v>
      </c>
      <c r="D8" s="12"/>
      <c r="E8" s="18"/>
      <c r="F8" s="18"/>
      <c r="G8" s="18"/>
      <c r="H8" s="18"/>
      <c r="I8" s="18"/>
      <c r="J8" s="5"/>
    </row>
    <row r="9" spans="1:10" x14ac:dyDescent="0.3">
      <c r="A9" s="12"/>
      <c r="B9" s="13"/>
      <c r="D9" s="29" t="s">
        <v>70</v>
      </c>
      <c r="E9" s="30"/>
      <c r="F9" s="30"/>
      <c r="G9" s="30"/>
      <c r="H9" s="30"/>
      <c r="I9" s="30"/>
      <c r="J9" s="38"/>
    </row>
    <row r="10" spans="1:10" x14ac:dyDescent="0.3">
      <c r="A10" s="4" t="s">
        <v>62</v>
      </c>
      <c r="B10" s="11">
        <v>2</v>
      </c>
      <c r="D10" s="21" t="s">
        <v>78</v>
      </c>
      <c r="E10" s="17">
        <f>B10</f>
        <v>2</v>
      </c>
      <c r="F10" s="18" t="s">
        <v>71</v>
      </c>
      <c r="G10" s="18">
        <v>0.7</v>
      </c>
      <c r="H10" s="18" t="s">
        <v>71</v>
      </c>
      <c r="I10" s="18">
        <f>E3</f>
        <v>3</v>
      </c>
      <c r="J10" s="20">
        <f>E10*G10*I10</f>
        <v>4.1999999999999993</v>
      </c>
    </row>
    <row r="11" spans="1:10" x14ac:dyDescent="0.3">
      <c r="A11" s="14" t="s">
        <v>63</v>
      </c>
      <c r="B11" s="15">
        <v>1</v>
      </c>
      <c r="D11" s="21" t="s">
        <v>79</v>
      </c>
      <c r="E11" s="17">
        <f>B11</f>
        <v>1</v>
      </c>
      <c r="F11" s="18" t="s">
        <v>71</v>
      </c>
      <c r="G11" s="18">
        <v>0.7</v>
      </c>
      <c r="H11" s="18" t="s">
        <v>71</v>
      </c>
      <c r="I11" s="18">
        <f>E3</f>
        <v>3</v>
      </c>
      <c r="J11" s="20">
        <f>E11*G11*I11</f>
        <v>2.0999999999999996</v>
      </c>
    </row>
    <row r="12" spans="1:10" x14ac:dyDescent="0.3">
      <c r="D12" s="12"/>
      <c r="E12" s="18"/>
      <c r="F12" s="18"/>
      <c r="G12" s="18"/>
      <c r="H12" s="18"/>
      <c r="I12" s="18"/>
      <c r="J12" s="5"/>
    </row>
    <row r="13" spans="1:10" x14ac:dyDescent="0.3">
      <c r="D13" s="12"/>
      <c r="E13" s="18"/>
      <c r="F13" s="30" t="s">
        <v>72</v>
      </c>
      <c r="G13" s="30"/>
      <c r="H13" s="30"/>
      <c r="I13" s="30"/>
      <c r="J13" s="22">
        <f>J3+J5-J7+J10+J11</f>
        <v>156.29999999999998</v>
      </c>
    </row>
    <row r="14" spans="1:10" x14ac:dyDescent="0.3">
      <c r="D14" s="12"/>
      <c r="E14" s="18"/>
      <c r="F14" s="18"/>
      <c r="G14" s="18"/>
      <c r="H14" s="18"/>
      <c r="I14" s="18"/>
      <c r="J14" s="5"/>
    </row>
    <row r="15" spans="1:10" x14ac:dyDescent="0.3">
      <c r="D15" s="29" t="s">
        <v>73</v>
      </c>
      <c r="E15" s="30"/>
      <c r="F15" s="30"/>
      <c r="G15" s="30"/>
      <c r="H15" s="30"/>
      <c r="I15" s="30"/>
      <c r="J15" s="23">
        <v>50</v>
      </c>
    </row>
    <row r="16" spans="1:10" x14ac:dyDescent="0.3">
      <c r="D16" s="12"/>
      <c r="E16" s="18"/>
      <c r="F16" s="18"/>
      <c r="G16" s="18"/>
      <c r="H16" s="18"/>
      <c r="I16" s="18"/>
      <c r="J16" s="5"/>
    </row>
    <row r="17" spans="4:10" x14ac:dyDescent="0.3">
      <c r="D17" s="35" t="s">
        <v>74</v>
      </c>
      <c r="E17" s="36"/>
      <c r="F17" s="36"/>
      <c r="G17" s="36"/>
      <c r="H17" s="36"/>
      <c r="I17" s="36"/>
      <c r="J17" s="24">
        <f>J13-J15</f>
        <v>106.29999999999998</v>
      </c>
    </row>
    <row r="18" spans="4:10" x14ac:dyDescent="0.3">
      <c r="D18" s="12"/>
      <c r="E18" s="18"/>
      <c r="F18" s="18"/>
      <c r="G18" s="18"/>
      <c r="H18" s="18"/>
      <c r="I18" s="18"/>
      <c r="J18" s="5"/>
    </row>
    <row r="19" spans="4:10" x14ac:dyDescent="0.3">
      <c r="D19" s="35" t="s">
        <v>75</v>
      </c>
      <c r="E19" s="36"/>
      <c r="F19" s="36"/>
      <c r="G19" s="36"/>
      <c r="H19" s="36"/>
      <c r="I19" s="36"/>
      <c r="J19" s="5"/>
    </row>
    <row r="20" spans="4:10" x14ac:dyDescent="0.3">
      <c r="D20" s="12"/>
      <c r="E20" s="18"/>
      <c r="F20" s="18"/>
      <c r="G20" s="18"/>
      <c r="H20" s="18"/>
      <c r="I20" s="18"/>
      <c r="J20" s="5"/>
    </row>
    <row r="21" spans="4:10" x14ac:dyDescent="0.3">
      <c r="D21" s="29" t="s">
        <v>80</v>
      </c>
      <c r="E21" s="30"/>
      <c r="F21" s="30"/>
      <c r="G21" s="30"/>
      <c r="H21" s="30"/>
      <c r="I21" s="30"/>
      <c r="J21" s="25"/>
    </row>
    <row r="22" spans="4:10" x14ac:dyDescent="0.3">
      <c r="D22" s="12"/>
      <c r="E22" s="18"/>
      <c r="F22" s="18"/>
      <c r="G22" s="18"/>
      <c r="H22" s="18"/>
      <c r="I22" s="18"/>
      <c r="J22" s="5"/>
    </row>
    <row r="23" spans="4:10" x14ac:dyDescent="0.3">
      <c r="D23" s="31" t="s">
        <v>81</v>
      </c>
      <c r="E23" s="32"/>
      <c r="F23" s="32"/>
      <c r="G23" s="32"/>
      <c r="H23" s="32"/>
      <c r="I23" s="32"/>
      <c r="J23" s="26">
        <f ca="1">TODAY()</f>
        <v>42119</v>
      </c>
    </row>
  </sheetData>
  <mergeCells count="13">
    <mergeCell ref="D21:I21"/>
    <mergeCell ref="D23:I23"/>
    <mergeCell ref="A1:B1"/>
    <mergeCell ref="D15:I15"/>
    <mergeCell ref="D17:I17"/>
    <mergeCell ref="D19:I19"/>
    <mergeCell ref="D1:J1"/>
    <mergeCell ref="D5:H5"/>
    <mergeCell ref="D7:H7"/>
    <mergeCell ref="D9:J9"/>
    <mergeCell ref="G2:H2"/>
    <mergeCell ref="G3:H3"/>
    <mergeCell ref="F13:I13"/>
  </mergeCells>
  <dataValidations count="2">
    <dataValidation type="list" allowBlank="1" showInputMessage="1" showErrorMessage="1" sqref="A3">
      <formula1>Hébergement</formula1>
    </dataValidation>
    <dataValidation type="list" allowBlank="1" showInputMessage="1" showErrorMessage="1" sqref="A5">
      <formula1>Clients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Client</vt:lpstr>
      <vt:lpstr>desc</vt:lpstr>
      <vt:lpstr>Réservation</vt:lpstr>
      <vt:lpstr>market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jeje</dc:creator>
  <cp:lastModifiedBy>AFEH</cp:lastModifiedBy>
  <dcterms:created xsi:type="dcterms:W3CDTF">2015-03-27T20:44:35Z</dcterms:created>
  <dcterms:modified xsi:type="dcterms:W3CDTF">2015-04-25T13:42:28Z</dcterms:modified>
</cp:coreProperties>
</file>