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80" windowWidth="11720" windowHeight="10910"/>
  </bookViews>
  <sheets>
    <sheet name="Accueil" sheetId="1" r:id="rId1"/>
    <sheet name="Mvts" sheetId="2" r:id="rId2"/>
    <sheet name="Base" sheetId="4" r:id="rId3"/>
  </sheets>
  <definedNames>
    <definedName name="Entrées">OFFSET(Mvts!$D$2,,,COUNTA(Mvts!$D:$D)-1)</definedName>
    <definedName name="Ref">OFFSET(Mvts!$C$2,,,COUNTA(Mvts!$C:$C)-1)</definedName>
    <definedName name="Sorties">OFFSET(Mvts!$E$2,,,COUNTA(Mvts!$E:$E)-1)</definedName>
  </definedNames>
  <calcPr calcId="145621"/>
</workbook>
</file>

<file path=xl/calcChain.xml><?xml version="1.0" encoding="utf-8"?>
<calcChain xmlns="http://schemas.openxmlformats.org/spreadsheetml/2006/main">
  <c r="C10" i="4" l="1"/>
  <c r="C2" i="4"/>
  <c r="C6" i="4"/>
  <c r="C3" i="4"/>
  <c r="C4" i="4"/>
  <c r="C7" i="4"/>
  <c r="C5" i="4"/>
  <c r="C8" i="4"/>
  <c r="C9" i="4"/>
  <c r="E4" i="4" l="1"/>
</calcChain>
</file>

<file path=xl/sharedStrings.xml><?xml version="1.0" encoding="utf-8"?>
<sst xmlns="http://schemas.openxmlformats.org/spreadsheetml/2006/main" count="44" uniqueCount="28">
  <si>
    <t>Référence</t>
  </si>
  <si>
    <t>Date</t>
  </si>
  <si>
    <t>Désignation</t>
  </si>
  <si>
    <t>Qté Entrées</t>
  </si>
  <si>
    <t>Désignation Produits</t>
  </si>
  <si>
    <t>Code</t>
  </si>
  <si>
    <t>Qté Sorties</t>
  </si>
  <si>
    <t>STANDARDS NEUFS</t>
  </si>
  <si>
    <t>SN</t>
  </si>
  <si>
    <t>STANDARDS RECONDITIONNES</t>
  </si>
  <si>
    <t>SR</t>
  </si>
  <si>
    <t>HIGH</t>
  </si>
  <si>
    <t>H</t>
  </si>
  <si>
    <t>MEDIUM</t>
  </si>
  <si>
    <t>M</t>
  </si>
  <si>
    <t>LARGE</t>
  </si>
  <si>
    <t>L</t>
  </si>
  <si>
    <t>LIVRE</t>
  </si>
  <si>
    <t>LVR</t>
  </si>
  <si>
    <t>ROULEAU PAPIER CARTON</t>
  </si>
  <si>
    <t>RPC</t>
  </si>
  <si>
    <t>MANCHONS</t>
  </si>
  <si>
    <t>MCH</t>
  </si>
  <si>
    <t>SCOTCH</t>
  </si>
  <si>
    <t>SCH</t>
  </si>
  <si>
    <t>Total Cartons</t>
  </si>
  <si>
    <t>Nouv Stock</t>
  </si>
  <si>
    <t>Stock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</si>
</sst>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2" fillId="3" borderId="3" xfId="0" applyFont="1" applyFill="1" applyBorder="1"/>
    <xf numFmtId="0" fontId="0" fillId="5" borderId="4" xfId="0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</cellXfs>
  <cellStyles count="2">
    <cellStyle name="Normal" xfId="0" builtinId="0"/>
    <cellStyle name="Normal 2 2" xfId="1"/>
  </cellStyles>
  <dxfs count="6">
    <dxf>
      <fill>
        <patternFill patternType="solid">
          <fgColor rgb="FFFFFFFF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1</xdr:col>
      <xdr:colOff>1155700</xdr:colOff>
      <xdr:row>2</xdr:row>
      <xdr:rowOff>76200</xdr:rowOff>
    </xdr:from>
    <xdr:to>
      <xdr:col>4</xdr:col>
      <xdr:colOff>63500</xdr:colOff>
      <xdr:row>13</xdr:row>
      <xdr:rowOff>50800</xdr:rowOff>
    </xdr:to>
    <xdr:sp macro="[0]!Afficher" textlink="">
      <xdr:nvSpPr>
        <xdr:cNvPr id="6" name="Organigramme : Disque magnétique 5"/>
        <xdr:cNvSpPr/>
      </xdr:nvSpPr>
      <xdr:spPr>
        <a:xfrm>
          <a:off x="5073650" y="393700"/>
          <a:ext cx="1981200" cy="158115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Formulaire </a:t>
          </a:r>
        </a:p>
        <a:p>
          <a:pPr algn="ctr"/>
          <a:r>
            <a:rPr lang="fr-FR" sz="1100"/>
            <a:t>Gestion des Cartons</a:t>
          </a:r>
        </a:p>
        <a:p>
          <a:pPr algn="ctr"/>
          <a:r>
            <a:rPr lang="fr-FR" sz="1100"/>
            <a:t>Entrées/Sorties</a:t>
          </a:r>
        </a:p>
      </xdr:txBody>
    </xdr:sp>
    <xdr:clientData/>
  </xdr:twoCellAnchor>
  <xdr:twoCellAnchor>
    <xdr:from>
      <xdr:col>4</xdr:col>
      <xdr:colOff>647700</xdr:colOff>
      <xdr:row>2</xdr:row>
      <xdr:rowOff>114300</xdr:rowOff>
    </xdr:from>
    <xdr:to>
      <xdr:col>7</xdr:col>
      <xdr:colOff>355600</xdr:colOff>
      <xdr:row>10</xdr:row>
      <xdr:rowOff>6350</xdr:rowOff>
    </xdr:to>
    <xdr:sp macro="[0]!Ajout_Prod" textlink="">
      <xdr:nvSpPr>
        <xdr:cNvPr id="2" name="Flèche droite 1"/>
        <xdr:cNvSpPr/>
      </xdr:nvSpPr>
      <xdr:spPr>
        <a:xfrm>
          <a:off x="7639050" y="431800"/>
          <a:ext cx="1841500" cy="1060450"/>
        </a:xfrm>
        <a:prstGeom prst="righ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Formulaire</a:t>
          </a:r>
        </a:p>
        <a:p>
          <a:pPr algn="ctr"/>
          <a:r>
            <a:rPr lang="fr-FR" sz="1100"/>
            <a:t>Gestion de la </a:t>
          </a:r>
          <a:r>
            <a:rPr lang="fr-FR" sz="1100" baseline="0"/>
            <a:t>Base</a:t>
          </a:r>
          <a:endParaRPr lang="fr-FR" sz="1100"/>
        </a:p>
      </xdr:txBody>
    </xdr:sp>
    <xdr:clientData/>
  </xdr:twoCellAnchor>
  <xdr:twoCellAnchor>
    <xdr:from>
      <xdr:col>5</xdr:col>
      <xdr:colOff>482600</xdr:colOff>
      <xdr:row>11</xdr:row>
      <xdr:rowOff>57150</xdr:rowOff>
    </xdr:from>
    <xdr:to>
      <xdr:col>7</xdr:col>
      <xdr:colOff>203200</xdr:colOff>
      <xdr:row>14</xdr:row>
      <xdr:rowOff>139700</xdr:rowOff>
    </xdr:to>
    <xdr:sp macro="[0]!Va_Mvts" textlink="">
      <xdr:nvSpPr>
        <xdr:cNvPr id="3" name="Flèche droite 2"/>
        <xdr:cNvSpPr/>
      </xdr:nvSpPr>
      <xdr:spPr>
        <a:xfrm>
          <a:off x="8185150" y="1689100"/>
          <a:ext cx="1143000" cy="520700"/>
        </a:xfrm>
        <a:prstGeom prst="right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Mvts</a:t>
          </a:r>
        </a:p>
      </xdr:txBody>
    </xdr:sp>
    <xdr:clientData/>
  </xdr:twoCellAnchor>
  <xdr:twoCellAnchor>
    <xdr:from>
      <xdr:col>2</xdr:col>
      <xdr:colOff>114300</xdr:colOff>
      <xdr:row>15</xdr:row>
      <xdr:rowOff>107950</xdr:rowOff>
    </xdr:from>
    <xdr:to>
      <xdr:col>3</xdr:col>
      <xdr:colOff>527050</xdr:colOff>
      <xdr:row>24</xdr:row>
      <xdr:rowOff>38100</xdr:rowOff>
    </xdr:to>
    <xdr:sp macro="" textlink="">
      <xdr:nvSpPr>
        <xdr:cNvPr id="5" name="ZoneTexte 4"/>
        <xdr:cNvSpPr txBox="1"/>
      </xdr:nvSpPr>
      <xdr:spPr>
        <a:xfrm>
          <a:off x="5213350" y="2324100"/>
          <a:ext cx="1593850" cy="124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L'accès au formulaire</a:t>
          </a:r>
          <a:r>
            <a:rPr lang="fr-FR" sz="1100" baseline="0"/>
            <a:t> "Gestion des Cartons" est accordé après avoir saisi un mot de passe (hadrien) défini dans Base L2 (modifiable)</a:t>
          </a:r>
          <a:endParaRPr lang="fr-FR" sz="1100"/>
        </a:p>
      </xdr:txBody>
    </xdr:sp>
    <xdr:clientData/>
  </xdr:twoCellAnchor>
  <xdr:twoCellAnchor>
    <xdr:from>
      <xdr:col>5</xdr:col>
      <xdr:colOff>558800</xdr:colOff>
      <xdr:row>17</xdr:row>
      <xdr:rowOff>25400</xdr:rowOff>
    </xdr:from>
    <xdr:to>
      <xdr:col>7</xdr:col>
      <xdr:colOff>140208</xdr:colOff>
      <xdr:row>20</xdr:row>
      <xdr:rowOff>71882</xdr:rowOff>
    </xdr:to>
    <xdr:sp macro="[0]!va_Base" textlink="">
      <xdr:nvSpPr>
        <xdr:cNvPr id="7" name="Flèche droite 6"/>
        <xdr:cNvSpPr/>
      </xdr:nvSpPr>
      <xdr:spPr>
        <a:xfrm>
          <a:off x="8261350" y="2533650"/>
          <a:ext cx="1003808" cy="484632"/>
        </a:xfrm>
        <a:prstGeom prst="rightArrow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222250</xdr:colOff>
      <xdr:row>0</xdr:row>
      <xdr:rowOff>165100</xdr:rowOff>
    </xdr:from>
    <xdr:to>
      <xdr:col>7</xdr:col>
      <xdr:colOff>673608</xdr:colOff>
      <xdr:row>4</xdr:row>
      <xdr:rowOff>40132</xdr:rowOff>
    </xdr:to>
    <xdr:sp macro="[0]!Va_Accueil" textlink="">
      <xdr:nvSpPr>
        <xdr:cNvPr id="2" name="Flèche gauche 1"/>
        <xdr:cNvSpPr/>
      </xdr:nvSpPr>
      <xdr:spPr>
        <a:xfrm>
          <a:off x="6965950" y="165100"/>
          <a:ext cx="1162558" cy="484632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2</xdr:row>
      <xdr:rowOff>19050</xdr:rowOff>
    </xdr:from>
    <xdr:to>
      <xdr:col>7</xdr:col>
      <xdr:colOff>489458</xdr:colOff>
      <xdr:row>5</xdr:row>
      <xdr:rowOff>6350</xdr:rowOff>
    </xdr:to>
    <xdr:sp macro="[0]!Va_Accueil" textlink="">
      <xdr:nvSpPr>
        <xdr:cNvPr id="3" name="Flèche gauche 2"/>
        <xdr:cNvSpPr/>
      </xdr:nvSpPr>
      <xdr:spPr>
        <a:xfrm>
          <a:off x="9137650" y="330200"/>
          <a:ext cx="1264158" cy="48260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D10" totalsRowShown="0" dataDxfId="1">
  <sortState ref="A2:D13">
    <sortCondition ref="A1"/>
  </sortState>
  <tableColumns count="4">
    <tableColumn id="1" name="Désignation Produits" dataDxfId="5"/>
    <tableColumn id="6" name="Code" dataDxfId="4"/>
    <tableColumn id="2" name="Nouv Stock" dataDxfId="3">
      <calculatedColumnFormula>Tableau2[[#This Row],[Stock Initial]]+SUMPRODUCT((Ref=Tableau2[[#This Row],[Code]])*Entrées)-SUMPRODUCT((Ref=Tableau2[[#This Row],[Code]])*Sorties)</calculatedColumnFormula>
    </tableColumn>
    <tableColumn id="3" name="Stock Initial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workbookViewId="0">
      <selection activeCell="A26" sqref="A26"/>
    </sheetView>
  </sheetViews>
  <sheetFormatPr baseColWidth="10" defaultRowHeight="11.5" x14ac:dyDescent="0.25"/>
  <cols>
    <col min="1" max="1" width="61.69921875" customWidth="1"/>
    <col min="2" max="3" width="18.59765625" customWidth="1"/>
  </cols>
  <sheetData>
    <row r="1" spans="1:9" ht="13.5" x14ac:dyDescent="0.3">
      <c r="A1" s="9"/>
      <c r="B1" s="9"/>
      <c r="C1" s="10"/>
      <c r="D1" s="9"/>
      <c r="E1" s="9"/>
      <c r="F1" s="9"/>
      <c r="G1" s="9"/>
      <c r="H1" s="9"/>
      <c r="I1" s="8"/>
    </row>
    <row r="2" spans="1:9" x14ac:dyDescent="0.25">
      <c r="A2" s="7"/>
      <c r="B2" s="7"/>
      <c r="C2" s="7"/>
      <c r="D2" s="7"/>
      <c r="E2" s="7"/>
      <c r="F2" s="7"/>
      <c r="G2" s="7"/>
      <c r="H2" s="7"/>
      <c r="I2" s="7"/>
    </row>
    <row r="3" spans="1:9" x14ac:dyDescent="0.25">
      <c r="A3" s="7"/>
      <c r="B3" s="7"/>
      <c r="C3" s="7"/>
      <c r="D3" s="7"/>
      <c r="E3" s="7"/>
      <c r="F3" s="7"/>
      <c r="G3" s="7"/>
      <c r="H3" s="7"/>
      <c r="I3" s="7"/>
    </row>
    <row r="4" spans="1:9" x14ac:dyDescent="0.25">
      <c r="A4" s="7"/>
      <c r="B4" s="7"/>
      <c r="C4" s="7"/>
      <c r="D4" s="7"/>
      <c r="E4" s="7"/>
      <c r="F4" s="7"/>
      <c r="G4" s="7"/>
      <c r="H4" s="7"/>
      <c r="I4" s="7"/>
    </row>
    <row r="5" spans="1:9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x14ac:dyDescent="0.25">
      <c r="A6" s="7"/>
      <c r="B6" s="7"/>
      <c r="C6" s="7"/>
      <c r="D6" s="7"/>
      <c r="E6" s="7"/>
      <c r="F6" s="7"/>
      <c r="G6" s="7"/>
      <c r="H6" s="7"/>
      <c r="I6" s="7"/>
    </row>
    <row r="7" spans="1:9" x14ac:dyDescent="0.25">
      <c r="A7" s="7"/>
      <c r="B7" s="7"/>
      <c r="C7" s="7"/>
      <c r="D7" s="7"/>
      <c r="E7" s="7"/>
      <c r="F7" s="7"/>
      <c r="G7" s="7"/>
      <c r="H7" s="7"/>
      <c r="I7" s="7"/>
    </row>
    <row r="8" spans="1:9" x14ac:dyDescent="0.25">
      <c r="A8" s="7"/>
      <c r="B8" s="7"/>
      <c r="C8" s="7"/>
      <c r="D8" s="7"/>
      <c r="E8" s="7"/>
      <c r="F8" s="7"/>
      <c r="G8" s="7"/>
      <c r="H8" s="7"/>
      <c r="I8" s="7"/>
    </row>
    <row r="9" spans="1:9" x14ac:dyDescent="0.25">
      <c r="A9" s="7"/>
      <c r="B9" s="7"/>
      <c r="C9" s="7"/>
      <c r="D9" s="7"/>
      <c r="E9" s="7"/>
      <c r="F9" s="7"/>
      <c r="G9" s="7"/>
      <c r="H9" s="7"/>
      <c r="I9" s="7"/>
    </row>
    <row r="10" spans="1:9" x14ac:dyDescent="0.25">
      <c r="A10" s="7"/>
      <c r="B10" s="7"/>
      <c r="C10" s="7"/>
      <c r="D10" s="7"/>
      <c r="E10" s="7"/>
      <c r="F10" s="7"/>
      <c r="G10" s="7"/>
      <c r="H10" s="7"/>
      <c r="I10" s="7"/>
    </row>
    <row r="11" spans="1:9" x14ac:dyDescent="0.25">
      <c r="A11" s="7"/>
      <c r="B11" s="7"/>
      <c r="C11" s="7"/>
      <c r="D11" s="7"/>
      <c r="E11" s="7"/>
      <c r="F11" s="7"/>
      <c r="G11" s="7"/>
      <c r="H11" s="7"/>
      <c r="I11" s="7"/>
    </row>
    <row r="12" spans="1:9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s="7"/>
      <c r="B16" s="7"/>
      <c r="C16" s="7"/>
      <c r="D16" s="7"/>
      <c r="E16" s="7"/>
      <c r="F16" s="7"/>
      <c r="G16" s="7"/>
      <c r="H16" s="7"/>
      <c r="I16" s="7"/>
    </row>
    <row r="17" spans="1:9" x14ac:dyDescent="0.25">
      <c r="A17" s="7"/>
      <c r="B17" s="7"/>
      <c r="C17" s="7"/>
      <c r="D17" s="7"/>
      <c r="E17" s="7"/>
      <c r="F17" s="7"/>
      <c r="G17" s="7"/>
      <c r="H17" s="7"/>
      <c r="I17" s="7"/>
    </row>
    <row r="18" spans="1:9" x14ac:dyDescent="0.25">
      <c r="A18" s="7"/>
      <c r="B18" s="7"/>
      <c r="C18" s="7"/>
      <c r="D18" s="7"/>
      <c r="E18" s="7"/>
      <c r="F18" s="7"/>
      <c r="G18" s="7"/>
      <c r="H18" s="7"/>
      <c r="I18" s="7"/>
    </row>
    <row r="19" spans="1:9" x14ac:dyDescent="0.25">
      <c r="A19" s="7"/>
      <c r="B19" s="7"/>
      <c r="C19" s="7"/>
      <c r="D19" s="7"/>
      <c r="E19" s="7"/>
      <c r="F19" s="7"/>
      <c r="G19" s="7"/>
      <c r="H19" s="7"/>
      <c r="I19" s="7"/>
    </row>
    <row r="20" spans="1:9" x14ac:dyDescent="0.25">
      <c r="A20" s="7"/>
      <c r="B20" s="7"/>
      <c r="C20" s="7"/>
      <c r="D20" s="7"/>
      <c r="E20" s="7"/>
      <c r="F20" s="7"/>
      <c r="G20" s="7"/>
      <c r="H20" s="7"/>
      <c r="I20" s="7"/>
    </row>
    <row r="21" spans="1:9" x14ac:dyDescent="0.25">
      <c r="A21" s="7"/>
      <c r="B21" s="7"/>
      <c r="C21" s="7"/>
      <c r="D21" s="7"/>
      <c r="E21" s="7"/>
      <c r="F21" s="7"/>
      <c r="G21" s="7"/>
      <c r="H21" s="7"/>
      <c r="I21" s="7"/>
    </row>
    <row r="22" spans="1:9" x14ac:dyDescent="0.25">
      <c r="A22" s="7"/>
      <c r="B22" s="7"/>
      <c r="C22" s="7"/>
      <c r="D22" s="7"/>
      <c r="E22" s="7"/>
      <c r="F22" s="7"/>
      <c r="G22" s="7"/>
      <c r="H22" s="7"/>
      <c r="I22" s="7"/>
    </row>
    <row r="23" spans="1:9" x14ac:dyDescent="0.25">
      <c r="A23" s="7"/>
      <c r="B23" s="7"/>
      <c r="C23" s="7"/>
      <c r="D23" s="7"/>
      <c r="E23" s="7"/>
      <c r="F23" s="7"/>
      <c r="G23" s="7"/>
      <c r="H23" s="7"/>
      <c r="I23" s="7"/>
    </row>
    <row r="24" spans="1:9" x14ac:dyDescent="0.25">
      <c r="A24" s="7"/>
      <c r="B24" s="7"/>
      <c r="C24" s="7"/>
      <c r="D24" s="7"/>
      <c r="E24" s="7"/>
      <c r="F24" s="7"/>
      <c r="G24" s="7"/>
      <c r="H24" s="7"/>
      <c r="I24" s="7"/>
    </row>
    <row r="25" spans="1:9" x14ac:dyDescent="0.25">
      <c r="A25" s="7"/>
      <c r="B25" s="7"/>
      <c r="C25" s="7"/>
      <c r="D25" s="7"/>
      <c r="E25" s="7"/>
      <c r="F25" s="7"/>
      <c r="G25" s="7"/>
      <c r="H25" s="7"/>
      <c r="I25" s="7"/>
    </row>
    <row r="26" spans="1:9" x14ac:dyDescent="0.25">
      <c r="A26" s="7"/>
      <c r="B26" s="7"/>
      <c r="C26" s="7"/>
      <c r="D26" s="7"/>
      <c r="E26" s="7"/>
      <c r="F26" s="7"/>
      <c r="G26" s="7"/>
      <c r="H26" s="7"/>
      <c r="I26" s="7"/>
    </row>
    <row r="27" spans="1:9" x14ac:dyDescent="0.25">
      <c r="A27" s="7"/>
      <c r="B27" s="7"/>
      <c r="C27" s="7"/>
      <c r="D27" s="7"/>
      <c r="E27" s="7"/>
      <c r="F27" s="7"/>
      <c r="G27" s="7"/>
      <c r="H27" s="7"/>
      <c r="I27" s="7"/>
    </row>
    <row r="28" spans="1:9" x14ac:dyDescent="0.25">
      <c r="A28" s="7"/>
      <c r="B28" s="7"/>
      <c r="C28" s="7"/>
      <c r="D28" s="7"/>
      <c r="E28" s="7"/>
      <c r="F28" s="7"/>
      <c r="G28" s="7"/>
      <c r="H28" s="7"/>
      <c r="I28" s="7"/>
    </row>
    <row r="29" spans="1:9" x14ac:dyDescent="0.25">
      <c r="A29" s="7"/>
      <c r="B29" s="7"/>
      <c r="C29" s="7"/>
      <c r="D29" s="7"/>
      <c r="E29" s="7"/>
      <c r="F29" s="7"/>
      <c r="G29" s="7"/>
      <c r="H29" s="7"/>
      <c r="I29" s="7"/>
    </row>
    <row r="30" spans="1:9" x14ac:dyDescent="0.25">
      <c r="A30" s="7"/>
      <c r="B30" s="7"/>
      <c r="C30" s="7"/>
      <c r="D30" s="7"/>
      <c r="E30" s="7"/>
      <c r="F30" s="7"/>
      <c r="G30" s="7"/>
      <c r="H30" s="7"/>
      <c r="I30" s="7"/>
    </row>
    <row r="31" spans="1:9" x14ac:dyDescent="0.25">
      <c r="A31" s="7"/>
      <c r="B31" s="7"/>
      <c r="C31" s="7"/>
      <c r="D31" s="7"/>
      <c r="E31" s="7"/>
      <c r="F31" s="7"/>
      <c r="G31" s="7"/>
      <c r="H31" s="7"/>
      <c r="I31" s="7"/>
    </row>
    <row r="32" spans="1:9" x14ac:dyDescent="0.25">
      <c r="A32" s="7"/>
      <c r="B32" s="7"/>
      <c r="C32" s="7"/>
      <c r="D32" s="7"/>
      <c r="E32" s="7"/>
      <c r="F32" s="7"/>
      <c r="G32" s="7"/>
      <c r="H32" s="7"/>
      <c r="I32" s="7"/>
    </row>
    <row r="33" spans="1:9" x14ac:dyDescent="0.25">
      <c r="A33" s="7"/>
      <c r="B33" s="7"/>
      <c r="C33" s="7"/>
      <c r="D33" s="7"/>
      <c r="E33" s="7"/>
      <c r="F33" s="7"/>
      <c r="G33" s="7"/>
      <c r="H33" s="7"/>
      <c r="I33" s="7"/>
    </row>
    <row r="34" spans="1:9" x14ac:dyDescent="0.25">
      <c r="A34" s="7"/>
      <c r="B34" s="7"/>
      <c r="C34" s="7"/>
      <c r="D34" s="7"/>
      <c r="E34" s="7"/>
      <c r="F34" s="7"/>
      <c r="G34" s="7"/>
      <c r="H34" s="7"/>
      <c r="I34" s="7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H20" sqref="H20"/>
    </sheetView>
  </sheetViews>
  <sheetFormatPr baseColWidth="10" defaultRowHeight="11.5" x14ac:dyDescent="0.25"/>
  <cols>
    <col min="1" max="1" width="11.19921875" style="3"/>
    <col min="2" max="2" width="37.19921875" style="1" customWidth="1"/>
    <col min="3" max="3" width="18.59765625" style="1" customWidth="1"/>
    <col min="4" max="4" width="13.296875" style="1" customWidth="1"/>
    <col min="5" max="5" width="14.69921875" style="1" customWidth="1"/>
  </cols>
  <sheetData>
    <row r="1" spans="1:5" ht="13.5" x14ac:dyDescent="0.3">
      <c r="A1" s="5" t="s">
        <v>1</v>
      </c>
      <c r="B1" s="4" t="s">
        <v>2</v>
      </c>
      <c r="C1" s="5" t="s">
        <v>0</v>
      </c>
      <c r="D1" s="4" t="s">
        <v>3</v>
      </c>
      <c r="E1" s="4" t="s">
        <v>6</v>
      </c>
    </row>
    <row r="2" spans="1:5" x14ac:dyDescent="0.25">
      <c r="A2" s="3">
        <v>42865.832106481481</v>
      </c>
      <c r="B2" s="1" t="s">
        <v>7</v>
      </c>
      <c r="C2" s="2" t="s">
        <v>8</v>
      </c>
      <c r="D2" s="1">
        <v>481</v>
      </c>
      <c r="E2" s="1">
        <v>0</v>
      </c>
    </row>
    <row r="3" spans="1:5" x14ac:dyDescent="0.25">
      <c r="A3" s="3">
        <v>42865.832511574074</v>
      </c>
      <c r="B3" s="1" t="s">
        <v>7</v>
      </c>
      <c r="C3" s="2" t="s">
        <v>8</v>
      </c>
      <c r="D3" s="1">
        <v>0</v>
      </c>
      <c r="E3" s="1">
        <v>90</v>
      </c>
    </row>
    <row r="4" spans="1:5" x14ac:dyDescent="0.25">
      <c r="A4" s="3">
        <v>42865.83320601852</v>
      </c>
      <c r="B4" s="1" t="s">
        <v>9</v>
      </c>
      <c r="C4" s="2" t="s">
        <v>10</v>
      </c>
      <c r="D4" s="1">
        <v>17</v>
      </c>
      <c r="E4" s="1">
        <v>0</v>
      </c>
    </row>
    <row r="5" spans="1:5" x14ac:dyDescent="0.25">
      <c r="A5" s="3">
        <v>42865.833321759259</v>
      </c>
      <c r="B5" s="1" t="s">
        <v>9</v>
      </c>
      <c r="C5" s="2" t="s">
        <v>10</v>
      </c>
      <c r="D5" s="1">
        <v>0</v>
      </c>
      <c r="E5" s="1">
        <v>29</v>
      </c>
    </row>
    <row r="6" spans="1:5" x14ac:dyDescent="0.25">
      <c r="A6" s="3">
        <v>42865.833703703705</v>
      </c>
      <c r="B6" s="1" t="s">
        <v>11</v>
      </c>
      <c r="C6" s="2" t="s">
        <v>12</v>
      </c>
      <c r="D6" s="1">
        <v>0</v>
      </c>
      <c r="E6" s="1">
        <v>10</v>
      </c>
    </row>
    <row r="7" spans="1:5" x14ac:dyDescent="0.25">
      <c r="A7" s="3">
        <v>42865.833819444444</v>
      </c>
      <c r="B7" s="1" t="s">
        <v>13</v>
      </c>
      <c r="C7" s="1" t="s">
        <v>14</v>
      </c>
      <c r="D7" s="1">
        <v>0</v>
      </c>
      <c r="E7" s="1">
        <v>10</v>
      </c>
    </row>
    <row r="8" spans="1:5" x14ac:dyDescent="0.25">
      <c r="A8" s="3">
        <v>42865.834097222221</v>
      </c>
      <c r="B8" s="1" t="s">
        <v>19</v>
      </c>
      <c r="C8" s="1" t="s">
        <v>20</v>
      </c>
      <c r="D8" s="1">
        <v>4</v>
      </c>
      <c r="E8" s="1">
        <v>0</v>
      </c>
    </row>
    <row r="9" spans="1:5" x14ac:dyDescent="0.25">
      <c r="A9" s="3">
        <v>42865.834780092591</v>
      </c>
      <c r="B9" s="1" t="s">
        <v>23</v>
      </c>
      <c r="C9" s="1" t="s">
        <v>24</v>
      </c>
      <c r="D9" s="1">
        <v>1</v>
      </c>
      <c r="E9" s="1">
        <v>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"/>
  <sheetViews>
    <sheetView workbookViewId="0">
      <selection activeCell="F23" sqref="F23"/>
    </sheetView>
  </sheetViews>
  <sheetFormatPr baseColWidth="10" defaultRowHeight="11.5" x14ac:dyDescent="0.25"/>
  <cols>
    <col min="1" max="1" width="69.3984375" style="1" customWidth="1"/>
    <col min="2" max="2" width="20.296875" style="1" customWidth="1"/>
    <col min="3" max="4" width="12.69921875" style="12" customWidth="1"/>
    <col min="5" max="5" width="18.59765625" customWidth="1"/>
  </cols>
  <sheetData>
    <row r="1" spans="1:5" x14ac:dyDescent="0.25">
      <c r="A1" s="1" t="s">
        <v>4</v>
      </c>
      <c r="B1" s="1" t="s">
        <v>5</v>
      </c>
      <c r="C1" s="6" t="s">
        <v>26</v>
      </c>
      <c r="D1" s="6" t="s">
        <v>27</v>
      </c>
    </row>
    <row r="2" spans="1:5" ht="13" x14ac:dyDescent="0.3">
      <c r="A2" s="13" t="s">
        <v>11</v>
      </c>
      <c r="B2" s="13" t="s">
        <v>12</v>
      </c>
      <c r="C2" s="14">
        <f ca="1">Tableau2[[#This Row],[Stock Initial]]+SUMPRODUCT((Ref=Tableau2[[#This Row],[Code]])*Entrées)-SUMPRODUCT((Ref=Tableau2[[#This Row],[Code]])*Sorties)</f>
        <v>25</v>
      </c>
      <c r="D2" s="15">
        <v>35</v>
      </c>
    </row>
    <row r="3" spans="1:5" ht="13" x14ac:dyDescent="0.3">
      <c r="A3" s="13" t="s">
        <v>15</v>
      </c>
      <c r="B3" s="13" t="s">
        <v>16</v>
      </c>
      <c r="C3" s="14">
        <f ca="1">Tableau2[[#This Row],[Stock Initial]]+SUMPRODUCT((Ref=Tableau2[[#This Row],[Code]])*Entrées)-SUMPRODUCT((Ref=Tableau2[[#This Row],[Code]])*Sorties)</f>
        <v>10</v>
      </c>
      <c r="D3" s="16">
        <v>10</v>
      </c>
      <c r="E3" s="11" t="s">
        <v>25</v>
      </c>
    </row>
    <row r="4" spans="1:5" ht="13" x14ac:dyDescent="0.3">
      <c r="A4" s="13" t="s">
        <v>17</v>
      </c>
      <c r="B4" s="13" t="s">
        <v>18</v>
      </c>
      <c r="C4" s="14">
        <f ca="1">Tableau2[[#This Row],[Stock Initial]]+SUMPRODUCT((Ref=Tableau2[[#This Row],[Code]])*Entrées)-SUMPRODUCT((Ref=Tableau2[[#This Row],[Code]])*Sorties)</f>
        <v>0</v>
      </c>
      <c r="D4" s="16">
        <v>0</v>
      </c>
      <c r="E4" s="11">
        <f ca="1">SUM(Tableau2[Nouv Stock])</f>
        <v>686</v>
      </c>
    </row>
    <row r="5" spans="1:5" ht="13" x14ac:dyDescent="0.3">
      <c r="A5" s="13" t="s">
        <v>21</v>
      </c>
      <c r="B5" s="13" t="s">
        <v>22</v>
      </c>
      <c r="C5" s="14">
        <f ca="1">Tableau2[[#This Row],[Stock Initial]]+SUMPRODUCT((Ref=Tableau2[[#This Row],[Code]])*Entrées)-SUMPRODUCT((Ref=Tableau2[[#This Row],[Code]])*Sorties)</f>
        <v>67</v>
      </c>
      <c r="D5" s="15">
        <v>67</v>
      </c>
    </row>
    <row r="6" spans="1:5" ht="13" x14ac:dyDescent="0.3">
      <c r="A6" s="13" t="s">
        <v>13</v>
      </c>
      <c r="B6" s="13" t="s">
        <v>14</v>
      </c>
      <c r="C6" s="14">
        <f ca="1">Tableau2[[#This Row],[Stock Initial]]+SUMPRODUCT((Ref=Tableau2[[#This Row],[Code]])*Entrées)-SUMPRODUCT((Ref=Tableau2[[#This Row],[Code]])*Sorties)</f>
        <v>10</v>
      </c>
      <c r="D6" s="15">
        <v>20</v>
      </c>
    </row>
    <row r="7" spans="1:5" ht="13" x14ac:dyDescent="0.3">
      <c r="A7" s="13" t="s">
        <v>19</v>
      </c>
      <c r="B7" s="13" t="s">
        <v>20</v>
      </c>
      <c r="C7" s="14">
        <f ca="1">Tableau2[[#This Row],[Stock Initial]]+SUMPRODUCT((Ref=Tableau2[[#This Row],[Code]])*Entrées)-SUMPRODUCT((Ref=Tableau2[[#This Row],[Code]])*Sorties)</f>
        <v>62</v>
      </c>
      <c r="D7" s="15">
        <v>58</v>
      </c>
    </row>
    <row r="8" spans="1:5" ht="13" x14ac:dyDescent="0.3">
      <c r="A8" s="17" t="s">
        <v>23</v>
      </c>
      <c r="B8" s="18" t="s">
        <v>24</v>
      </c>
      <c r="C8" s="19">
        <f ca="1">Tableau2[[#This Row],[Stock Initial]]+SUMPRODUCT((Ref=Tableau2[[#This Row],[Code]])*Entrées)-SUMPRODUCT((Ref=Tableau2[[#This Row],[Code]])*Sorties)</f>
        <v>1</v>
      </c>
      <c r="D8" s="15">
        <v>0</v>
      </c>
    </row>
    <row r="9" spans="1:5" ht="13" x14ac:dyDescent="0.3">
      <c r="A9" s="17" t="s">
        <v>7</v>
      </c>
      <c r="B9" s="18" t="s">
        <v>8</v>
      </c>
      <c r="C9" s="19">
        <f ca="1">Tableau2[[#This Row],[Stock Initial]]+SUMPRODUCT((Ref=Tableau2[[#This Row],[Code]])*Entrées)-SUMPRODUCT((Ref=Tableau2[[#This Row],[Code]])*Sorties)</f>
        <v>511</v>
      </c>
      <c r="D9" s="15">
        <v>120</v>
      </c>
    </row>
    <row r="10" spans="1:5" ht="13" x14ac:dyDescent="0.3">
      <c r="A10" s="17" t="s">
        <v>9</v>
      </c>
      <c r="B10" s="18" t="s">
        <v>10</v>
      </c>
      <c r="C10" s="19">
        <f ca="1">Tableau2[[#This Row],[Stock Initial]]+SUMPRODUCT((Ref=Tableau2[[#This Row],[Code]])*Entrées)-SUMPRODUCT((Ref=Tableau2[[#This Row],[Code]])*Sorties)</f>
        <v>0</v>
      </c>
      <c r="D10" s="15">
        <v>12</v>
      </c>
    </row>
  </sheetData>
  <sheetProtection sheet="1" objects="1" scenarios="1"/>
  <conditionalFormatting sqref="A2:D10">
    <cfRule type="notContainsBlanks" dxfId="0" priority="1" stopIfTrue="1">
      <formula>LEN(TRIM(A2))&gt;0</formula>
    </cfRule>
  </conditionalFormatting>
  <hyperlinks>
    <hyperlink ref="A8" location="'lampe designation signal lamps '!A1" display="LAMPE DESIGNATION SIGNAL LAMPS"/>
    <hyperlink ref="A3" location="'LAMPE 40W'!A1" display="LAMPE 40W "/>
    <hyperlink ref="A6" location="'LAMPE 18W RADIUM'!A1" display="LAMPE 18W "/>
    <hyperlink ref="A2" location="'LAMPE 60W RADIUM '!A1" display="LAMPE 60W "/>
    <hyperlink ref="A10" location="'LAMPE 57W'!A1" display="LAMPE 57W"/>
    <hyperlink ref="A9" location="'LAMPE 20W'!A1" display="LAMPE 20W"/>
  </hyperlinks>
  <pageMargins left="0.70866141732283472" right="0.70866141732283472" top="1.0629921259842521" bottom="0.74803149606299213" header="0.31496062992125984" footer="0.31496062992125984"/>
  <pageSetup paperSize="9" orientation="landscape" horizontalDpi="0" verticalDpi="0" r:id="rId1"/>
  <headerFooter>
    <oddHeader>&amp;CListe des produits
ayant atteint
la quantité Minimum&amp;R&amp;D</oddHeader>
    <oddFooter>&amp;CPage 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Mvts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2015-07-07T20:39:31Z</cp:lastPrinted>
  <dcterms:created xsi:type="dcterms:W3CDTF">2012-02-05T16:35:48Z</dcterms:created>
  <dcterms:modified xsi:type="dcterms:W3CDTF">2017-06-11T15:01:43Z</dcterms:modified>
</cp:coreProperties>
</file>