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6" rupBuild="4505"/>
  <workbookPr/>
  <bookViews>
    <workbookView xWindow="0" yWindow="0" windowWidth="19200" windowHeight="6960"/>
  </bookViews>
  <sheets>
    <sheet name="Feuil1" sheetId="1" r:id="rId1"/>
  </sheets>
  <calcPr calcId="124519"/>
  <extLst xmlns:x15="http://schemas.microsoft.com/office/spreadsheetml/2010/11/main">
    <ext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AL48" i="1"/>
  <c r="AL46"/>
  <c r="AL44"/>
  <c r="AL42"/>
  <c r="AL40"/>
  <c r="AL38"/>
  <c r="AL14"/>
  <c r="AL16"/>
  <c r="AL24"/>
  <c r="AL22"/>
  <c r="AL20"/>
  <c r="AL18"/>
  <c r="AL50"/>
  <c r="AL36"/>
  <c r="AL37"/>
  <c r="AL31"/>
  <c r="AL32"/>
  <c r="AL33"/>
  <c r="AL34"/>
  <c r="AL35"/>
  <c r="AJ30"/>
  <c r="AJ31"/>
  <c r="AJ32"/>
  <c r="AJ33"/>
  <c r="AJ34"/>
  <c r="AJ35"/>
  <c r="AJ36"/>
  <c r="AK36"/>
  <c r="AJ37"/>
  <c r="AK37"/>
  <c r="AJ38"/>
  <c r="AK38"/>
  <c r="AJ39"/>
  <c r="AK39"/>
  <c r="AJ40"/>
  <c r="AK40"/>
  <c r="AJ41"/>
  <c r="AK41"/>
  <c r="AJ42"/>
  <c r="AK42"/>
  <c r="AJ43"/>
  <c r="AK43"/>
  <c r="AJ44"/>
  <c r="AK44"/>
  <c r="AJ45"/>
  <c r="AK45"/>
  <c r="AJ46"/>
  <c r="AK46"/>
  <c r="AJ47"/>
  <c r="AK47"/>
  <c r="AJ48"/>
  <c r="AK48"/>
  <c r="AJ49"/>
  <c r="AK49"/>
  <c r="AJ50"/>
  <c r="AK50"/>
  <c r="AJ26"/>
  <c r="AK7"/>
  <c r="AK8"/>
  <c r="AK9"/>
  <c r="AK10"/>
  <c r="AK11"/>
  <c r="AK12"/>
  <c r="AK13"/>
  <c r="AK14"/>
  <c r="AK15"/>
  <c r="AK16"/>
  <c r="AK17"/>
  <c r="AK18"/>
  <c r="AK19"/>
  <c r="AK20"/>
  <c r="AK21"/>
  <c r="AK22"/>
  <c r="AK23"/>
  <c r="AK24"/>
  <c r="AK25"/>
  <c r="AK26"/>
  <c r="AK6"/>
  <c r="AJ10"/>
  <c r="AJ11"/>
  <c r="AJ12"/>
  <c r="AJ13"/>
  <c r="AJ14"/>
  <c r="AJ15"/>
  <c r="AJ16"/>
  <c r="AJ17"/>
  <c r="AJ18"/>
  <c r="AJ19"/>
  <c r="AJ20"/>
  <c r="AJ21"/>
  <c r="AJ22"/>
  <c r="AJ23"/>
  <c r="AJ24"/>
  <c r="AJ25"/>
  <c r="AJ8"/>
  <c r="AJ9"/>
  <c r="AJ7"/>
  <c r="AJ6"/>
  <c r="X1"/>
  <c r="AK31" l="1"/>
  <c r="AK32"/>
  <c r="AK33"/>
  <c r="AK35"/>
  <c r="AK34"/>
  <c r="AK30"/>
  <c r="AL30" s="1"/>
</calcChain>
</file>

<file path=xl/sharedStrings.xml><?xml version="1.0" encoding="utf-8"?>
<sst xmlns="http://schemas.openxmlformats.org/spreadsheetml/2006/main" count="269" uniqueCount="50">
  <si>
    <t xml:space="preserve"> </t>
  </si>
  <si>
    <t>M</t>
  </si>
  <si>
    <t>Nom</t>
  </si>
  <si>
    <t>Prénom</t>
  </si>
  <si>
    <t>HEBERGEMENT</t>
  </si>
  <si>
    <t>R</t>
  </si>
  <si>
    <t>CP</t>
  </si>
  <si>
    <t>ETAGE</t>
  </si>
  <si>
    <t>TECHNIQUE</t>
  </si>
  <si>
    <t>CUISINE</t>
  </si>
  <si>
    <t>REST.</t>
  </si>
  <si>
    <t>RECUP</t>
  </si>
  <si>
    <t>REPOS</t>
  </si>
  <si>
    <t>Congés payés</t>
  </si>
  <si>
    <t>PDJ</t>
  </si>
  <si>
    <t>Service PDJ</t>
  </si>
  <si>
    <t>Arrêt maladie</t>
  </si>
  <si>
    <t>RC</t>
  </si>
  <si>
    <t>LUNDI</t>
  </si>
  <si>
    <t>MARDI</t>
  </si>
  <si>
    <t>MERCREDI</t>
  </si>
  <si>
    <t>JEUDI</t>
  </si>
  <si>
    <t>VENDREDI</t>
  </si>
  <si>
    <t>SAMEDI</t>
  </si>
  <si>
    <t>DIMANCHE</t>
  </si>
  <si>
    <t>24H</t>
  </si>
  <si>
    <t>ETAGES</t>
  </si>
  <si>
    <t>Emargement</t>
  </si>
  <si>
    <t>L</t>
  </si>
  <si>
    <t>D</t>
  </si>
  <si>
    <t>S</t>
  </si>
  <si>
    <t>T</t>
  </si>
  <si>
    <t>A</t>
  </si>
  <si>
    <t>J</t>
  </si>
  <si>
    <t>HOTEL TEST</t>
  </si>
  <si>
    <t>H</t>
  </si>
  <si>
    <t>F</t>
  </si>
  <si>
    <t>P</t>
  </si>
  <si>
    <t>U</t>
  </si>
  <si>
    <t>Y</t>
  </si>
  <si>
    <t>E</t>
  </si>
  <si>
    <t>G</t>
  </si>
  <si>
    <t>C</t>
  </si>
  <si>
    <t>S1</t>
  </si>
  <si>
    <t>S2</t>
  </si>
  <si>
    <t>S3</t>
  </si>
  <si>
    <t>S4</t>
  </si>
  <si>
    <t>https://forum.excel-pratique.com/viewtopic.php?f=2&amp;t=112212</t>
  </si>
  <si>
    <t>S1+S2</t>
  </si>
  <si>
    <t>TOTAUX MOIS</t>
  </si>
</sst>
</file>

<file path=xl/styles.xml><?xml version="1.0" encoding="utf-8"?>
<styleSheet xmlns="http://schemas.openxmlformats.org/spreadsheetml/2006/main">
  <numFmts count="4">
    <numFmt numFmtId="164" formatCode="#,##0&quot; F&quot;;[Red]\-#,##0&quot; F&quot;"/>
    <numFmt numFmtId="165" formatCode="[$-F400]h:mm:ss\ AM/PM"/>
    <numFmt numFmtId="166" formatCode="[h]:mm:ss;@"/>
    <numFmt numFmtId="167" formatCode="h:mm;@"/>
  </numFmts>
  <fonts count="30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0"/>
      <name val="Arial"/>
      <family val="2"/>
    </font>
    <font>
      <b/>
      <sz val="7"/>
      <name val="Arial"/>
      <family val="2"/>
    </font>
    <font>
      <sz val="11"/>
      <color indexed="8"/>
      <name val="Calibri"/>
      <family val="2"/>
    </font>
    <font>
      <b/>
      <u/>
      <sz val="9"/>
      <color indexed="8"/>
      <name val="Arial"/>
      <family val="2"/>
    </font>
    <font>
      <b/>
      <sz val="9"/>
      <color indexed="8"/>
      <name val="Arial"/>
      <family val="2"/>
    </font>
    <font>
      <b/>
      <sz val="7"/>
      <color indexed="8"/>
      <name val="Arial"/>
      <family val="2"/>
    </font>
    <font>
      <b/>
      <sz val="12"/>
      <name val="Arial"/>
      <family val="2"/>
    </font>
    <font>
      <b/>
      <sz val="7"/>
      <color theme="1"/>
      <name val="Arial"/>
      <family val="2"/>
    </font>
    <font>
      <b/>
      <sz val="6"/>
      <color theme="1"/>
      <name val="Arial"/>
      <family val="2"/>
    </font>
    <font>
      <b/>
      <sz val="7"/>
      <color rgb="FFFF0000"/>
      <name val="Arial"/>
      <family val="2"/>
    </font>
    <font>
      <b/>
      <u/>
      <sz val="16"/>
      <color indexed="8"/>
      <name val="Arial"/>
      <family val="2"/>
    </font>
    <font>
      <b/>
      <sz val="16"/>
      <color indexed="8"/>
      <name val="Arial"/>
      <family val="2"/>
    </font>
    <font>
      <b/>
      <sz val="7"/>
      <color rgb="FFFF0066"/>
      <name val="Arial"/>
      <family val="2"/>
    </font>
    <font>
      <b/>
      <sz val="7"/>
      <color theme="1"/>
      <name val="Calibri"/>
      <family val="2"/>
      <scheme val="minor"/>
    </font>
    <font>
      <b/>
      <sz val="12"/>
      <color theme="1"/>
      <name val="Arial"/>
      <family val="2"/>
    </font>
    <font>
      <b/>
      <sz val="10"/>
      <name val="Arial"/>
      <family val="2"/>
    </font>
    <font>
      <b/>
      <sz val="10"/>
      <color indexed="8"/>
      <name val="Arial"/>
      <family val="2"/>
    </font>
    <font>
      <b/>
      <sz val="10"/>
      <color theme="1"/>
      <name val="Arial"/>
      <family val="2"/>
    </font>
    <font>
      <sz val="10"/>
      <color theme="1"/>
      <name val="Calibri"/>
      <family val="2"/>
      <scheme val="minor"/>
    </font>
    <font>
      <b/>
      <sz val="12"/>
      <color indexed="8"/>
      <name val="Arial"/>
      <family val="2"/>
    </font>
    <font>
      <sz val="12"/>
      <color theme="1"/>
      <name val="Calibri"/>
      <family val="2"/>
      <scheme val="minor"/>
    </font>
    <font>
      <sz val="12"/>
      <color theme="1"/>
      <name val="Arial"/>
      <family val="2"/>
    </font>
    <font>
      <sz val="11"/>
      <name val="Calibri"/>
      <family val="2"/>
      <scheme val="minor"/>
    </font>
    <font>
      <b/>
      <sz val="14"/>
      <color indexed="8"/>
      <name val="Arial"/>
      <family val="2"/>
    </font>
    <font>
      <b/>
      <sz val="14"/>
      <color theme="1"/>
      <name val="Arial"/>
      <family val="2"/>
    </font>
    <font>
      <b/>
      <sz val="12"/>
      <color theme="1"/>
      <name val="Calibri"/>
      <family val="2"/>
      <scheme val="minor"/>
    </font>
    <font>
      <u/>
      <sz val="8.8000000000000007"/>
      <color theme="10"/>
      <name val="Calibri"/>
      <family val="2"/>
    </font>
    <font>
      <b/>
      <sz val="14"/>
      <color theme="1"/>
      <name val="Calibri"/>
      <family val="2"/>
      <scheme val="minor"/>
    </font>
  </fonts>
  <fills count="21">
    <fill>
      <patternFill patternType="none"/>
    </fill>
    <fill>
      <patternFill patternType="gray125"/>
    </fill>
    <fill>
      <patternFill patternType="solid">
        <fgColor indexed="9"/>
        <bgColor indexed="26"/>
      </patternFill>
    </fill>
    <fill>
      <patternFill patternType="solid">
        <fgColor theme="4" tint="0.59999389629810485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theme="7" tint="0.59999389629810485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rgb="FFFFC000"/>
        <bgColor indexed="34"/>
      </patternFill>
    </fill>
    <fill>
      <patternFill patternType="solid">
        <fgColor rgb="FFD335CB"/>
        <bgColor indexed="34"/>
      </patternFill>
    </fill>
    <fill>
      <patternFill patternType="solid">
        <fgColor rgb="FF00FF99"/>
        <bgColor indexed="60"/>
      </patternFill>
    </fill>
    <fill>
      <patternFill patternType="solid">
        <fgColor theme="9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theme="6" tint="0.59999389629810485"/>
        <bgColor indexed="64"/>
      </patternFill>
    </fill>
    <fill>
      <patternFill patternType="solid">
        <fgColor rgb="FFFDC3DC"/>
        <bgColor indexed="64"/>
      </patternFill>
    </fill>
    <fill>
      <patternFill patternType="solid">
        <fgColor rgb="FFC20EB5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5" tint="0.59999389629810485"/>
        <bgColor indexed="64"/>
      </patternFill>
    </fill>
    <fill>
      <patternFill patternType="solid">
        <fgColor theme="9" tint="0.39997558519241921"/>
        <bgColor indexed="64"/>
      </patternFill>
    </fill>
    <fill>
      <patternFill patternType="solid">
        <fgColor theme="9" tint="-0.249977111117893"/>
        <bgColor indexed="64"/>
      </patternFill>
    </fill>
    <fill>
      <patternFill patternType="solid">
        <fgColor theme="5" tint="0.39997558519241921"/>
        <bgColor indexed="64"/>
      </patternFill>
    </fill>
  </fills>
  <borders count="29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theme="1"/>
      </left>
      <right style="thin">
        <color theme="1"/>
      </right>
      <top style="thin">
        <color theme="1"/>
      </top>
      <bottom style="thin">
        <color theme="1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theme="1"/>
      </left>
      <right style="thin">
        <color theme="1"/>
      </right>
      <top style="thin">
        <color theme="1"/>
      </top>
      <bottom/>
      <diagonal/>
    </border>
    <border>
      <left style="thin">
        <color theme="1"/>
      </left>
      <right style="thin">
        <color theme="1"/>
      </right>
      <top/>
      <bottom/>
      <diagonal/>
    </border>
    <border>
      <left style="thin">
        <color theme="1"/>
      </left>
      <right style="thin">
        <color theme="1"/>
      </right>
      <top/>
      <bottom style="thin">
        <color theme="1"/>
      </bottom>
      <diagonal/>
    </border>
    <border>
      <left style="thin">
        <color theme="1"/>
      </left>
      <right/>
      <top style="thin">
        <color theme="1"/>
      </top>
      <bottom style="thin">
        <color theme="1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theme="1"/>
      </left>
      <right style="thin">
        <color indexed="64"/>
      </right>
      <top style="thin">
        <color indexed="64"/>
      </top>
      <bottom/>
      <diagonal/>
    </border>
    <border>
      <left style="thin">
        <color theme="1"/>
      </left>
      <right style="thin">
        <color indexed="64"/>
      </right>
      <top/>
      <bottom style="thin">
        <color indexed="64"/>
      </bottom>
      <diagonal/>
    </border>
    <border>
      <left style="thin">
        <color theme="1"/>
      </left>
      <right style="thin">
        <color indexed="64"/>
      </right>
      <top style="thin">
        <color theme="1"/>
      </top>
      <bottom/>
      <diagonal/>
    </border>
    <border>
      <left style="thin">
        <color theme="1"/>
      </left>
      <right style="thin">
        <color indexed="64"/>
      </right>
      <top/>
      <bottom style="thin">
        <color theme="1"/>
      </bottom>
      <diagonal/>
    </border>
    <border diagonalUp="1" diagonalDown="1">
      <left/>
      <right/>
      <top style="thin">
        <color indexed="64"/>
      </top>
      <bottom style="thin">
        <color indexed="64"/>
      </bottom>
      <diagonal style="thin">
        <color indexed="64"/>
      </diagonal>
    </border>
    <border>
      <left/>
      <right style="thin">
        <color indexed="64"/>
      </right>
      <top style="thin">
        <color indexed="64"/>
      </top>
      <bottom/>
      <diagonal/>
    </border>
    <border diagonalUp="1" diagonalDown="1"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 style="thin">
        <color indexed="64"/>
      </diagonal>
    </border>
    <border diagonalUp="1" diagonalDown="1">
      <left style="thin">
        <color indexed="64"/>
      </left>
      <right/>
      <top style="thin">
        <color indexed="64"/>
      </top>
      <bottom style="thin">
        <color indexed="64"/>
      </bottom>
      <diagonal style="thin">
        <color indexed="64"/>
      </diagonal>
    </border>
    <border diagonalUp="1" diagonalDown="1">
      <left/>
      <right style="thin">
        <color indexed="64"/>
      </right>
      <top style="thin">
        <color indexed="64"/>
      </top>
      <bottom style="thin">
        <color indexed="64"/>
      </bottom>
      <diagonal style="thin">
        <color indexed="64"/>
      </diagonal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theme="1"/>
      </bottom>
      <diagonal/>
    </border>
    <border>
      <left style="thin">
        <color indexed="64"/>
      </left>
      <right style="thin">
        <color indexed="64"/>
      </right>
      <top style="thin">
        <color theme="1"/>
      </top>
      <bottom/>
      <diagonal/>
    </border>
    <border>
      <left style="thin">
        <color indexed="64"/>
      </left>
      <right/>
      <top/>
      <bottom/>
      <diagonal/>
    </border>
  </borders>
  <cellStyleXfs count="4">
    <xf numFmtId="0" fontId="0" fillId="0" borderId="0"/>
    <xf numFmtId="0" fontId="2" fillId="0" borderId="0"/>
    <xf numFmtId="0" fontId="4" fillId="0" borderId="0"/>
    <xf numFmtId="0" fontId="28" fillId="0" borderId="0" applyNumberFormat="0" applyFill="0" applyBorder="0" applyAlignment="0" applyProtection="0">
      <alignment vertical="top"/>
      <protection locked="0"/>
    </xf>
  </cellStyleXfs>
  <cellXfs count="172">
    <xf numFmtId="0" fontId="0" fillId="0" borderId="0" xfId="0"/>
    <xf numFmtId="0" fontId="0" fillId="0" borderId="0" xfId="0"/>
    <xf numFmtId="0" fontId="3" fillId="0" borderId="0" xfId="1" applyFont="1" applyFill="1"/>
    <xf numFmtId="17" fontId="7" fillId="0" borderId="0" xfId="2" applyNumberFormat="1" applyFont="1" applyFill="1" applyAlignment="1">
      <alignment horizontal="center"/>
    </xf>
    <xf numFmtId="0" fontId="7" fillId="0" borderId="0" xfId="2" applyFont="1" applyFill="1" applyAlignment="1">
      <alignment vertical="center"/>
    </xf>
    <xf numFmtId="0" fontId="7" fillId="0" borderId="0" xfId="2" applyFont="1"/>
    <xf numFmtId="0" fontId="7" fillId="0" borderId="0" xfId="2" applyFont="1" applyFill="1" applyBorder="1"/>
    <xf numFmtId="0" fontId="3" fillId="0" borderId="0" xfId="1" applyFont="1" applyFill="1" applyBorder="1" applyAlignment="1">
      <alignment horizontal="center"/>
    </xf>
    <xf numFmtId="0" fontId="3" fillId="2" borderId="0" xfId="1" applyFont="1" applyFill="1" applyBorder="1"/>
    <xf numFmtId="0" fontId="3" fillId="2" borderId="0" xfId="1" applyFont="1" applyFill="1" applyBorder="1" applyAlignment="1">
      <alignment horizontal="center"/>
    </xf>
    <xf numFmtId="0" fontId="11" fillId="0" borderId="0" xfId="1" applyFont="1" applyFill="1"/>
    <xf numFmtId="0" fontId="5" fillId="0" borderId="0" xfId="2" applyFont="1" applyFill="1" applyAlignment="1">
      <alignment horizontal="center"/>
    </xf>
    <xf numFmtId="17" fontId="6" fillId="0" borderId="0" xfId="2" applyNumberFormat="1" applyFont="1" applyFill="1" applyBorder="1" applyAlignment="1">
      <alignment horizontal="center"/>
    </xf>
    <xf numFmtId="0" fontId="9" fillId="0" borderId="0" xfId="0" applyFont="1" applyFill="1" applyBorder="1" applyAlignment="1">
      <alignment horizontal="center" vertical="center"/>
    </xf>
    <xf numFmtId="0" fontId="8" fillId="0" borderId="0" xfId="2" applyFont="1" applyFill="1" applyAlignment="1">
      <alignment horizontal="center" vertical="center"/>
    </xf>
    <xf numFmtId="0" fontId="6" fillId="0" borderId="0" xfId="2" applyFont="1" applyFill="1"/>
    <xf numFmtId="0" fontId="7" fillId="0" borderId="0" xfId="2" applyFont="1" applyFill="1"/>
    <xf numFmtId="17" fontId="3" fillId="0" borderId="0" xfId="1" applyNumberFormat="1" applyFont="1" applyFill="1"/>
    <xf numFmtId="0" fontId="14" fillId="0" borderId="0" xfId="2" applyFont="1" applyFill="1" applyAlignment="1">
      <alignment horizontal="center" vertical="center" wrapText="1"/>
    </xf>
    <xf numFmtId="0" fontId="1" fillId="0" borderId="0" xfId="0" applyFont="1" applyFill="1" applyAlignment="1">
      <alignment vertical="center"/>
    </xf>
    <xf numFmtId="164" fontId="3" fillId="0" borderId="0" xfId="1" applyNumberFormat="1" applyFont="1" applyFill="1" applyBorder="1" applyAlignment="1">
      <alignment horizontal="center"/>
    </xf>
    <xf numFmtId="0" fontId="3" fillId="0" borderId="0" xfId="1" applyFont="1" applyFill="1" applyBorder="1" applyAlignment="1">
      <alignment horizontal="center" vertical="center"/>
    </xf>
    <xf numFmtId="0" fontId="7" fillId="0" borderId="0" xfId="2" applyFont="1" applyFill="1" applyAlignment="1">
      <alignment horizontal="center" vertical="center"/>
    </xf>
    <xf numFmtId="164" fontId="3" fillId="0" borderId="0" xfId="1" applyNumberFormat="1" applyFont="1" applyFill="1" applyBorder="1" applyAlignment="1">
      <alignment horizontal="center" vertical="center"/>
    </xf>
    <xf numFmtId="164" fontId="11" fillId="0" borderId="0" xfId="1" applyNumberFormat="1" applyFont="1" applyFill="1" applyBorder="1" applyAlignment="1">
      <alignment horizontal="center" vertical="center"/>
    </xf>
    <xf numFmtId="0" fontId="10" fillId="0" borderId="0" xfId="0" applyFont="1" applyFill="1" applyBorder="1" applyAlignment="1">
      <alignment horizontal="center" textRotation="255"/>
    </xf>
    <xf numFmtId="0" fontId="9" fillId="0" borderId="0" xfId="2" applyFont="1" applyFill="1" applyBorder="1" applyAlignment="1">
      <alignment horizontal="center"/>
    </xf>
    <xf numFmtId="0" fontId="7" fillId="2" borderId="0" xfId="1" applyFont="1" applyFill="1" applyBorder="1" applyAlignment="1">
      <alignment horizontal="left" readingOrder="1"/>
    </xf>
    <xf numFmtId="0" fontId="3" fillId="7" borderId="2" xfId="1" applyFont="1" applyFill="1" applyBorder="1" applyAlignment="1">
      <alignment horizontal="center" vertical="center" wrapText="1"/>
    </xf>
    <xf numFmtId="0" fontId="7" fillId="0" borderId="2" xfId="2" applyFont="1" applyBorder="1" applyAlignment="1">
      <alignment horizontal="center" vertical="center"/>
    </xf>
    <xf numFmtId="0" fontId="3" fillId="8" borderId="2" xfId="1" applyFont="1" applyFill="1" applyBorder="1" applyAlignment="1">
      <alignment horizontal="center" vertical="center" wrapText="1"/>
    </xf>
    <xf numFmtId="0" fontId="9" fillId="0" borderId="2" xfId="0" applyFont="1" applyBorder="1" applyAlignment="1">
      <alignment horizontal="center" vertical="center"/>
    </xf>
    <xf numFmtId="0" fontId="7" fillId="9" borderId="2" xfId="2" applyFont="1" applyFill="1" applyBorder="1" applyAlignment="1">
      <alignment horizontal="center" vertical="center"/>
    </xf>
    <xf numFmtId="0" fontId="15" fillId="3" borderId="2" xfId="0" applyFont="1" applyFill="1" applyBorder="1" applyAlignment="1">
      <alignment horizontal="center" vertical="center"/>
    </xf>
    <xf numFmtId="0" fontId="15" fillId="0" borderId="2" xfId="0" applyFont="1" applyBorder="1" applyAlignment="1">
      <alignment horizontal="center" vertical="center"/>
    </xf>
    <xf numFmtId="0" fontId="15" fillId="10" borderId="2" xfId="0" applyFont="1" applyFill="1" applyBorder="1" applyAlignment="1">
      <alignment horizontal="center" vertical="center"/>
    </xf>
    <xf numFmtId="0" fontId="22" fillId="0" borderId="0" xfId="0" applyFont="1"/>
    <xf numFmtId="0" fontId="17" fillId="0" borderId="0" xfId="1" applyFont="1" applyFill="1" applyAlignment="1">
      <alignment horizontal="left"/>
    </xf>
    <xf numFmtId="0" fontId="18" fillId="0" borderId="0" xfId="1" applyFont="1" applyFill="1" applyAlignment="1">
      <alignment horizontal="left"/>
    </xf>
    <xf numFmtId="0" fontId="19" fillId="6" borderId="4" xfId="0" applyFont="1" applyFill="1" applyBorder="1" applyAlignment="1">
      <alignment horizontal="left" vertical="center"/>
    </xf>
    <xf numFmtId="0" fontId="19" fillId="6" borderId="3" xfId="0" applyFont="1" applyFill="1" applyBorder="1" applyAlignment="1">
      <alignment horizontal="left" vertical="center"/>
    </xf>
    <xf numFmtId="16" fontId="18" fillId="0" borderId="0" xfId="1" applyNumberFormat="1" applyFont="1" applyFill="1" applyBorder="1" applyAlignment="1">
      <alignment horizontal="left"/>
    </xf>
    <xf numFmtId="0" fontId="19" fillId="0" borderId="0" xfId="0" applyFont="1" applyFill="1" applyBorder="1" applyAlignment="1">
      <alignment horizontal="left" vertical="center"/>
    </xf>
    <xf numFmtId="0" fontId="20" fillId="0" borderId="0" xfId="0" applyFont="1" applyAlignment="1">
      <alignment horizontal="left"/>
    </xf>
    <xf numFmtId="0" fontId="21" fillId="0" borderId="0" xfId="2" applyFont="1"/>
    <xf numFmtId="0" fontId="19" fillId="5" borderId="12" xfId="0" applyFont="1" applyFill="1" applyBorder="1" applyAlignment="1">
      <alignment vertical="center"/>
    </xf>
    <xf numFmtId="0" fontId="19" fillId="5" borderId="1" xfId="0" applyFont="1" applyFill="1" applyBorder="1" applyAlignment="1">
      <alignment vertical="center"/>
    </xf>
    <xf numFmtId="0" fontId="19" fillId="5" borderId="13" xfId="0" applyFont="1" applyFill="1" applyBorder="1" applyAlignment="1">
      <alignment vertical="center"/>
    </xf>
    <xf numFmtId="0" fontId="19" fillId="5" borderId="11" xfId="0" applyFont="1" applyFill="1" applyBorder="1" applyAlignment="1">
      <alignment vertical="center"/>
    </xf>
    <xf numFmtId="0" fontId="19" fillId="11" borderId="6" xfId="0" applyFont="1" applyFill="1" applyBorder="1" applyAlignment="1">
      <alignment horizontal="left" vertical="center"/>
    </xf>
    <xf numFmtId="0" fontId="19" fillId="11" borderId="3" xfId="0" applyFont="1" applyFill="1" applyBorder="1" applyAlignment="1">
      <alignment horizontal="left" vertical="center"/>
    </xf>
    <xf numFmtId="0" fontId="19" fillId="11" borderId="4" xfId="0" applyFont="1" applyFill="1" applyBorder="1" applyAlignment="1">
      <alignment horizontal="left" vertical="center"/>
    </xf>
    <xf numFmtId="0" fontId="9" fillId="12" borderId="5" xfId="0" applyFont="1" applyFill="1" applyBorder="1" applyAlignment="1">
      <alignment horizontal="center" vertical="center"/>
    </xf>
    <xf numFmtId="0" fontId="19" fillId="12" borderId="4" xfId="0" applyFont="1" applyFill="1" applyBorder="1" applyAlignment="1">
      <alignment horizontal="left" vertical="center"/>
    </xf>
    <xf numFmtId="0" fontId="19" fillId="12" borderId="3" xfId="0" applyFont="1" applyFill="1" applyBorder="1" applyAlignment="1">
      <alignment horizontal="left" vertical="center"/>
    </xf>
    <xf numFmtId="0" fontId="19" fillId="13" borderId="5" xfId="0" applyFont="1" applyFill="1" applyBorder="1" applyAlignment="1">
      <alignment horizontal="left" vertical="center"/>
    </xf>
    <xf numFmtId="0" fontId="19" fillId="13" borderId="10" xfId="0" applyFont="1" applyFill="1" applyBorder="1" applyAlignment="1">
      <alignment horizontal="left" vertical="center"/>
    </xf>
    <xf numFmtId="165" fontId="8" fillId="0" borderId="2" xfId="1" applyNumberFormat="1" applyFont="1" applyFill="1" applyBorder="1" applyAlignment="1">
      <alignment horizontal="center" vertical="center" wrapText="1"/>
    </xf>
    <xf numFmtId="165" fontId="16" fillId="0" borderId="2" xfId="0" applyNumberFormat="1" applyFont="1" applyFill="1" applyBorder="1" applyAlignment="1">
      <alignment horizontal="center" vertical="center" wrapText="1"/>
    </xf>
    <xf numFmtId="165" fontId="16" fillId="0" borderId="2" xfId="0" applyNumberFormat="1" applyFont="1" applyFill="1" applyBorder="1" applyAlignment="1">
      <alignment horizontal="center" vertical="center"/>
    </xf>
    <xf numFmtId="165" fontId="8" fillId="3" borderId="2" xfId="1" applyNumberFormat="1" applyFont="1" applyFill="1" applyBorder="1" applyAlignment="1">
      <alignment horizontal="center" vertical="center" wrapText="1"/>
    </xf>
    <xf numFmtId="165" fontId="16" fillId="0" borderId="4" xfId="0" applyNumberFormat="1" applyFont="1" applyFill="1" applyBorder="1" applyAlignment="1">
      <alignment horizontal="center" vertical="center"/>
    </xf>
    <xf numFmtId="0" fontId="3" fillId="12" borderId="5" xfId="0" applyFont="1" applyFill="1" applyBorder="1" applyAlignment="1">
      <alignment horizontal="center" vertical="center"/>
    </xf>
    <xf numFmtId="0" fontId="24" fillId="0" borderId="0" xfId="0" applyFont="1"/>
    <xf numFmtId="0" fontId="24" fillId="0" borderId="0" xfId="0" applyFont="1" applyAlignment="1">
      <alignment horizontal="center"/>
    </xf>
    <xf numFmtId="165" fontId="8" fillId="0" borderId="2" xfId="0" applyNumberFormat="1" applyFont="1" applyFill="1" applyBorder="1" applyAlignment="1">
      <alignment horizontal="center" vertical="center"/>
    </xf>
    <xf numFmtId="165" fontId="16" fillId="14" borderId="2" xfId="0" applyNumberFormat="1" applyFont="1" applyFill="1" applyBorder="1" applyAlignment="1">
      <alignment horizontal="center" vertical="center"/>
    </xf>
    <xf numFmtId="166" fontId="25" fillId="0" borderId="0" xfId="2" applyNumberFormat="1" applyFont="1" applyFill="1" applyAlignment="1">
      <alignment vertical="center"/>
    </xf>
    <xf numFmtId="166" fontId="25" fillId="0" borderId="0" xfId="2" applyNumberFormat="1" applyFont="1" applyAlignment="1">
      <alignment vertical="center"/>
    </xf>
    <xf numFmtId="0" fontId="28" fillId="0" borderId="0" xfId="3" applyFill="1" applyAlignment="1" applyProtection="1"/>
    <xf numFmtId="167" fontId="0" fillId="0" borderId="0" xfId="0" applyNumberFormat="1"/>
    <xf numFmtId="166" fontId="7" fillId="0" borderId="0" xfId="2" applyNumberFormat="1" applyFont="1" applyFill="1" applyBorder="1"/>
    <xf numFmtId="165" fontId="16" fillId="0" borderId="3" xfId="0" applyNumberFormat="1" applyFont="1" applyFill="1" applyBorder="1" applyAlignment="1">
      <alignment horizontal="center" vertical="center"/>
    </xf>
    <xf numFmtId="165" fontId="16" fillId="0" borderId="25" xfId="0" applyNumberFormat="1" applyFont="1" applyFill="1" applyBorder="1" applyAlignment="1">
      <alignment horizontal="center" vertical="center"/>
    </xf>
    <xf numFmtId="165" fontId="16" fillId="0" borderId="4" xfId="0" applyNumberFormat="1" applyFont="1" applyFill="1" applyBorder="1" applyAlignment="1">
      <alignment horizontal="center" vertical="center"/>
    </xf>
    <xf numFmtId="165" fontId="8" fillId="3" borderId="2" xfId="1" applyNumberFormat="1" applyFont="1" applyFill="1" applyBorder="1" applyAlignment="1">
      <alignment horizontal="center" vertical="center" wrapText="1"/>
    </xf>
    <xf numFmtId="0" fontId="8" fillId="0" borderId="2" xfId="1" applyFont="1" applyFill="1" applyBorder="1" applyAlignment="1">
      <alignment horizontal="center" vertical="center"/>
    </xf>
    <xf numFmtId="14" fontId="21" fillId="0" borderId="2" xfId="2" applyNumberFormat="1" applyFont="1" applyFill="1" applyBorder="1" applyAlignment="1">
      <alignment horizontal="center" vertical="center"/>
    </xf>
    <xf numFmtId="165" fontId="16" fillId="0" borderId="2" xfId="0" applyNumberFormat="1" applyFont="1" applyFill="1" applyBorder="1" applyAlignment="1">
      <alignment horizontal="center" vertical="center"/>
    </xf>
    <xf numFmtId="165" fontId="8" fillId="0" borderId="18" xfId="0" applyNumberFormat="1" applyFont="1" applyFill="1" applyBorder="1" applyAlignment="1">
      <alignment horizontal="center" vertical="center"/>
    </xf>
    <xf numFmtId="165" fontId="16" fillId="0" borderId="3" xfId="2" applyNumberFormat="1" applyFont="1" applyFill="1" applyBorder="1" applyAlignment="1">
      <alignment horizontal="center" vertical="center"/>
    </xf>
    <xf numFmtId="165" fontId="16" fillId="0" borderId="25" xfId="2" applyNumberFormat="1" applyFont="1" applyFill="1" applyBorder="1" applyAlignment="1">
      <alignment horizontal="center" vertical="center"/>
    </xf>
    <xf numFmtId="0" fontId="19" fillId="5" borderId="12" xfId="0" applyFont="1" applyFill="1" applyBorder="1" applyAlignment="1">
      <alignment horizontal="left" vertical="center"/>
    </xf>
    <xf numFmtId="0" fontId="19" fillId="5" borderId="15" xfId="0" applyFont="1" applyFill="1" applyBorder="1" applyAlignment="1">
      <alignment horizontal="left" vertical="center"/>
    </xf>
    <xf numFmtId="0" fontId="19" fillId="5" borderId="22" xfId="0" applyFont="1" applyFill="1" applyBorder="1" applyAlignment="1">
      <alignment horizontal="left" vertical="center"/>
    </xf>
    <xf numFmtId="0" fontId="19" fillId="5" borderId="21" xfId="0" applyFont="1" applyFill="1" applyBorder="1" applyAlignment="1">
      <alignment horizontal="left" vertical="center"/>
    </xf>
    <xf numFmtId="0" fontId="19" fillId="13" borderId="14" xfId="0" applyFont="1" applyFill="1" applyBorder="1" applyAlignment="1">
      <alignment horizontal="left" vertical="center"/>
    </xf>
    <xf numFmtId="0" fontId="19" fillId="13" borderId="15" xfId="0" applyFont="1" applyFill="1" applyBorder="1" applyAlignment="1">
      <alignment horizontal="left" vertical="center"/>
    </xf>
    <xf numFmtId="0" fontId="19" fillId="13" borderId="22" xfId="0" applyFont="1" applyFill="1" applyBorder="1" applyAlignment="1">
      <alignment horizontal="left" vertical="center"/>
    </xf>
    <xf numFmtId="0" fontId="19" fillId="13" borderId="26" xfId="0" applyFont="1" applyFill="1" applyBorder="1" applyAlignment="1">
      <alignment horizontal="left" vertical="center"/>
    </xf>
    <xf numFmtId="0" fontId="19" fillId="13" borderId="14" xfId="0" applyFont="1" applyFill="1" applyBorder="1" applyAlignment="1">
      <alignment horizontal="center" vertical="center"/>
    </xf>
    <xf numFmtId="0" fontId="19" fillId="13" borderId="15" xfId="0" applyFont="1" applyFill="1" applyBorder="1" applyAlignment="1">
      <alignment horizontal="center" vertical="center"/>
    </xf>
    <xf numFmtId="0" fontId="19" fillId="13" borderId="27" xfId="0" applyFont="1" applyFill="1" applyBorder="1" applyAlignment="1">
      <alignment horizontal="center" vertical="center"/>
    </xf>
    <xf numFmtId="0" fontId="19" fillId="13" borderId="26" xfId="0" applyFont="1" applyFill="1" applyBorder="1" applyAlignment="1">
      <alignment horizontal="center" vertical="center"/>
    </xf>
    <xf numFmtId="165" fontId="16" fillId="0" borderId="1" xfId="0" applyNumberFormat="1" applyFont="1" applyFill="1" applyBorder="1" applyAlignment="1">
      <alignment horizontal="center" vertical="center" wrapText="1"/>
    </xf>
    <xf numFmtId="165" fontId="16" fillId="0" borderId="23" xfId="0" applyNumberFormat="1" applyFont="1" applyFill="1" applyBorder="1" applyAlignment="1">
      <alignment horizontal="center" vertical="center" wrapText="1"/>
    </xf>
    <xf numFmtId="165" fontId="16" fillId="0" borderId="17" xfId="0" applyNumberFormat="1" applyFont="1" applyFill="1" applyBorder="1" applyAlignment="1">
      <alignment horizontal="center" vertical="center" wrapText="1"/>
    </xf>
    <xf numFmtId="165" fontId="16" fillId="0" borderId="11" xfId="0" applyNumberFormat="1" applyFont="1" applyFill="1" applyBorder="1" applyAlignment="1">
      <alignment horizontal="center" vertical="center" wrapText="1"/>
    </xf>
    <xf numFmtId="165" fontId="16" fillId="0" borderId="24" xfId="0" applyNumberFormat="1" applyFont="1" applyFill="1" applyBorder="1" applyAlignment="1">
      <alignment horizontal="center" vertical="center" wrapText="1"/>
    </xf>
    <xf numFmtId="165" fontId="16" fillId="0" borderId="6" xfId="0" applyNumberFormat="1" applyFont="1" applyFill="1" applyBorder="1" applyAlignment="1">
      <alignment horizontal="center" vertical="center" wrapText="1"/>
    </xf>
    <xf numFmtId="165" fontId="8" fillId="0" borderId="3" xfId="0" applyNumberFormat="1" applyFont="1" applyFill="1" applyBorder="1" applyAlignment="1">
      <alignment horizontal="center" vertical="center"/>
    </xf>
    <xf numFmtId="165" fontId="8" fillId="0" borderId="25" xfId="0" applyNumberFormat="1" applyFont="1" applyFill="1" applyBorder="1" applyAlignment="1">
      <alignment horizontal="center" vertical="center"/>
    </xf>
    <xf numFmtId="165" fontId="8" fillId="0" borderId="4" xfId="0" applyNumberFormat="1" applyFont="1" applyFill="1" applyBorder="1" applyAlignment="1">
      <alignment horizontal="center" vertical="center"/>
    </xf>
    <xf numFmtId="165" fontId="16" fillId="0" borderId="1" xfId="0" applyNumberFormat="1" applyFont="1" applyFill="1" applyBorder="1" applyAlignment="1">
      <alignment horizontal="center" vertical="center"/>
    </xf>
    <xf numFmtId="165" fontId="16" fillId="0" borderId="23" xfId="0" applyNumberFormat="1" applyFont="1" applyFill="1" applyBorder="1" applyAlignment="1">
      <alignment horizontal="center" vertical="center"/>
    </xf>
    <xf numFmtId="165" fontId="16" fillId="0" borderId="17" xfId="0" applyNumberFormat="1" applyFont="1" applyFill="1" applyBorder="1" applyAlignment="1">
      <alignment horizontal="center" vertical="center"/>
    </xf>
    <xf numFmtId="165" fontId="16" fillId="0" borderId="11" xfId="0" applyNumberFormat="1" applyFont="1" applyFill="1" applyBorder="1" applyAlignment="1">
      <alignment horizontal="center" vertical="center"/>
    </xf>
    <xf numFmtId="165" fontId="16" fillId="0" borderId="24" xfId="0" applyNumberFormat="1" applyFont="1" applyFill="1" applyBorder="1" applyAlignment="1">
      <alignment horizontal="center" vertical="center"/>
    </xf>
    <xf numFmtId="165" fontId="16" fillId="0" borderId="6" xfId="0" applyNumberFormat="1" applyFont="1" applyFill="1" applyBorder="1" applyAlignment="1">
      <alignment horizontal="center" vertical="center"/>
    </xf>
    <xf numFmtId="16" fontId="21" fillId="0" borderId="2" xfId="1" applyNumberFormat="1" applyFont="1" applyFill="1" applyBorder="1" applyAlignment="1">
      <alignment horizontal="center" vertical="center"/>
    </xf>
    <xf numFmtId="165" fontId="16" fillId="3" borderId="2" xfId="0" applyNumberFormat="1" applyFont="1" applyFill="1" applyBorder="1" applyAlignment="1">
      <alignment horizontal="center" vertical="center"/>
    </xf>
    <xf numFmtId="165" fontId="8" fillId="0" borderId="19" xfId="1" applyNumberFormat="1" applyFont="1" applyFill="1" applyBorder="1" applyAlignment="1">
      <alignment horizontal="center" vertical="center" wrapText="1"/>
    </xf>
    <xf numFmtId="165" fontId="8" fillId="0" borderId="16" xfId="1" applyNumberFormat="1" applyFont="1" applyFill="1" applyBorder="1" applyAlignment="1">
      <alignment horizontal="center" vertical="center" wrapText="1"/>
    </xf>
    <xf numFmtId="165" fontId="8" fillId="0" borderId="19" xfId="0" applyNumberFormat="1" applyFont="1" applyFill="1" applyBorder="1" applyAlignment="1">
      <alignment horizontal="center" vertical="center"/>
    </xf>
    <xf numFmtId="165" fontId="8" fillId="0" borderId="20" xfId="0" applyNumberFormat="1" applyFont="1" applyFill="1" applyBorder="1" applyAlignment="1">
      <alignment horizontal="center" vertical="center"/>
    </xf>
    <xf numFmtId="165" fontId="16" fillId="0" borderId="19" xfId="0" applyNumberFormat="1" applyFont="1" applyFill="1" applyBorder="1" applyAlignment="1">
      <alignment horizontal="center" vertical="center"/>
    </xf>
    <xf numFmtId="165" fontId="16" fillId="0" borderId="20" xfId="0" applyNumberFormat="1" applyFont="1" applyFill="1" applyBorder="1" applyAlignment="1">
      <alignment horizontal="center" vertical="center"/>
    </xf>
    <xf numFmtId="165" fontId="16" fillId="0" borderId="18" xfId="0" applyNumberFormat="1" applyFont="1" applyFill="1" applyBorder="1" applyAlignment="1">
      <alignment horizontal="center" vertical="center"/>
    </xf>
    <xf numFmtId="165" fontId="8" fillId="4" borderId="2" xfId="0" applyNumberFormat="1" applyFont="1" applyFill="1" applyBorder="1" applyAlignment="1">
      <alignment horizontal="center" vertical="center"/>
    </xf>
    <xf numFmtId="165" fontId="8" fillId="4" borderId="1" xfId="0" applyNumberFormat="1" applyFont="1" applyFill="1" applyBorder="1" applyAlignment="1">
      <alignment horizontal="center" vertical="center"/>
    </xf>
    <xf numFmtId="165" fontId="8" fillId="4" borderId="17" xfId="0" applyNumberFormat="1" applyFont="1" applyFill="1" applyBorder="1" applyAlignment="1">
      <alignment horizontal="center" vertical="center"/>
    </xf>
    <xf numFmtId="165" fontId="8" fillId="4" borderId="11" xfId="0" applyNumberFormat="1" applyFont="1" applyFill="1" applyBorder="1" applyAlignment="1">
      <alignment horizontal="center" vertical="center"/>
    </xf>
    <xf numFmtId="165" fontId="8" fillId="4" borderId="6" xfId="0" applyNumberFormat="1" applyFont="1" applyFill="1" applyBorder="1" applyAlignment="1">
      <alignment horizontal="center" vertical="center"/>
    </xf>
    <xf numFmtId="0" fontId="19" fillId="13" borderId="5" xfId="0" applyFont="1" applyFill="1" applyBorder="1" applyAlignment="1">
      <alignment horizontal="center" vertical="center" textRotation="255"/>
    </xf>
    <xf numFmtId="0" fontId="10" fillId="5" borderId="7" xfId="0" applyFont="1" applyFill="1" applyBorder="1" applyAlignment="1">
      <alignment horizontal="center" vertical="center" textRotation="255"/>
    </xf>
    <xf numFmtId="0" fontId="10" fillId="5" borderId="8" xfId="0" applyFont="1" applyFill="1" applyBorder="1" applyAlignment="1">
      <alignment horizontal="center" vertical="center" textRotation="255"/>
    </xf>
    <xf numFmtId="0" fontId="10" fillId="5" borderId="9" xfId="0" applyFont="1" applyFill="1" applyBorder="1" applyAlignment="1">
      <alignment horizontal="center" vertical="center" textRotation="255"/>
    </xf>
    <xf numFmtId="0" fontId="9" fillId="6" borderId="7" xfId="0" applyFont="1" applyFill="1" applyBorder="1" applyAlignment="1">
      <alignment horizontal="center" vertical="center"/>
    </xf>
    <xf numFmtId="0" fontId="9" fillId="6" borderId="9" xfId="0" applyFont="1" applyFill="1" applyBorder="1" applyAlignment="1">
      <alignment horizontal="center" vertical="center"/>
    </xf>
    <xf numFmtId="165" fontId="23" fillId="0" borderId="18" xfId="0" applyNumberFormat="1" applyFont="1" applyFill="1" applyBorder="1" applyAlignment="1">
      <alignment horizontal="center" vertical="center"/>
    </xf>
    <xf numFmtId="0" fontId="16" fillId="11" borderId="5" xfId="0" applyFont="1" applyFill="1" applyBorder="1" applyAlignment="1">
      <alignment horizontal="center" vertical="center" textRotation="255"/>
    </xf>
    <xf numFmtId="0" fontId="12" fillId="0" borderId="0" xfId="2" applyFont="1" applyFill="1" applyAlignment="1">
      <alignment horizontal="center"/>
    </xf>
    <xf numFmtId="17" fontId="13" fillId="0" borderId="0" xfId="2" applyNumberFormat="1" applyFont="1" applyFill="1" applyAlignment="1">
      <alignment horizontal="center"/>
    </xf>
    <xf numFmtId="17" fontId="13" fillId="0" borderId="0" xfId="2" applyNumberFormat="1" applyFont="1" applyFill="1" applyBorder="1" applyAlignment="1">
      <alignment horizontal="center"/>
    </xf>
    <xf numFmtId="0" fontId="8" fillId="0" borderId="0" xfId="2" applyFont="1" applyFill="1" applyAlignment="1">
      <alignment horizontal="center" vertical="center"/>
    </xf>
    <xf numFmtId="0" fontId="19" fillId="11" borderId="7" xfId="0" applyFont="1" applyFill="1" applyBorder="1" applyAlignment="1">
      <alignment horizontal="center" vertical="center" textRotation="255"/>
    </xf>
    <xf numFmtId="0" fontId="19" fillId="11" borderId="8" xfId="0" applyFont="1" applyFill="1" applyBorder="1" applyAlignment="1">
      <alignment horizontal="center" vertical="center" textRotation="255"/>
    </xf>
    <xf numFmtId="0" fontId="19" fillId="11" borderId="9" xfId="0" applyFont="1" applyFill="1" applyBorder="1" applyAlignment="1">
      <alignment horizontal="center" vertical="center" textRotation="255"/>
    </xf>
    <xf numFmtId="14" fontId="21" fillId="0" borderId="4" xfId="2" applyNumberFormat="1" applyFont="1" applyFill="1" applyBorder="1" applyAlignment="1">
      <alignment horizontal="center" vertical="center"/>
    </xf>
    <xf numFmtId="0" fontId="8" fillId="0" borderId="4" xfId="1" applyFont="1" applyFill="1" applyBorder="1" applyAlignment="1">
      <alignment horizontal="center" vertical="center"/>
    </xf>
    <xf numFmtId="0" fontId="9" fillId="6" borderId="7" xfId="0" applyFont="1" applyFill="1" applyBorder="1" applyAlignment="1">
      <alignment horizontal="center" vertical="center" textRotation="255"/>
    </xf>
    <xf numFmtId="0" fontId="9" fillId="6" borderId="9" xfId="0" applyFont="1" applyFill="1" applyBorder="1" applyAlignment="1">
      <alignment horizontal="center" vertical="center" textRotation="255"/>
    </xf>
    <xf numFmtId="0" fontId="19" fillId="5" borderId="7" xfId="0" applyFont="1" applyFill="1" applyBorder="1" applyAlignment="1">
      <alignment horizontal="center" vertical="center" textRotation="255"/>
    </xf>
    <xf numFmtId="0" fontId="19" fillId="5" borderId="8" xfId="0" applyFont="1" applyFill="1" applyBorder="1" applyAlignment="1">
      <alignment horizontal="center" vertical="center" textRotation="255"/>
    </xf>
    <xf numFmtId="0" fontId="19" fillId="5" borderId="9" xfId="0" applyFont="1" applyFill="1" applyBorder="1" applyAlignment="1">
      <alignment horizontal="center" vertical="center" textRotation="255"/>
    </xf>
    <xf numFmtId="165" fontId="8" fillId="3" borderId="3" xfId="1" applyNumberFormat="1" applyFont="1" applyFill="1" applyBorder="1" applyAlignment="1">
      <alignment horizontal="center" vertical="center" wrapText="1"/>
    </xf>
    <xf numFmtId="165" fontId="8" fillId="3" borderId="4" xfId="1" applyNumberFormat="1" applyFont="1" applyFill="1" applyBorder="1" applyAlignment="1">
      <alignment horizontal="center" vertical="center" wrapText="1"/>
    </xf>
    <xf numFmtId="0" fontId="16" fillId="0" borderId="1" xfId="2" applyFont="1" applyFill="1" applyBorder="1" applyAlignment="1">
      <alignment horizontal="center" vertical="center" wrapText="1"/>
    </xf>
    <xf numFmtId="0" fontId="16" fillId="0" borderId="23" xfId="2" applyFont="1" applyFill="1" applyBorder="1" applyAlignment="1">
      <alignment horizontal="center" vertical="center" wrapText="1"/>
    </xf>
    <xf numFmtId="0" fontId="16" fillId="0" borderId="11" xfId="2" applyFont="1" applyFill="1" applyBorder="1" applyAlignment="1">
      <alignment horizontal="center" vertical="center" wrapText="1"/>
    </xf>
    <xf numFmtId="0" fontId="16" fillId="0" borderId="24" xfId="2" applyFont="1" applyFill="1" applyBorder="1" applyAlignment="1">
      <alignment horizontal="center" vertical="center" wrapText="1"/>
    </xf>
    <xf numFmtId="0" fontId="16" fillId="0" borderId="17" xfId="2" applyFont="1" applyFill="1" applyBorder="1" applyAlignment="1">
      <alignment horizontal="center" vertical="center" wrapText="1"/>
    </xf>
    <xf numFmtId="0" fontId="16" fillId="0" borderId="6" xfId="2" applyFont="1" applyFill="1" applyBorder="1" applyAlignment="1">
      <alignment horizontal="center" vertical="center" wrapText="1"/>
    </xf>
    <xf numFmtId="165" fontId="16" fillId="3" borderId="21" xfId="0" applyNumberFormat="1" applyFont="1" applyFill="1" applyBorder="1" applyAlignment="1">
      <alignment horizontal="center" vertical="center"/>
    </xf>
    <xf numFmtId="166" fontId="7" fillId="0" borderId="0" xfId="2" applyNumberFormat="1" applyFont="1"/>
    <xf numFmtId="165" fontId="16" fillId="0" borderId="4" xfId="2" applyNumberFormat="1" applyFont="1" applyFill="1" applyBorder="1" applyAlignment="1">
      <alignment horizontal="center" vertical="center"/>
    </xf>
    <xf numFmtId="0" fontId="1" fillId="16" borderId="0" xfId="0" applyFont="1" applyFill="1" applyAlignment="1">
      <alignment vertical="center"/>
    </xf>
    <xf numFmtId="0" fontId="21" fillId="11" borderId="28" xfId="2" applyFont="1" applyFill="1" applyBorder="1" applyAlignment="1">
      <alignment horizontal="center" vertical="center"/>
    </xf>
    <xf numFmtId="166" fontId="25" fillId="11" borderId="0" xfId="2" applyNumberFormat="1" applyFont="1" applyFill="1" applyAlignment="1">
      <alignment vertical="center"/>
    </xf>
    <xf numFmtId="0" fontId="21" fillId="18" borderId="0" xfId="2" applyFont="1" applyFill="1" applyAlignment="1">
      <alignment horizontal="center" vertical="center"/>
    </xf>
    <xf numFmtId="166" fontId="25" fillId="18" borderId="0" xfId="2" applyNumberFormat="1" applyFont="1" applyFill="1" applyAlignment="1">
      <alignment vertical="center"/>
    </xf>
    <xf numFmtId="166" fontId="25" fillId="19" borderId="0" xfId="2" applyNumberFormat="1" applyFont="1" applyFill="1" applyAlignment="1">
      <alignment horizontal="center" vertical="center"/>
    </xf>
    <xf numFmtId="0" fontId="25" fillId="19" borderId="0" xfId="2" applyFont="1" applyFill="1" applyAlignment="1">
      <alignment horizontal="center" vertical="center"/>
    </xf>
    <xf numFmtId="0" fontId="7" fillId="0" borderId="0" xfId="2" applyFont="1" applyAlignment="1">
      <alignment horizontal="center" vertical="center" textRotation="255"/>
    </xf>
    <xf numFmtId="0" fontId="29" fillId="15" borderId="2" xfId="0" applyFont="1" applyFill="1" applyBorder="1" applyAlignment="1">
      <alignment horizontal="center" vertical="center"/>
    </xf>
    <xf numFmtId="0" fontId="27" fillId="15" borderId="2" xfId="0" applyFont="1" applyFill="1" applyBorder="1" applyAlignment="1">
      <alignment horizontal="center" vertical="center"/>
    </xf>
    <xf numFmtId="166" fontId="26" fillId="15" borderId="2" xfId="0" applyNumberFormat="1" applyFont="1" applyFill="1" applyBorder="1" applyAlignment="1">
      <alignment horizontal="center" vertical="center"/>
    </xf>
    <xf numFmtId="166" fontId="26" fillId="15" borderId="2" xfId="0" applyNumberFormat="1" applyFont="1" applyFill="1" applyBorder="1" applyAlignment="1">
      <alignment horizontal="center" vertical="center"/>
    </xf>
    <xf numFmtId="166" fontId="25" fillId="17" borderId="2" xfId="2" applyNumberFormat="1" applyFont="1" applyFill="1" applyBorder="1" applyAlignment="1">
      <alignment horizontal="center" vertical="center"/>
    </xf>
    <xf numFmtId="166" fontId="25" fillId="17" borderId="2" xfId="2" applyNumberFormat="1" applyFont="1" applyFill="1" applyBorder="1" applyAlignment="1">
      <alignment vertical="center"/>
    </xf>
    <xf numFmtId="166" fontId="25" fillId="20" borderId="2" xfId="2" applyNumberFormat="1" applyFont="1" applyFill="1" applyBorder="1" applyAlignment="1">
      <alignment horizontal="center" vertical="center"/>
    </xf>
    <xf numFmtId="166" fontId="25" fillId="20" borderId="2" xfId="2" applyNumberFormat="1" applyFont="1" applyFill="1" applyBorder="1" applyAlignment="1">
      <alignment vertical="center"/>
    </xf>
  </cellXfs>
  <cellStyles count="4">
    <cellStyle name="Excel Built-in Normal 1" xfId="2"/>
    <cellStyle name="Lien hypertexte" xfId="3" builtinId="8"/>
    <cellStyle name="Normal" xfId="0" builtinId="0"/>
    <cellStyle name="Normal 2" xfId="1"/>
  </cellStyles>
  <dxfs count="0"/>
  <tableStyles count="0" defaultTableStyle="TableStyleMedium2" defaultPivotStyle="PivotStyleLight16"/>
  <colors>
    <mruColors>
      <color rgb="FFC20EB5"/>
      <color rgb="FFFDC3DC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.bin"/><Relationship Id="rId1" Type="http://schemas.openxmlformats.org/officeDocument/2006/relationships/hyperlink" Target="https://forum.excel-pratique.com/viewtopic.php?f=2&amp;t=112212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AM56"/>
  <sheetViews>
    <sheetView tabSelected="1" zoomScale="80" zoomScaleNormal="80" workbookViewId="0">
      <pane xSplit="3" ySplit="1" topLeftCell="D2" activePane="bottomRight" state="frozen"/>
      <selection pane="topRight" activeCell="D1" sqref="D1"/>
      <selection pane="bottomLeft" activeCell="A2" sqref="A2"/>
      <selection pane="bottomRight" sqref="A1:C1"/>
    </sheetView>
  </sheetViews>
  <sheetFormatPr baseColWidth="10" defaultRowHeight="14.5"/>
  <cols>
    <col min="2" max="3" width="11.453125" style="43"/>
    <col min="36" max="36" width="13" bestFit="1" customWidth="1"/>
    <col min="37" max="37" width="11.54296875" bestFit="1" customWidth="1"/>
    <col min="38" max="38" width="17.6328125" customWidth="1"/>
  </cols>
  <sheetData>
    <row r="1" spans="1:38" ht="20">
      <c r="A1" s="70"/>
      <c r="B1" s="70"/>
      <c r="C1" s="70"/>
      <c r="D1" s="131" t="s">
        <v>34</v>
      </c>
      <c r="E1" s="131"/>
      <c r="F1" s="131"/>
      <c r="G1" s="131"/>
      <c r="H1" s="131"/>
      <c r="I1" s="131"/>
      <c r="J1" s="131"/>
      <c r="K1" s="131"/>
      <c r="L1" s="131"/>
      <c r="M1" s="131"/>
      <c r="N1" s="131"/>
      <c r="O1" s="11"/>
      <c r="P1" s="15"/>
      <c r="Q1" s="15"/>
      <c r="R1" s="15"/>
      <c r="S1" s="15"/>
      <c r="T1" s="132">
        <v>43344</v>
      </c>
      <c r="U1" s="132"/>
      <c r="V1" s="133"/>
      <c r="W1" s="12"/>
      <c r="X1" s="71">
        <f>SUM(A1-D8)+SUM(E8-B1)+C1</f>
        <v>0.5</v>
      </c>
      <c r="Y1" s="6"/>
      <c r="Z1" s="16"/>
      <c r="AA1" s="16"/>
      <c r="AB1" s="16"/>
      <c r="AC1" s="69" t="s">
        <v>47</v>
      </c>
      <c r="AD1" s="16"/>
      <c r="AE1" s="16"/>
      <c r="AF1" s="16"/>
      <c r="AG1" s="16"/>
      <c r="AH1" s="16"/>
      <c r="AI1" s="16"/>
      <c r="AJ1" s="5"/>
      <c r="AK1" s="1"/>
      <c r="AL1" s="1"/>
    </row>
    <row r="2" spans="1:38">
      <c r="A2" s="1"/>
      <c r="B2" s="38" t="s">
        <v>0</v>
      </c>
      <c r="C2" s="38"/>
      <c r="D2" s="2"/>
      <c r="E2" s="2"/>
      <c r="F2" s="17"/>
      <c r="G2" s="17"/>
      <c r="H2" s="2"/>
      <c r="I2" s="2"/>
      <c r="J2" s="3"/>
      <c r="K2" s="3"/>
      <c r="L2" s="4"/>
      <c r="M2" s="4"/>
      <c r="N2" s="4"/>
      <c r="O2" s="4"/>
      <c r="P2" s="4"/>
      <c r="Q2" s="4"/>
      <c r="R2" s="4"/>
      <c r="S2" s="4"/>
      <c r="T2" s="16"/>
      <c r="U2" s="16"/>
      <c r="V2" s="16"/>
      <c r="W2" s="16"/>
      <c r="X2" s="16"/>
      <c r="Y2" s="16"/>
      <c r="Z2" s="16"/>
      <c r="AA2" s="16"/>
      <c r="AB2" s="16"/>
      <c r="AC2" s="16"/>
      <c r="AD2" s="16"/>
      <c r="AE2" s="16"/>
      <c r="AF2" s="16"/>
      <c r="AG2" s="16"/>
      <c r="AH2" s="16"/>
      <c r="AI2" s="16"/>
      <c r="AJ2" s="5"/>
      <c r="AK2" s="5"/>
      <c r="AL2" s="5"/>
    </row>
    <row r="3" spans="1:38" ht="15.5">
      <c r="A3" s="1"/>
      <c r="B3" s="37"/>
      <c r="C3" s="37"/>
      <c r="D3" s="10"/>
      <c r="E3" s="10"/>
      <c r="F3" s="2"/>
      <c r="G3" s="2"/>
      <c r="H3" s="2"/>
      <c r="I3" s="2"/>
      <c r="J3" s="16"/>
      <c r="K3" s="16"/>
      <c r="L3" s="4"/>
      <c r="M3" s="4"/>
      <c r="N3" s="134"/>
      <c r="O3" s="134"/>
      <c r="P3" s="134"/>
      <c r="Q3" s="134"/>
      <c r="R3" s="134"/>
      <c r="S3" s="134"/>
      <c r="T3" s="134"/>
      <c r="U3" s="134"/>
      <c r="V3" s="134"/>
      <c r="W3" s="14"/>
      <c r="X3" s="16"/>
      <c r="Y3" s="16"/>
      <c r="Z3" s="16"/>
      <c r="AA3" s="16"/>
      <c r="AB3" s="16"/>
      <c r="AC3" s="16"/>
      <c r="AD3" s="18"/>
      <c r="AE3" s="18"/>
      <c r="AF3" s="16"/>
      <c r="AG3" s="16"/>
      <c r="AH3" s="16"/>
      <c r="AI3" s="16"/>
      <c r="AJ3" s="5"/>
      <c r="AK3" s="5"/>
      <c r="AL3" s="5"/>
    </row>
    <row r="4" spans="1:38" s="36" customFormat="1" ht="15.5">
      <c r="B4" s="109" t="s">
        <v>2</v>
      </c>
      <c r="C4" s="109" t="s">
        <v>3</v>
      </c>
      <c r="D4" s="139" t="s">
        <v>23</v>
      </c>
      <c r="E4" s="76"/>
      <c r="F4" s="76" t="s">
        <v>24</v>
      </c>
      <c r="G4" s="76"/>
      <c r="H4" s="76" t="s">
        <v>18</v>
      </c>
      <c r="I4" s="76"/>
      <c r="J4" s="76" t="s">
        <v>19</v>
      </c>
      <c r="K4" s="76"/>
      <c r="L4" s="76" t="s">
        <v>20</v>
      </c>
      <c r="M4" s="76"/>
      <c r="N4" s="76" t="s">
        <v>21</v>
      </c>
      <c r="O4" s="76"/>
      <c r="P4" s="76" t="s">
        <v>22</v>
      </c>
      <c r="Q4" s="76"/>
      <c r="R4" s="76" t="s">
        <v>23</v>
      </c>
      <c r="S4" s="76"/>
      <c r="T4" s="76" t="s">
        <v>24</v>
      </c>
      <c r="U4" s="76"/>
      <c r="V4" s="76" t="s">
        <v>18</v>
      </c>
      <c r="W4" s="76"/>
      <c r="X4" s="76" t="s">
        <v>19</v>
      </c>
      <c r="Y4" s="76"/>
      <c r="Z4" s="76" t="s">
        <v>20</v>
      </c>
      <c r="AA4" s="76"/>
      <c r="AB4" s="76" t="s">
        <v>21</v>
      </c>
      <c r="AC4" s="76"/>
      <c r="AD4" s="76" t="s">
        <v>22</v>
      </c>
      <c r="AE4" s="76"/>
      <c r="AF4" s="76" t="s">
        <v>23</v>
      </c>
      <c r="AG4" s="76"/>
      <c r="AH4" s="76" t="s">
        <v>24</v>
      </c>
      <c r="AI4" s="76"/>
      <c r="AJ4" s="157" t="s">
        <v>43</v>
      </c>
      <c r="AK4" s="159" t="s">
        <v>44</v>
      </c>
      <c r="AL4" s="44"/>
    </row>
    <row r="5" spans="1:38" s="36" customFormat="1" ht="15.5">
      <c r="B5" s="109"/>
      <c r="C5" s="109"/>
      <c r="D5" s="138">
        <v>43344</v>
      </c>
      <c r="E5" s="77"/>
      <c r="F5" s="77">
        <v>43345</v>
      </c>
      <c r="G5" s="77"/>
      <c r="H5" s="77">
        <v>43346</v>
      </c>
      <c r="I5" s="77"/>
      <c r="J5" s="77">
        <v>43347</v>
      </c>
      <c r="K5" s="77"/>
      <c r="L5" s="77">
        <v>43348</v>
      </c>
      <c r="M5" s="77"/>
      <c r="N5" s="77">
        <v>43349</v>
      </c>
      <c r="O5" s="77"/>
      <c r="P5" s="77">
        <v>43350</v>
      </c>
      <c r="Q5" s="77"/>
      <c r="R5" s="77">
        <v>43351</v>
      </c>
      <c r="S5" s="77"/>
      <c r="T5" s="77">
        <v>43352</v>
      </c>
      <c r="U5" s="77"/>
      <c r="V5" s="77">
        <v>43353</v>
      </c>
      <c r="W5" s="77"/>
      <c r="X5" s="77">
        <v>43354</v>
      </c>
      <c r="Y5" s="77"/>
      <c r="Z5" s="77">
        <v>43355</v>
      </c>
      <c r="AA5" s="77"/>
      <c r="AB5" s="77">
        <v>43356</v>
      </c>
      <c r="AC5" s="77"/>
      <c r="AD5" s="77">
        <v>43357</v>
      </c>
      <c r="AE5" s="77"/>
      <c r="AF5" s="77">
        <v>43358</v>
      </c>
      <c r="AG5" s="77"/>
      <c r="AH5" s="77">
        <v>43359</v>
      </c>
      <c r="AI5" s="77"/>
      <c r="AJ5" s="157"/>
      <c r="AK5" s="159"/>
      <c r="AL5" s="44"/>
    </row>
    <row r="6" spans="1:38" ht="50.15" customHeight="1">
      <c r="A6" s="135" t="s">
        <v>4</v>
      </c>
      <c r="B6" s="49" t="s">
        <v>28</v>
      </c>
      <c r="C6" s="50" t="s">
        <v>29</v>
      </c>
      <c r="D6" s="75" t="s">
        <v>5</v>
      </c>
      <c r="E6" s="75"/>
      <c r="F6" s="75" t="s">
        <v>5</v>
      </c>
      <c r="G6" s="75"/>
      <c r="H6" s="59">
        <v>0.33333333333333331</v>
      </c>
      <c r="I6" s="57">
        <v>0.83333333333333337</v>
      </c>
      <c r="J6" s="59">
        <v>0.33333333333333331</v>
      </c>
      <c r="K6" s="57">
        <v>0.66666666666666663</v>
      </c>
      <c r="L6" s="59">
        <v>0.33333333333333331</v>
      </c>
      <c r="M6" s="57">
        <v>0.66666666666666663</v>
      </c>
      <c r="N6" s="57">
        <v>0.33333333333333331</v>
      </c>
      <c r="O6" s="57">
        <v>0.6875</v>
      </c>
      <c r="P6" s="59">
        <v>0.33333333333333331</v>
      </c>
      <c r="Q6" s="59">
        <v>0.6875</v>
      </c>
      <c r="R6" s="110" t="s">
        <v>5</v>
      </c>
      <c r="S6" s="110"/>
      <c r="T6" s="110" t="s">
        <v>5</v>
      </c>
      <c r="U6" s="110"/>
      <c r="V6" s="59">
        <v>0.33333333333333331</v>
      </c>
      <c r="W6" s="57">
        <v>0.6875</v>
      </c>
      <c r="X6" s="59">
        <v>0.33333333333333331</v>
      </c>
      <c r="Y6" s="57">
        <v>0.6875</v>
      </c>
      <c r="Z6" s="58">
        <v>0.33333333333333331</v>
      </c>
      <c r="AA6" s="57">
        <v>0.6875</v>
      </c>
      <c r="AB6" s="59">
        <v>0.33333333333333331</v>
      </c>
      <c r="AC6" s="59">
        <v>0.6875</v>
      </c>
      <c r="AD6" s="59">
        <v>0.33333333333333331</v>
      </c>
      <c r="AE6" s="59">
        <v>0.6875</v>
      </c>
      <c r="AF6" s="153" t="s">
        <v>5</v>
      </c>
      <c r="AG6" s="153"/>
      <c r="AH6" s="153" t="s">
        <v>5</v>
      </c>
      <c r="AI6" s="153"/>
      <c r="AJ6" s="158">
        <f>IFERROR(MOD(E6-D6,1),0)+IFERROR(MOD(G6-F6,1),0)+IFERROR(MOD(I6-H6,1),0)+IFERROR(MOD(K6-J6,1),0)+IFERROR(MOD(M6-L6,1),0)+IFERROR(MOD(O6-N6,1),0)+IFERROR(MOD(Q6-P6,1),0)</f>
        <v>1.875</v>
      </c>
      <c r="AK6" s="160">
        <f>IFERROR(MOD(S6-R6,1),0)+IFERROR(MOD(U6-T6,1),0)+IFERROR(MOD(W6-V6,1),0)+IFERROR(MOD(Y6-X6,1),0)+IFERROR(MOD(AA6-Z6,1),0)+IFERROR(MOD(AC6-AB6,1),0)+IFERROR(MOD(AE6-AD6,1),0)+IFERROR(MOD(AG6-AF6,1),0)+IFERROR(MOD(AI6-AH6,1),0)</f>
        <v>1.7708333333333335</v>
      </c>
      <c r="AL6" s="154"/>
    </row>
    <row r="7" spans="1:38" ht="50.15" customHeight="1">
      <c r="A7" s="136"/>
      <c r="B7" s="51" t="s">
        <v>29</v>
      </c>
      <c r="C7" s="50" t="s">
        <v>30</v>
      </c>
      <c r="D7" s="59">
        <v>0.33333333333333331</v>
      </c>
      <c r="E7" s="59">
        <v>0.83333333333333337</v>
      </c>
      <c r="F7" s="59">
        <v>0.33333333333333331</v>
      </c>
      <c r="G7" s="59">
        <v>0.83333333333333337</v>
      </c>
      <c r="H7" s="75" t="s">
        <v>5</v>
      </c>
      <c r="I7" s="75"/>
      <c r="J7" s="57">
        <v>0.58333333333333337</v>
      </c>
      <c r="K7" s="57">
        <v>0.83333333333333337</v>
      </c>
      <c r="L7" s="57">
        <v>0.33333333333333331</v>
      </c>
      <c r="M7" s="57">
        <v>0.83333333333333337</v>
      </c>
      <c r="N7" s="59">
        <v>0.33333333333333331</v>
      </c>
      <c r="O7" s="59">
        <v>0.83333333333333337</v>
      </c>
      <c r="P7" s="59">
        <v>0.58333333333333337</v>
      </c>
      <c r="Q7" s="59">
        <v>0.83333333333333337</v>
      </c>
      <c r="R7" s="110" t="s">
        <v>5</v>
      </c>
      <c r="S7" s="110"/>
      <c r="T7" s="110" t="s">
        <v>5</v>
      </c>
      <c r="U7" s="110"/>
      <c r="V7" s="57">
        <v>0.58333333333333337</v>
      </c>
      <c r="W7" s="57">
        <v>0.83333333333333337</v>
      </c>
      <c r="X7" s="57">
        <v>0.58333333333333337</v>
      </c>
      <c r="Y7" s="59">
        <v>0.83333333333333337</v>
      </c>
      <c r="Z7" s="57">
        <v>0.33333333333333331</v>
      </c>
      <c r="AA7" s="59">
        <v>0.83333333333333337</v>
      </c>
      <c r="AB7" s="59">
        <v>0.33333333333333331</v>
      </c>
      <c r="AC7" s="59">
        <v>0.83333333333333337</v>
      </c>
      <c r="AD7" s="59">
        <v>0.58333333333333337</v>
      </c>
      <c r="AE7" s="59">
        <v>0.83333333333333337</v>
      </c>
      <c r="AF7" s="153" t="s">
        <v>5</v>
      </c>
      <c r="AG7" s="153"/>
      <c r="AH7" s="153" t="s">
        <v>5</v>
      </c>
      <c r="AI7" s="153"/>
      <c r="AJ7" s="158">
        <f>IFERROR(MOD(E7-D7,1),0)+IFERROR(MOD(G7-F7,1),0)+IFERROR(MOD(I7-H7,1),0)+IFERROR(MOD(K7-J7,1),0)+IFERROR(MOD(M7-L7,1),0)+IFERROR(MOD(O7-N7,1),0)+IFERROR(MOD(Q7-P7,1),0)</f>
        <v>2.5</v>
      </c>
      <c r="AK7" s="160">
        <f t="shared" ref="AK7:AK26" si="0">IFERROR(MOD(S7-R7,1),0)+IFERROR(MOD(U7-T7,1),0)+IFERROR(MOD(W7-V7,1),0)+IFERROR(MOD(Y7-X7,1),0)+IFERROR(MOD(AA7-Z7,1),0)+IFERROR(MOD(AC7-AB7,1),0)+IFERROR(MOD(AE7-AD7,1),0)+IFERROR(MOD(AG7-AF7,1),0)+IFERROR(MOD(AI7-AH7,1),0)</f>
        <v>1.75</v>
      </c>
      <c r="AL7" s="5"/>
    </row>
    <row r="8" spans="1:38" ht="50.15" customHeight="1">
      <c r="A8" s="136"/>
      <c r="B8" s="51" t="s">
        <v>5</v>
      </c>
      <c r="C8" s="50" t="s">
        <v>25</v>
      </c>
      <c r="D8" s="59">
        <v>0.33333333333333331</v>
      </c>
      <c r="E8" s="59">
        <v>0.83333333333333337</v>
      </c>
      <c r="F8" s="59">
        <v>0.33333333333333331</v>
      </c>
      <c r="G8" s="59">
        <v>0.83333333333333337</v>
      </c>
      <c r="H8" s="129"/>
      <c r="I8" s="129"/>
      <c r="J8" s="129"/>
      <c r="K8" s="129"/>
      <c r="L8" s="129"/>
      <c r="M8" s="129"/>
      <c r="N8" s="129"/>
      <c r="O8" s="129"/>
      <c r="P8" s="129"/>
      <c r="Q8" s="129"/>
      <c r="R8" s="59">
        <v>0.33333333333333331</v>
      </c>
      <c r="S8" s="59">
        <v>0.83333333333333337</v>
      </c>
      <c r="T8" s="59">
        <v>0.33333333333333331</v>
      </c>
      <c r="U8" s="59">
        <v>0.83333333333333337</v>
      </c>
      <c r="V8" s="117"/>
      <c r="W8" s="117"/>
      <c r="X8" s="117"/>
      <c r="Y8" s="117"/>
      <c r="Z8" s="117"/>
      <c r="AA8" s="117"/>
      <c r="AB8" s="113"/>
      <c r="AC8" s="114"/>
      <c r="AD8" s="111"/>
      <c r="AE8" s="112"/>
      <c r="AF8" s="59">
        <v>0.33333333333333331</v>
      </c>
      <c r="AG8" s="61">
        <v>0.83333333333333337</v>
      </c>
      <c r="AH8" s="59">
        <v>0.33333333333333331</v>
      </c>
      <c r="AI8" s="61">
        <v>0.83333333333333337</v>
      </c>
      <c r="AJ8" s="158">
        <f>IFERROR(MOD(E8-D8,1),0)+IFERROR(MOD(G8-F8,1),0)+IFERROR(MOD(I8-H8,1),0)+IFERROR(MOD(K8-J8,1),0)+IFERROR(MOD(M8-L8,1),0)+IFERROR(MOD(O8-N8,1),0)+IFERROR(MOD(Q8-P8,1),0)</f>
        <v>1</v>
      </c>
      <c r="AK8" s="160">
        <f t="shared" si="0"/>
        <v>2</v>
      </c>
      <c r="AL8" s="5"/>
    </row>
    <row r="9" spans="1:38" ht="50.15" customHeight="1">
      <c r="A9" s="136"/>
      <c r="B9" s="51" t="s">
        <v>29</v>
      </c>
      <c r="C9" s="50" t="s">
        <v>1</v>
      </c>
      <c r="D9" s="57">
        <v>0.83333333333333337</v>
      </c>
      <c r="E9" s="57">
        <v>0.33333333333333331</v>
      </c>
      <c r="F9" s="75" t="s">
        <v>5</v>
      </c>
      <c r="G9" s="75"/>
      <c r="H9" s="75" t="s">
        <v>5</v>
      </c>
      <c r="I9" s="75"/>
      <c r="J9" s="75" t="s">
        <v>5</v>
      </c>
      <c r="K9" s="75"/>
      <c r="L9" s="59">
        <v>0.83333333333333337</v>
      </c>
      <c r="M9" s="59">
        <v>0.33333333333333331</v>
      </c>
      <c r="N9" s="59">
        <v>0.83333333333333337</v>
      </c>
      <c r="O9" s="59">
        <v>0.33333333333333331</v>
      </c>
      <c r="P9" s="57">
        <v>0.83333333333333337</v>
      </c>
      <c r="Q9" s="57">
        <v>0.33333333333333331</v>
      </c>
      <c r="R9" s="57">
        <v>0.83333333333333337</v>
      </c>
      <c r="S9" s="57">
        <v>0.33333333333333331</v>
      </c>
      <c r="T9" s="110" t="s">
        <v>5</v>
      </c>
      <c r="U9" s="110"/>
      <c r="V9" s="110" t="s">
        <v>5</v>
      </c>
      <c r="W9" s="110"/>
      <c r="X9" s="110" t="s">
        <v>5</v>
      </c>
      <c r="Y9" s="110"/>
      <c r="Z9" s="110" t="s">
        <v>5</v>
      </c>
      <c r="AA9" s="110"/>
      <c r="AB9" s="59">
        <v>0.83333333333333337</v>
      </c>
      <c r="AC9" s="59">
        <v>0.33333333333333331</v>
      </c>
      <c r="AD9" s="59">
        <v>0.83333333333333337</v>
      </c>
      <c r="AE9" s="59">
        <v>0.33333333333333331</v>
      </c>
      <c r="AF9" s="59">
        <v>0.83333333333333337</v>
      </c>
      <c r="AG9" s="59">
        <v>0.33333333333333331</v>
      </c>
      <c r="AH9" s="153" t="s">
        <v>5</v>
      </c>
      <c r="AI9" s="153"/>
      <c r="AJ9" s="158">
        <f>IFERROR(MOD(E9-D9,1),0)+IFERROR(MOD(G9-F9,1),0)+IFERROR(MOD(I9-H9,1),0)+IFERROR(MOD(K9-J9,1),0)+IFERROR(MOD(M9-L9,1),0)+IFERROR(MOD(O9-N9,1),0)+IFERROR(MOD(Q9-P9,1),0)</f>
        <v>2</v>
      </c>
      <c r="AK9" s="160">
        <f t="shared" si="0"/>
        <v>2</v>
      </c>
      <c r="AL9" s="5"/>
    </row>
    <row r="10" spans="1:38" ht="50.15" customHeight="1">
      <c r="A10" s="137"/>
      <c r="B10" s="51" t="s">
        <v>31</v>
      </c>
      <c r="C10" s="50" t="s">
        <v>32</v>
      </c>
      <c r="D10" s="75" t="s">
        <v>5</v>
      </c>
      <c r="E10" s="75"/>
      <c r="F10" s="59">
        <v>0.83333333333333337</v>
      </c>
      <c r="G10" s="59">
        <v>0.33333333333333331</v>
      </c>
      <c r="H10" s="59">
        <v>0.83333333333333337</v>
      </c>
      <c r="I10" s="59">
        <v>0.33333333333333331</v>
      </c>
      <c r="J10" s="59">
        <v>0.83333333333333337</v>
      </c>
      <c r="K10" s="59">
        <v>0.33333333333333331</v>
      </c>
      <c r="L10" s="75" t="s">
        <v>5</v>
      </c>
      <c r="M10" s="75"/>
      <c r="N10" s="75" t="s">
        <v>5</v>
      </c>
      <c r="O10" s="75"/>
      <c r="P10" s="75" t="s">
        <v>5</v>
      </c>
      <c r="Q10" s="75"/>
      <c r="R10" s="75" t="s">
        <v>5</v>
      </c>
      <c r="S10" s="75"/>
      <c r="T10" s="59">
        <v>0.83333333333333337</v>
      </c>
      <c r="U10" s="59">
        <v>0.33333333333333331</v>
      </c>
      <c r="V10" s="59">
        <v>0.83333333333333337</v>
      </c>
      <c r="W10" s="59">
        <v>0.33333333333333331</v>
      </c>
      <c r="X10" s="59">
        <v>0.83333333333333337</v>
      </c>
      <c r="Y10" s="59">
        <v>0.33333333333333331</v>
      </c>
      <c r="Z10" s="59">
        <v>0.83333333333333337</v>
      </c>
      <c r="AA10" s="59">
        <v>0.33333333333333331</v>
      </c>
      <c r="AB10" s="110" t="s">
        <v>5</v>
      </c>
      <c r="AC10" s="110"/>
      <c r="AD10" s="110" t="s">
        <v>5</v>
      </c>
      <c r="AE10" s="110"/>
      <c r="AF10" s="110" t="s">
        <v>5</v>
      </c>
      <c r="AG10" s="110"/>
      <c r="AH10" s="59">
        <v>0.83333333333333337</v>
      </c>
      <c r="AI10" s="59">
        <v>0.33333333333333331</v>
      </c>
      <c r="AJ10" s="158">
        <f t="shared" ref="AJ10:AJ26" si="1">IFERROR(MOD(E10-D10,1),0)+IFERROR(MOD(G10-F10,1),0)+IFERROR(MOD(I10-H10,1),0)+IFERROR(MOD(K10-J10,1),0)+IFERROR(MOD(M10-L10,1),0)+IFERROR(MOD(O10-N10,1),0)+IFERROR(MOD(Q10-P10,1),0)</f>
        <v>1.5</v>
      </c>
      <c r="AK10" s="160">
        <f t="shared" si="0"/>
        <v>2.5</v>
      </c>
      <c r="AL10" s="5"/>
    </row>
    <row r="11" spans="1:38" ht="50.15" customHeight="1">
      <c r="A11" s="140" t="s">
        <v>26</v>
      </c>
      <c r="B11" s="39"/>
      <c r="C11" s="40"/>
      <c r="D11" s="59"/>
      <c r="E11" s="59"/>
      <c r="F11" s="59"/>
      <c r="G11" s="59"/>
      <c r="H11" s="59"/>
      <c r="I11" s="59"/>
      <c r="J11" s="59"/>
      <c r="K11" s="59"/>
      <c r="L11" s="59"/>
      <c r="M11" s="59"/>
      <c r="N11" s="59"/>
      <c r="O11" s="59"/>
      <c r="P11" s="59"/>
      <c r="Q11" s="59"/>
      <c r="R11" s="59"/>
      <c r="S11" s="59"/>
      <c r="T11" s="59"/>
      <c r="U11" s="59"/>
      <c r="V11" s="59"/>
      <c r="W11" s="59"/>
      <c r="X11" s="59"/>
      <c r="Y11" s="59"/>
      <c r="Z11" s="59"/>
      <c r="AA11" s="59"/>
      <c r="AB11" s="59"/>
      <c r="AC11" s="59"/>
      <c r="AD11" s="59"/>
      <c r="AE11" s="59"/>
      <c r="AF11" s="59"/>
      <c r="AG11" s="59"/>
      <c r="AH11" s="59"/>
      <c r="AI11" s="59"/>
      <c r="AJ11" s="158">
        <f t="shared" si="1"/>
        <v>0</v>
      </c>
      <c r="AK11" s="160">
        <f t="shared" si="0"/>
        <v>0</v>
      </c>
      <c r="AL11" s="5"/>
    </row>
    <row r="12" spans="1:38" ht="50.15" customHeight="1">
      <c r="A12" s="141"/>
      <c r="B12" s="39" t="s">
        <v>29</v>
      </c>
      <c r="C12" s="40" t="s">
        <v>33</v>
      </c>
      <c r="D12" s="57">
        <v>0.375</v>
      </c>
      <c r="E12" s="57">
        <v>0.70833333333333337</v>
      </c>
      <c r="F12" s="75" t="s">
        <v>5</v>
      </c>
      <c r="G12" s="75"/>
      <c r="H12" s="75" t="s">
        <v>5</v>
      </c>
      <c r="I12" s="75"/>
      <c r="J12" s="59">
        <v>0.375</v>
      </c>
      <c r="K12" s="59">
        <v>0.70833333333333337</v>
      </c>
      <c r="L12" s="59">
        <v>0.375</v>
      </c>
      <c r="M12" s="59">
        <v>0.70833333333333337</v>
      </c>
      <c r="N12" s="59">
        <v>0.375</v>
      </c>
      <c r="O12" s="59">
        <v>0.70833333333333337</v>
      </c>
      <c r="P12" s="59">
        <v>0.375</v>
      </c>
      <c r="Q12" s="59">
        <v>0.70833333333333337</v>
      </c>
      <c r="R12" s="59">
        <v>0.375</v>
      </c>
      <c r="S12" s="59">
        <v>0.70833333333333337</v>
      </c>
      <c r="T12" s="75" t="s">
        <v>5</v>
      </c>
      <c r="U12" s="75"/>
      <c r="V12" s="75" t="s">
        <v>5</v>
      </c>
      <c r="W12" s="75"/>
      <c r="X12" s="59">
        <v>0.375</v>
      </c>
      <c r="Y12" s="59">
        <v>0.70833333333333337</v>
      </c>
      <c r="Z12" s="59">
        <v>0.375</v>
      </c>
      <c r="AA12" s="59">
        <v>0.70833333333333337</v>
      </c>
      <c r="AB12" s="59">
        <v>0.375</v>
      </c>
      <c r="AC12" s="59">
        <v>0.70833333333333337</v>
      </c>
      <c r="AD12" s="59">
        <v>0.375</v>
      </c>
      <c r="AE12" s="59">
        <v>0.70833333333333337</v>
      </c>
      <c r="AF12" s="59">
        <v>0.375</v>
      </c>
      <c r="AG12" s="59">
        <v>0.70833333333333337</v>
      </c>
      <c r="AH12" s="75" t="s">
        <v>5</v>
      </c>
      <c r="AI12" s="75"/>
      <c r="AJ12" s="158">
        <f t="shared" si="1"/>
        <v>1.666666666666667</v>
      </c>
      <c r="AK12" s="160">
        <f t="shared" si="0"/>
        <v>2.0000000000000004</v>
      </c>
      <c r="AL12" s="5"/>
    </row>
    <row r="13" spans="1:38" ht="50.15" customHeight="1">
      <c r="A13" s="52" t="s">
        <v>8</v>
      </c>
      <c r="B13" s="53" t="s">
        <v>28</v>
      </c>
      <c r="C13" s="54" t="s">
        <v>35</v>
      </c>
      <c r="D13" s="118" t="s">
        <v>6</v>
      </c>
      <c r="E13" s="118"/>
      <c r="F13" s="118" t="s">
        <v>6</v>
      </c>
      <c r="G13" s="118"/>
      <c r="H13" s="118" t="s">
        <v>6</v>
      </c>
      <c r="I13" s="118"/>
      <c r="J13" s="65">
        <v>0.35416666666666669</v>
      </c>
      <c r="K13" s="65">
        <v>0.70833333333333337</v>
      </c>
      <c r="L13" s="113"/>
      <c r="M13" s="114"/>
      <c r="N13" s="65">
        <v>0.35416666666666669</v>
      </c>
      <c r="O13" s="65">
        <v>0.70833333333333337</v>
      </c>
      <c r="P13" s="113"/>
      <c r="Q13" s="114"/>
      <c r="R13" s="113"/>
      <c r="S13" s="114"/>
      <c r="T13" s="113"/>
      <c r="U13" s="114"/>
      <c r="V13" s="115"/>
      <c r="W13" s="116"/>
      <c r="X13" s="65">
        <v>0.35416666666666669</v>
      </c>
      <c r="Y13" s="65">
        <v>0.70833333333333337</v>
      </c>
      <c r="Z13" s="115"/>
      <c r="AA13" s="116"/>
      <c r="AB13" s="59">
        <v>0.35416666666666669</v>
      </c>
      <c r="AC13" s="59">
        <v>0.70833333333333337</v>
      </c>
      <c r="AD13" s="115"/>
      <c r="AE13" s="116"/>
      <c r="AF13" s="115"/>
      <c r="AG13" s="116"/>
      <c r="AH13" s="113"/>
      <c r="AI13" s="114"/>
      <c r="AJ13" s="158">
        <f t="shared" si="1"/>
        <v>0.70833333333333337</v>
      </c>
      <c r="AK13" s="160">
        <f t="shared" si="0"/>
        <v>0.70833333333333337</v>
      </c>
      <c r="AL13" s="163" t="s">
        <v>48</v>
      </c>
    </row>
    <row r="14" spans="1:38" ht="25" customHeight="1">
      <c r="A14" s="142" t="s">
        <v>9</v>
      </c>
      <c r="B14" s="45" t="s">
        <v>32</v>
      </c>
      <c r="C14" s="46" t="s">
        <v>35</v>
      </c>
      <c r="D14" s="75" t="s">
        <v>5</v>
      </c>
      <c r="E14" s="75"/>
      <c r="F14" s="75" t="s">
        <v>5</v>
      </c>
      <c r="G14" s="75"/>
      <c r="H14" s="59">
        <v>0.41666666666666669</v>
      </c>
      <c r="I14" s="59">
        <v>0.60416666666666663</v>
      </c>
      <c r="J14" s="59">
        <v>0.41666666666666669</v>
      </c>
      <c r="K14" s="59">
        <v>0.60416666666666663</v>
      </c>
      <c r="L14" s="59">
        <v>0.41666666666666669</v>
      </c>
      <c r="M14" s="59">
        <v>0.60416666666666663</v>
      </c>
      <c r="N14" s="59">
        <v>0.41666666666666669</v>
      </c>
      <c r="O14" s="59">
        <v>0.60416666666666663</v>
      </c>
      <c r="P14" s="75" t="s">
        <v>5</v>
      </c>
      <c r="Q14" s="75"/>
      <c r="R14" s="75" t="s">
        <v>5</v>
      </c>
      <c r="S14" s="75"/>
      <c r="T14" s="75" t="s">
        <v>5</v>
      </c>
      <c r="U14" s="75"/>
      <c r="V14" s="59">
        <v>0.41666666666666669</v>
      </c>
      <c r="W14" s="59">
        <v>0.60416666666666663</v>
      </c>
      <c r="X14" s="59">
        <v>0.41666666666666669</v>
      </c>
      <c r="Y14" s="59">
        <v>0.60416666666666663</v>
      </c>
      <c r="Z14" s="59">
        <v>0.41666666666666669</v>
      </c>
      <c r="AA14" s="59">
        <v>0.60416666666666663</v>
      </c>
      <c r="AB14" s="59">
        <v>0.41666666666666669</v>
      </c>
      <c r="AC14" s="59">
        <v>0.60416666666666663</v>
      </c>
      <c r="AD14" s="75" t="s">
        <v>5</v>
      </c>
      <c r="AE14" s="75"/>
      <c r="AF14" s="75" t="s">
        <v>5</v>
      </c>
      <c r="AG14" s="75"/>
      <c r="AH14" s="75" t="s">
        <v>5</v>
      </c>
      <c r="AI14" s="75"/>
      <c r="AJ14" s="158">
        <f t="shared" si="1"/>
        <v>0.74999999999999978</v>
      </c>
      <c r="AK14" s="160">
        <f t="shared" si="0"/>
        <v>0.74999999999999978</v>
      </c>
      <c r="AL14" s="161">
        <f>AJ14+AK14+AJ15+AK15</f>
        <v>3.458333333333333</v>
      </c>
    </row>
    <row r="15" spans="1:38" ht="25" customHeight="1">
      <c r="A15" s="143"/>
      <c r="B15" s="47"/>
      <c r="C15" s="48"/>
      <c r="D15" s="58">
        <v>0.75</v>
      </c>
      <c r="E15" s="58">
        <v>0.95833333333333337</v>
      </c>
      <c r="F15" s="75"/>
      <c r="G15" s="75"/>
      <c r="H15" s="59">
        <v>0.75</v>
      </c>
      <c r="I15" s="59">
        <v>0.91666666666666663</v>
      </c>
      <c r="J15" s="59">
        <v>0.75</v>
      </c>
      <c r="K15" s="59">
        <v>0.91666666666666663</v>
      </c>
      <c r="L15" s="59">
        <v>0.75</v>
      </c>
      <c r="M15" s="59">
        <v>0.91666666666666663</v>
      </c>
      <c r="N15" s="59">
        <v>0.75</v>
      </c>
      <c r="O15" s="59">
        <v>0.91666666666666663</v>
      </c>
      <c r="P15" s="75"/>
      <c r="Q15" s="75"/>
      <c r="R15" s="58">
        <v>0.75</v>
      </c>
      <c r="S15" s="58">
        <v>0.95833333333333337</v>
      </c>
      <c r="T15" s="75"/>
      <c r="U15" s="75"/>
      <c r="V15" s="59">
        <v>0.75</v>
      </c>
      <c r="W15" s="59">
        <v>0.91666666666666663</v>
      </c>
      <c r="X15" s="59">
        <v>0.75</v>
      </c>
      <c r="Y15" s="59">
        <v>0.91666666666666663</v>
      </c>
      <c r="Z15" s="59">
        <v>0.75</v>
      </c>
      <c r="AA15" s="59">
        <v>0.91666666666666663</v>
      </c>
      <c r="AB15" s="59">
        <v>0.75</v>
      </c>
      <c r="AC15" s="59">
        <v>0.91666666666666663</v>
      </c>
      <c r="AD15" s="75"/>
      <c r="AE15" s="75"/>
      <c r="AF15" s="58">
        <v>0.75</v>
      </c>
      <c r="AG15" s="58">
        <v>0.95833333333333337</v>
      </c>
      <c r="AH15" s="75"/>
      <c r="AI15" s="75"/>
      <c r="AJ15" s="158">
        <f t="shared" si="1"/>
        <v>0.87499999999999989</v>
      </c>
      <c r="AK15" s="160">
        <f t="shared" si="0"/>
        <v>1.0833333333333333</v>
      </c>
      <c r="AL15" s="162"/>
    </row>
    <row r="16" spans="1:38" ht="25" customHeight="1">
      <c r="A16" s="143"/>
      <c r="B16" s="45" t="s">
        <v>37</v>
      </c>
      <c r="C16" s="46" t="s">
        <v>36</v>
      </c>
      <c r="D16" s="75" t="s">
        <v>5</v>
      </c>
      <c r="E16" s="75"/>
      <c r="F16" s="75" t="s">
        <v>5</v>
      </c>
      <c r="G16" s="75"/>
      <c r="H16" s="59">
        <v>0.41666666666666669</v>
      </c>
      <c r="I16" s="59">
        <v>0.60416666666666663</v>
      </c>
      <c r="J16" s="119" t="s">
        <v>6</v>
      </c>
      <c r="K16" s="120"/>
      <c r="L16" s="118" t="s">
        <v>6</v>
      </c>
      <c r="M16" s="118"/>
      <c r="N16" s="118" t="s">
        <v>6</v>
      </c>
      <c r="O16" s="118"/>
      <c r="P16" s="118" t="s">
        <v>6</v>
      </c>
      <c r="Q16" s="118"/>
      <c r="R16" s="118" t="s">
        <v>6</v>
      </c>
      <c r="S16" s="118"/>
      <c r="T16" s="75" t="s">
        <v>5</v>
      </c>
      <c r="U16" s="75"/>
      <c r="V16" s="118" t="s">
        <v>6</v>
      </c>
      <c r="W16" s="118"/>
      <c r="X16" s="118" t="s">
        <v>6</v>
      </c>
      <c r="Y16" s="118"/>
      <c r="Z16" s="118" t="s">
        <v>6</v>
      </c>
      <c r="AA16" s="118"/>
      <c r="AB16" s="118" t="s">
        <v>6</v>
      </c>
      <c r="AC16" s="118"/>
      <c r="AD16" s="118" t="s">
        <v>6</v>
      </c>
      <c r="AE16" s="118"/>
      <c r="AF16" s="118" t="s">
        <v>6</v>
      </c>
      <c r="AG16" s="118"/>
      <c r="AH16" s="75" t="s">
        <v>5</v>
      </c>
      <c r="AI16" s="75"/>
      <c r="AJ16" s="158">
        <f t="shared" si="1"/>
        <v>0.18749999999999994</v>
      </c>
      <c r="AK16" s="160">
        <f t="shared" si="0"/>
        <v>0</v>
      </c>
      <c r="AL16" s="161">
        <f>AJ16+AK16+AJ17+AK17</f>
        <v>0.5625</v>
      </c>
    </row>
    <row r="17" spans="1:38" ht="25" customHeight="1">
      <c r="A17" s="143"/>
      <c r="B17" s="47"/>
      <c r="C17" s="48"/>
      <c r="D17" s="58">
        <v>0.75</v>
      </c>
      <c r="E17" s="58">
        <v>0.95833333333333337</v>
      </c>
      <c r="F17" s="75"/>
      <c r="G17" s="75"/>
      <c r="H17" s="59">
        <v>0.75</v>
      </c>
      <c r="I17" s="59">
        <v>0.91666666666666663</v>
      </c>
      <c r="J17" s="121"/>
      <c r="K17" s="122"/>
      <c r="L17" s="118"/>
      <c r="M17" s="118"/>
      <c r="N17" s="118"/>
      <c r="O17" s="118"/>
      <c r="P17" s="118"/>
      <c r="Q17" s="118"/>
      <c r="R17" s="118"/>
      <c r="S17" s="118"/>
      <c r="T17" s="75"/>
      <c r="U17" s="75"/>
      <c r="V17" s="118"/>
      <c r="W17" s="118"/>
      <c r="X17" s="118"/>
      <c r="Y17" s="118"/>
      <c r="Z17" s="118"/>
      <c r="AA17" s="118"/>
      <c r="AB17" s="118"/>
      <c r="AC17" s="118"/>
      <c r="AD17" s="118"/>
      <c r="AE17" s="118"/>
      <c r="AF17" s="118"/>
      <c r="AG17" s="118"/>
      <c r="AH17" s="75"/>
      <c r="AI17" s="75"/>
      <c r="AJ17" s="158">
        <f t="shared" si="1"/>
        <v>0.375</v>
      </c>
      <c r="AK17" s="160">
        <f t="shared" si="0"/>
        <v>0</v>
      </c>
      <c r="AL17" s="162"/>
    </row>
    <row r="18" spans="1:38" ht="25" customHeight="1">
      <c r="A18" s="143"/>
      <c r="B18" s="45" t="s">
        <v>38</v>
      </c>
      <c r="C18" s="46" t="s">
        <v>39</v>
      </c>
      <c r="D18" s="75" t="s">
        <v>5</v>
      </c>
      <c r="E18" s="75"/>
      <c r="F18" s="75" t="s">
        <v>5</v>
      </c>
      <c r="G18" s="75"/>
      <c r="H18" s="60" t="s">
        <v>5</v>
      </c>
      <c r="I18" s="60"/>
      <c r="J18" s="59">
        <v>0.41666666666666669</v>
      </c>
      <c r="K18" s="59">
        <v>0.60416666666666663</v>
      </c>
      <c r="L18" s="59">
        <v>0.41666666666666669</v>
      </c>
      <c r="M18" s="59">
        <v>0.60416666666666663</v>
      </c>
      <c r="N18" s="59">
        <v>0.41666666666666669</v>
      </c>
      <c r="O18" s="59">
        <v>0.60416666666666663</v>
      </c>
      <c r="P18" s="59">
        <v>0.41666666666666669</v>
      </c>
      <c r="Q18" s="59">
        <v>0.60416666666666663</v>
      </c>
      <c r="R18" s="75" t="s">
        <v>5</v>
      </c>
      <c r="S18" s="75"/>
      <c r="T18" s="75" t="s">
        <v>5</v>
      </c>
      <c r="U18" s="75"/>
      <c r="V18" s="75" t="s">
        <v>5</v>
      </c>
      <c r="W18" s="75"/>
      <c r="X18" s="59">
        <v>0.41666666666666669</v>
      </c>
      <c r="Y18" s="59">
        <v>0.60416666666666663</v>
      </c>
      <c r="Z18" s="59">
        <v>0.41666666666666669</v>
      </c>
      <c r="AA18" s="59">
        <v>0.60416666666666663</v>
      </c>
      <c r="AB18" s="59">
        <v>0.41666666666666669</v>
      </c>
      <c r="AC18" s="59">
        <v>0.60416666666666663</v>
      </c>
      <c r="AD18" s="59">
        <v>0.41666666666666669</v>
      </c>
      <c r="AE18" s="59">
        <v>0.60416666666666663</v>
      </c>
      <c r="AF18" s="75" t="s">
        <v>5</v>
      </c>
      <c r="AG18" s="75"/>
      <c r="AH18" s="75" t="s">
        <v>5</v>
      </c>
      <c r="AI18" s="75"/>
      <c r="AJ18" s="158">
        <f t="shared" si="1"/>
        <v>0.74999999999999978</v>
      </c>
      <c r="AK18" s="160">
        <f t="shared" si="0"/>
        <v>0.74999999999999978</v>
      </c>
      <c r="AL18" s="161">
        <f>AJ18+AK18+AJ19+AK19</f>
        <v>3.458333333333333</v>
      </c>
    </row>
    <row r="19" spans="1:38" ht="25" customHeight="1">
      <c r="A19" s="143"/>
      <c r="B19" s="47"/>
      <c r="C19" s="48"/>
      <c r="D19" s="58">
        <v>0.75</v>
      </c>
      <c r="E19" s="58">
        <v>0.95833333333333337</v>
      </c>
      <c r="F19" s="75"/>
      <c r="G19" s="75"/>
      <c r="H19" s="60"/>
      <c r="I19" s="60"/>
      <c r="J19" s="59">
        <v>0.75</v>
      </c>
      <c r="K19" s="59">
        <v>0.91666666666666663</v>
      </c>
      <c r="L19" s="59">
        <v>0.75</v>
      </c>
      <c r="M19" s="59">
        <v>0.91666666666666663</v>
      </c>
      <c r="N19" s="59">
        <v>0.75</v>
      </c>
      <c r="O19" s="59">
        <v>0.91666666666666663</v>
      </c>
      <c r="P19" s="59">
        <v>0.75</v>
      </c>
      <c r="Q19" s="59">
        <v>0.91666666666666663</v>
      </c>
      <c r="R19" s="58">
        <v>0.75</v>
      </c>
      <c r="S19" s="58">
        <v>0.95833333333333337</v>
      </c>
      <c r="T19" s="75"/>
      <c r="U19" s="75"/>
      <c r="V19" s="75"/>
      <c r="W19" s="75"/>
      <c r="X19" s="59">
        <v>0.75</v>
      </c>
      <c r="Y19" s="59">
        <v>0.91666666666666663</v>
      </c>
      <c r="Z19" s="59">
        <v>0.75</v>
      </c>
      <c r="AA19" s="59">
        <v>0.91666666666666663</v>
      </c>
      <c r="AB19" s="59">
        <v>0.75</v>
      </c>
      <c r="AC19" s="59">
        <v>0.91666666666666663</v>
      </c>
      <c r="AD19" s="59">
        <v>0.75</v>
      </c>
      <c r="AE19" s="59">
        <v>0.91666666666666663</v>
      </c>
      <c r="AF19" s="58">
        <v>0.75</v>
      </c>
      <c r="AG19" s="58">
        <v>0.95833333333333337</v>
      </c>
      <c r="AH19" s="75"/>
      <c r="AI19" s="75"/>
      <c r="AJ19" s="158">
        <f t="shared" si="1"/>
        <v>0.87499999999999989</v>
      </c>
      <c r="AK19" s="160">
        <f t="shared" si="0"/>
        <v>1.0833333333333333</v>
      </c>
      <c r="AL19" s="162"/>
    </row>
    <row r="20" spans="1:38" ht="25" customHeight="1">
      <c r="A20" s="143"/>
      <c r="B20" s="82" t="s">
        <v>28</v>
      </c>
      <c r="C20" s="84" t="s">
        <v>40</v>
      </c>
      <c r="D20" s="75" t="s">
        <v>5</v>
      </c>
      <c r="E20" s="75"/>
      <c r="F20" s="75" t="s">
        <v>5</v>
      </c>
      <c r="G20" s="75"/>
      <c r="H20" s="59">
        <v>0.41666666666666669</v>
      </c>
      <c r="I20" s="59">
        <v>0.60416666666666663</v>
      </c>
      <c r="J20" s="59">
        <v>0.41666666666666669</v>
      </c>
      <c r="K20" s="59">
        <v>0.60416666666666663</v>
      </c>
      <c r="L20" s="59">
        <v>0.41666666666666669</v>
      </c>
      <c r="M20" s="59">
        <v>0.60416666666666663</v>
      </c>
      <c r="N20" s="59">
        <v>0.41666666666666669</v>
      </c>
      <c r="O20" s="59">
        <v>0.60416666666666663</v>
      </c>
      <c r="P20" s="59">
        <v>0.41666666666666669</v>
      </c>
      <c r="Q20" s="59">
        <v>0.60416666666666663</v>
      </c>
      <c r="R20" s="75" t="s">
        <v>5</v>
      </c>
      <c r="S20" s="75"/>
      <c r="T20" s="75" t="s">
        <v>5</v>
      </c>
      <c r="U20" s="75"/>
      <c r="V20" s="59">
        <v>0.41666666666666669</v>
      </c>
      <c r="W20" s="59">
        <v>0.60416666666666663</v>
      </c>
      <c r="X20" s="59">
        <v>0.41666666666666669</v>
      </c>
      <c r="Y20" s="59">
        <v>0.60416666666666663</v>
      </c>
      <c r="Z20" s="59">
        <v>0.41666666666666669</v>
      </c>
      <c r="AA20" s="59">
        <v>0.60416666666666663</v>
      </c>
      <c r="AB20" s="59">
        <v>0.41666666666666669</v>
      </c>
      <c r="AC20" s="59">
        <v>0.60416666666666663</v>
      </c>
      <c r="AD20" s="59">
        <v>0.41666666666666669</v>
      </c>
      <c r="AE20" s="59">
        <v>0.60416666666666663</v>
      </c>
      <c r="AF20" s="75" t="s">
        <v>5</v>
      </c>
      <c r="AG20" s="75"/>
      <c r="AH20" s="75" t="s">
        <v>5</v>
      </c>
      <c r="AI20" s="75"/>
      <c r="AJ20" s="158">
        <f t="shared" si="1"/>
        <v>0.93749999999999978</v>
      </c>
      <c r="AK20" s="160">
        <f t="shared" si="0"/>
        <v>0.93749999999999978</v>
      </c>
      <c r="AL20" s="161">
        <f>AJ20+AK20+AJ21+AK21</f>
        <v>4.1666666666666661</v>
      </c>
    </row>
    <row r="21" spans="1:38" ht="25" customHeight="1">
      <c r="A21" s="144"/>
      <c r="B21" s="83"/>
      <c r="C21" s="85"/>
      <c r="D21" s="59">
        <v>0.75</v>
      </c>
      <c r="E21" s="59">
        <v>0.95833333333333337</v>
      </c>
      <c r="F21" s="75"/>
      <c r="G21" s="75"/>
      <c r="H21" s="59">
        <v>0.75</v>
      </c>
      <c r="I21" s="59">
        <v>0.91666666666666663</v>
      </c>
      <c r="J21" s="59">
        <v>0.75</v>
      </c>
      <c r="K21" s="59">
        <v>0.91666666666666663</v>
      </c>
      <c r="L21" s="59">
        <v>0.75</v>
      </c>
      <c r="M21" s="59">
        <v>0.91666666666666663</v>
      </c>
      <c r="N21" s="59">
        <v>0.75</v>
      </c>
      <c r="O21" s="59">
        <v>0.91666666666666663</v>
      </c>
      <c r="P21" s="59">
        <v>0.75</v>
      </c>
      <c r="Q21" s="59">
        <v>0.91666666666666663</v>
      </c>
      <c r="R21" s="59">
        <v>0.75</v>
      </c>
      <c r="S21" s="59">
        <v>0.95833333333333337</v>
      </c>
      <c r="T21" s="75"/>
      <c r="U21" s="75"/>
      <c r="V21" s="59">
        <v>0.75</v>
      </c>
      <c r="W21" s="59">
        <v>0.91666666666666663</v>
      </c>
      <c r="X21" s="59">
        <v>0.75</v>
      </c>
      <c r="Y21" s="59">
        <v>0.91666666666666663</v>
      </c>
      <c r="Z21" s="59">
        <v>0.75</v>
      </c>
      <c r="AA21" s="59">
        <v>0.91666666666666663</v>
      </c>
      <c r="AB21" s="59">
        <v>0.75</v>
      </c>
      <c r="AC21" s="59">
        <v>0.91666666666666663</v>
      </c>
      <c r="AD21" s="59">
        <v>0.75</v>
      </c>
      <c r="AE21" s="59">
        <v>0.91666666666666663</v>
      </c>
      <c r="AF21" s="59">
        <v>0.75</v>
      </c>
      <c r="AG21" s="59">
        <v>0.95833333333333337</v>
      </c>
      <c r="AH21" s="75"/>
      <c r="AI21" s="75"/>
      <c r="AJ21" s="158">
        <f t="shared" si="1"/>
        <v>1.0416666666666665</v>
      </c>
      <c r="AK21" s="160">
        <f t="shared" si="0"/>
        <v>1.25</v>
      </c>
      <c r="AL21" s="162"/>
    </row>
    <row r="22" spans="1:38" ht="25" customHeight="1">
      <c r="A22" s="123" t="s">
        <v>10</v>
      </c>
      <c r="B22" s="86" t="s">
        <v>41</v>
      </c>
      <c r="C22" s="88" t="s">
        <v>42</v>
      </c>
      <c r="D22" s="75" t="s">
        <v>5</v>
      </c>
      <c r="E22" s="75"/>
      <c r="F22" s="75" t="s">
        <v>5</v>
      </c>
      <c r="G22" s="75"/>
      <c r="H22" s="59">
        <v>0.41666666666666669</v>
      </c>
      <c r="I22" s="59">
        <v>0.60416666666666663</v>
      </c>
      <c r="J22" s="59">
        <v>0.41666666666666669</v>
      </c>
      <c r="K22" s="59">
        <v>0.60416666666666663</v>
      </c>
      <c r="L22" s="59">
        <v>0.41666666666666669</v>
      </c>
      <c r="M22" s="59">
        <v>0.60416666666666663</v>
      </c>
      <c r="N22" s="59">
        <v>0.41666666666666669</v>
      </c>
      <c r="O22" s="59">
        <v>0.60416666666666663</v>
      </c>
      <c r="P22" s="59">
        <v>0.41666666666666669</v>
      </c>
      <c r="Q22" s="59">
        <v>0.60416666666666663</v>
      </c>
      <c r="R22" s="75" t="s">
        <v>5</v>
      </c>
      <c r="S22" s="75"/>
      <c r="T22" s="75" t="s">
        <v>5</v>
      </c>
      <c r="U22" s="75"/>
      <c r="V22" s="59">
        <v>0.41666666666666669</v>
      </c>
      <c r="W22" s="59">
        <v>0.60416666666666663</v>
      </c>
      <c r="X22" s="59">
        <v>0.41666666666666669</v>
      </c>
      <c r="Y22" s="59">
        <v>0.60416666666666663</v>
      </c>
      <c r="Z22" s="59">
        <v>0.41666666666666669</v>
      </c>
      <c r="AA22" s="59">
        <v>0.60416666666666663</v>
      </c>
      <c r="AB22" s="59">
        <v>0.41666666666666669</v>
      </c>
      <c r="AC22" s="59">
        <v>0.60416666666666663</v>
      </c>
      <c r="AD22" s="59">
        <v>0.41666666666666669</v>
      </c>
      <c r="AE22" s="59">
        <v>0.60416666666666663</v>
      </c>
      <c r="AF22" s="75" t="s">
        <v>5</v>
      </c>
      <c r="AG22" s="75"/>
      <c r="AH22" s="75" t="s">
        <v>5</v>
      </c>
      <c r="AI22" s="75"/>
      <c r="AJ22" s="158">
        <f t="shared" si="1"/>
        <v>0.93749999999999978</v>
      </c>
      <c r="AK22" s="160">
        <f t="shared" si="0"/>
        <v>0.93749999999999978</v>
      </c>
      <c r="AL22" s="161">
        <f>AJ22+AK22+AJ23+AK23</f>
        <v>4.1666666666666661</v>
      </c>
    </row>
    <row r="23" spans="1:38" ht="25" customHeight="1">
      <c r="A23" s="123"/>
      <c r="B23" s="87"/>
      <c r="C23" s="89"/>
      <c r="D23" s="58">
        <v>0.75</v>
      </c>
      <c r="E23" s="58">
        <v>0.95833333333333337</v>
      </c>
      <c r="F23" s="75"/>
      <c r="G23" s="75"/>
      <c r="H23" s="59">
        <v>0.75</v>
      </c>
      <c r="I23" s="59">
        <v>0.91666666666666663</v>
      </c>
      <c r="J23" s="59">
        <v>0.75</v>
      </c>
      <c r="K23" s="59">
        <v>0.91666666666666663</v>
      </c>
      <c r="L23" s="59">
        <v>0.75</v>
      </c>
      <c r="M23" s="59">
        <v>0.91666666666666663</v>
      </c>
      <c r="N23" s="59">
        <v>0.75</v>
      </c>
      <c r="O23" s="59">
        <v>0.91666666666666663</v>
      </c>
      <c r="P23" s="59">
        <v>0.75</v>
      </c>
      <c r="Q23" s="59">
        <v>0.91666666666666663</v>
      </c>
      <c r="R23" s="58">
        <v>0.75</v>
      </c>
      <c r="S23" s="58">
        <v>0.95833333333333337</v>
      </c>
      <c r="T23" s="75"/>
      <c r="U23" s="75"/>
      <c r="V23" s="59">
        <v>0.75</v>
      </c>
      <c r="W23" s="59">
        <v>0.91666666666666663</v>
      </c>
      <c r="X23" s="59">
        <v>0.75</v>
      </c>
      <c r="Y23" s="59">
        <v>0.91666666666666663</v>
      </c>
      <c r="Z23" s="59">
        <v>0.75</v>
      </c>
      <c r="AA23" s="59">
        <v>0.91666666666666663</v>
      </c>
      <c r="AB23" s="59">
        <v>0.75</v>
      </c>
      <c r="AC23" s="59">
        <v>0.91666666666666663</v>
      </c>
      <c r="AD23" s="59">
        <v>0.75</v>
      </c>
      <c r="AE23" s="59">
        <v>0.91666666666666663</v>
      </c>
      <c r="AF23" s="58">
        <v>0.75</v>
      </c>
      <c r="AG23" s="58">
        <v>0.95833333333333337</v>
      </c>
      <c r="AH23" s="75"/>
      <c r="AI23" s="75"/>
      <c r="AJ23" s="158">
        <f t="shared" si="1"/>
        <v>1.0416666666666665</v>
      </c>
      <c r="AK23" s="160">
        <f t="shared" si="0"/>
        <v>1.25</v>
      </c>
      <c r="AL23" s="162"/>
    </row>
    <row r="24" spans="1:38" ht="25" customHeight="1">
      <c r="A24" s="123"/>
      <c r="B24" s="90"/>
      <c r="C24" s="92"/>
      <c r="D24" s="145" t="s">
        <v>5</v>
      </c>
      <c r="E24" s="146"/>
      <c r="F24" s="75" t="s">
        <v>5</v>
      </c>
      <c r="G24" s="75"/>
      <c r="H24" s="59">
        <v>0.41666666666666669</v>
      </c>
      <c r="I24" s="59">
        <v>0.60416666666666663</v>
      </c>
      <c r="J24" s="59">
        <v>0.41666666666666669</v>
      </c>
      <c r="K24" s="59">
        <v>0.60416666666666663</v>
      </c>
      <c r="L24" s="59">
        <v>0.41666666666666669</v>
      </c>
      <c r="M24" s="59">
        <v>0.60416666666666663</v>
      </c>
      <c r="N24" s="59">
        <v>0.41666666666666669</v>
      </c>
      <c r="O24" s="59">
        <v>0.60416666666666663</v>
      </c>
      <c r="P24" s="59">
        <v>0.41666666666666669</v>
      </c>
      <c r="Q24" s="59">
        <v>0.60416666666666663</v>
      </c>
      <c r="R24" s="75" t="s">
        <v>5</v>
      </c>
      <c r="S24" s="75"/>
      <c r="T24" s="119" t="s">
        <v>6</v>
      </c>
      <c r="U24" s="120"/>
      <c r="V24" s="75" t="s">
        <v>5</v>
      </c>
      <c r="W24" s="75"/>
      <c r="X24" s="59">
        <v>0.41666666666666669</v>
      </c>
      <c r="Y24" s="59">
        <v>0.60416666666666663</v>
      </c>
      <c r="Z24" s="59">
        <v>0.41666666666666669</v>
      </c>
      <c r="AA24" s="59">
        <v>0.60416666666666663</v>
      </c>
      <c r="AB24" s="59">
        <v>0.41666666666666669</v>
      </c>
      <c r="AC24" s="59">
        <v>0.60416666666666663</v>
      </c>
      <c r="AD24" s="59">
        <v>0.41666666666666669</v>
      </c>
      <c r="AE24" s="59">
        <v>0.60416666666666663</v>
      </c>
      <c r="AF24" s="75" t="s">
        <v>5</v>
      </c>
      <c r="AG24" s="75"/>
      <c r="AH24" s="75" t="s">
        <v>5</v>
      </c>
      <c r="AI24" s="75"/>
      <c r="AJ24" s="158">
        <f t="shared" si="1"/>
        <v>0.93749999999999978</v>
      </c>
      <c r="AK24" s="160">
        <f t="shared" si="0"/>
        <v>0.74999999999999978</v>
      </c>
      <c r="AL24" s="161">
        <f>AJ24+AK24+AJ25+AK25</f>
        <v>3.8124999999999991</v>
      </c>
    </row>
    <row r="25" spans="1:38" ht="25" customHeight="1">
      <c r="A25" s="123"/>
      <c r="B25" s="91"/>
      <c r="C25" s="93"/>
      <c r="D25" s="58">
        <v>0.75</v>
      </c>
      <c r="E25" s="58">
        <v>0.95833333333333337</v>
      </c>
      <c r="F25" s="75"/>
      <c r="G25" s="75"/>
      <c r="H25" s="59">
        <v>0.75</v>
      </c>
      <c r="I25" s="59">
        <v>0.91666666666666663</v>
      </c>
      <c r="J25" s="59">
        <v>0.75</v>
      </c>
      <c r="K25" s="59">
        <v>0.91666666666666663</v>
      </c>
      <c r="L25" s="59">
        <v>0.75</v>
      </c>
      <c r="M25" s="59">
        <v>0.91666666666666663</v>
      </c>
      <c r="N25" s="59">
        <v>0.75</v>
      </c>
      <c r="O25" s="59">
        <v>0.91666666666666663</v>
      </c>
      <c r="P25" s="59">
        <v>0.75</v>
      </c>
      <c r="Q25" s="59">
        <v>0.91666666666666663</v>
      </c>
      <c r="R25" s="58">
        <v>0.75</v>
      </c>
      <c r="S25" s="58">
        <v>0.95833333333333337</v>
      </c>
      <c r="T25" s="121"/>
      <c r="U25" s="122"/>
      <c r="V25" s="75"/>
      <c r="W25" s="75"/>
      <c r="X25" s="59">
        <v>0.75</v>
      </c>
      <c r="Y25" s="59">
        <v>0.91666666666666663</v>
      </c>
      <c r="Z25" s="59">
        <v>0.75</v>
      </c>
      <c r="AA25" s="59">
        <v>0.91666666666666663</v>
      </c>
      <c r="AB25" s="59">
        <v>0.75</v>
      </c>
      <c r="AC25" s="59">
        <v>0.91666666666666663</v>
      </c>
      <c r="AD25" s="59">
        <v>0.75</v>
      </c>
      <c r="AE25" s="59">
        <v>0.91666666666666663</v>
      </c>
      <c r="AF25" s="58">
        <v>0.75</v>
      </c>
      <c r="AG25" s="58">
        <v>0.95833333333333337</v>
      </c>
      <c r="AH25" s="75"/>
      <c r="AI25" s="75"/>
      <c r="AJ25" s="158">
        <f t="shared" si="1"/>
        <v>1.0416666666666665</v>
      </c>
      <c r="AK25" s="160">
        <f t="shared" si="0"/>
        <v>1.0833333333333333</v>
      </c>
      <c r="AL25" s="162"/>
    </row>
    <row r="26" spans="1:38" ht="50.15" customHeight="1">
      <c r="A26" s="123"/>
      <c r="B26" s="55" t="s">
        <v>29</v>
      </c>
      <c r="C26" s="56" t="s">
        <v>30</v>
      </c>
      <c r="D26" s="66">
        <v>0.29166666666666669</v>
      </c>
      <c r="E26" s="59">
        <v>0.60416666666666663</v>
      </c>
      <c r="F26" s="66">
        <v>0.29166666666666669</v>
      </c>
      <c r="G26" s="59">
        <v>0.60416666666666663</v>
      </c>
      <c r="H26" s="66">
        <v>0.29166666666666669</v>
      </c>
      <c r="I26" s="59">
        <v>0.60416666666666663</v>
      </c>
      <c r="J26" s="66">
        <v>0.29166666666666669</v>
      </c>
      <c r="K26" s="59">
        <v>0.60416666666666663</v>
      </c>
      <c r="L26" s="75" t="s">
        <v>5</v>
      </c>
      <c r="M26" s="75"/>
      <c r="N26" s="75" t="s">
        <v>5</v>
      </c>
      <c r="O26" s="75"/>
      <c r="P26" s="66">
        <v>0.29166666666666669</v>
      </c>
      <c r="Q26" s="59">
        <v>0.60416666666666663</v>
      </c>
      <c r="R26" s="66">
        <v>0.29166666666666669</v>
      </c>
      <c r="S26" s="59">
        <v>0.60416666666666663</v>
      </c>
      <c r="T26" s="66">
        <v>0.29166666666666669</v>
      </c>
      <c r="U26" s="59">
        <v>0.60416666666666663</v>
      </c>
      <c r="V26" s="66">
        <v>0.29166666666666669</v>
      </c>
      <c r="W26" s="59">
        <v>0.60416666666666663</v>
      </c>
      <c r="X26" s="75" t="s">
        <v>5</v>
      </c>
      <c r="Y26" s="75"/>
      <c r="Z26" s="75" t="s">
        <v>5</v>
      </c>
      <c r="AA26" s="75"/>
      <c r="AB26" s="66">
        <v>0.29166666666666669</v>
      </c>
      <c r="AC26" s="59">
        <v>0.60416666666666663</v>
      </c>
      <c r="AD26" s="66">
        <v>0.29166666666666669</v>
      </c>
      <c r="AE26" s="59">
        <v>0.60416666666666663</v>
      </c>
      <c r="AF26" s="66">
        <v>0.29166666666666669</v>
      </c>
      <c r="AG26" s="59">
        <v>0.60416666666666663</v>
      </c>
      <c r="AH26" s="66">
        <v>0.29166666666666669</v>
      </c>
      <c r="AI26" s="59">
        <v>0.60416666666666663</v>
      </c>
      <c r="AJ26" s="158">
        <f t="shared" si="1"/>
        <v>1.5624999999999998</v>
      </c>
      <c r="AK26" s="160">
        <f t="shared" si="0"/>
        <v>2.1874999999999996</v>
      </c>
      <c r="AL26" s="5"/>
    </row>
    <row r="27" spans="1:38" ht="18">
      <c r="A27" s="19"/>
      <c r="B27" s="41"/>
      <c r="C27" s="41"/>
      <c r="D27" s="7"/>
      <c r="E27" s="7"/>
      <c r="F27" s="20"/>
      <c r="G27" s="20"/>
      <c r="H27" s="6"/>
      <c r="I27" s="6"/>
      <c r="J27" s="6"/>
      <c r="K27" s="6"/>
      <c r="L27" s="6"/>
      <c r="M27" s="6"/>
      <c r="N27" s="7"/>
      <c r="O27" s="7"/>
      <c r="P27" s="7"/>
      <c r="Q27" s="7"/>
      <c r="R27" s="21"/>
      <c r="S27" s="21"/>
      <c r="T27" s="21"/>
      <c r="U27" s="21"/>
      <c r="V27" s="21"/>
      <c r="W27" s="21"/>
      <c r="X27" s="21"/>
      <c r="Y27" s="21"/>
      <c r="Z27" s="22"/>
      <c r="AA27" s="22"/>
      <c r="AB27" s="22"/>
      <c r="AC27" s="22"/>
      <c r="AD27" s="23"/>
      <c r="AE27" s="23"/>
      <c r="AF27" s="24"/>
      <c r="AG27" s="24"/>
      <c r="AH27" s="16"/>
      <c r="AI27" s="16"/>
      <c r="AJ27" s="67"/>
      <c r="AK27" s="68"/>
      <c r="AL27" s="156"/>
    </row>
    <row r="28" spans="1:38" s="36" customFormat="1" ht="15.5" customHeight="1">
      <c r="B28" s="109" t="s">
        <v>2</v>
      </c>
      <c r="C28" s="109" t="s">
        <v>3</v>
      </c>
      <c r="D28" s="139" t="s">
        <v>18</v>
      </c>
      <c r="E28" s="76"/>
      <c r="F28" s="76" t="s">
        <v>19</v>
      </c>
      <c r="G28" s="76"/>
      <c r="H28" s="76" t="s">
        <v>20</v>
      </c>
      <c r="I28" s="76"/>
      <c r="J28" s="76" t="s">
        <v>21</v>
      </c>
      <c r="K28" s="76"/>
      <c r="L28" s="76" t="s">
        <v>22</v>
      </c>
      <c r="M28" s="76"/>
      <c r="N28" s="76" t="s">
        <v>23</v>
      </c>
      <c r="O28" s="76"/>
      <c r="P28" s="76" t="s">
        <v>24</v>
      </c>
      <c r="Q28" s="76"/>
      <c r="R28" s="76" t="s">
        <v>18</v>
      </c>
      <c r="S28" s="76"/>
      <c r="T28" s="76" t="s">
        <v>19</v>
      </c>
      <c r="U28" s="76"/>
      <c r="V28" s="76" t="s">
        <v>20</v>
      </c>
      <c r="W28" s="76"/>
      <c r="X28" s="76" t="s">
        <v>21</v>
      </c>
      <c r="Y28" s="76"/>
      <c r="Z28" s="76" t="s">
        <v>22</v>
      </c>
      <c r="AA28" s="76"/>
      <c r="AB28" s="76" t="s">
        <v>23</v>
      </c>
      <c r="AC28" s="76"/>
      <c r="AD28" s="76" t="s">
        <v>24</v>
      </c>
      <c r="AE28" s="76"/>
      <c r="AF28" s="147" t="s">
        <v>27</v>
      </c>
      <c r="AG28" s="148"/>
      <c r="AH28" s="148"/>
      <c r="AI28" s="151"/>
      <c r="AJ28" s="168" t="s">
        <v>45</v>
      </c>
      <c r="AK28" s="170" t="s">
        <v>46</v>
      </c>
      <c r="AL28" s="164" t="s">
        <v>49</v>
      </c>
    </row>
    <row r="29" spans="1:38" s="36" customFormat="1" ht="18" customHeight="1">
      <c r="B29" s="109"/>
      <c r="C29" s="109"/>
      <c r="D29" s="138">
        <v>43360</v>
      </c>
      <c r="E29" s="77"/>
      <c r="F29" s="77">
        <v>43361</v>
      </c>
      <c r="G29" s="77"/>
      <c r="H29" s="77">
        <v>43362</v>
      </c>
      <c r="I29" s="77"/>
      <c r="J29" s="77">
        <v>43363</v>
      </c>
      <c r="K29" s="77"/>
      <c r="L29" s="77">
        <v>43364</v>
      </c>
      <c r="M29" s="77"/>
      <c r="N29" s="77">
        <v>43365</v>
      </c>
      <c r="O29" s="77"/>
      <c r="P29" s="77">
        <v>43366</v>
      </c>
      <c r="Q29" s="77"/>
      <c r="R29" s="77">
        <v>43367</v>
      </c>
      <c r="S29" s="77"/>
      <c r="T29" s="77">
        <v>43368</v>
      </c>
      <c r="U29" s="77"/>
      <c r="V29" s="77">
        <v>43369</v>
      </c>
      <c r="W29" s="77"/>
      <c r="X29" s="77">
        <v>43370</v>
      </c>
      <c r="Y29" s="77"/>
      <c r="Z29" s="77">
        <v>43371</v>
      </c>
      <c r="AA29" s="77"/>
      <c r="AB29" s="77">
        <v>43372</v>
      </c>
      <c r="AC29" s="77"/>
      <c r="AD29" s="77">
        <v>43373</v>
      </c>
      <c r="AE29" s="77"/>
      <c r="AF29" s="149"/>
      <c r="AG29" s="150"/>
      <c r="AH29" s="150"/>
      <c r="AI29" s="152"/>
      <c r="AJ29" s="168"/>
      <c r="AK29" s="170"/>
      <c r="AL29" s="165"/>
    </row>
    <row r="30" spans="1:38" ht="50.15" customHeight="1">
      <c r="A30" s="130" t="s">
        <v>4</v>
      </c>
      <c r="B30" s="49" t="s">
        <v>28</v>
      </c>
      <c r="C30" s="50" t="s">
        <v>29</v>
      </c>
      <c r="D30" s="59">
        <v>0.33333333333333331</v>
      </c>
      <c r="E30" s="57">
        <v>0.66666666666666663</v>
      </c>
      <c r="F30" s="59">
        <v>0.33333333333333331</v>
      </c>
      <c r="G30" s="57">
        <v>0.66666666666666663</v>
      </c>
      <c r="H30" s="58">
        <v>0.33333333333333331</v>
      </c>
      <c r="I30" s="57">
        <v>0.66666666666666663</v>
      </c>
      <c r="J30" s="57">
        <v>0.33333333333333331</v>
      </c>
      <c r="K30" s="57">
        <v>0.66666666666666663</v>
      </c>
      <c r="L30" s="57">
        <v>0.33333333333333331</v>
      </c>
      <c r="M30" s="57">
        <v>0.66666666666666663</v>
      </c>
      <c r="N30" s="75" t="s">
        <v>5</v>
      </c>
      <c r="O30" s="75"/>
      <c r="P30" s="75" t="s">
        <v>5</v>
      </c>
      <c r="Q30" s="75"/>
      <c r="R30" s="59">
        <v>0.33333333333333331</v>
      </c>
      <c r="S30" s="57">
        <v>0.66666666666666663</v>
      </c>
      <c r="T30" s="57">
        <v>0.33333333333333331</v>
      </c>
      <c r="U30" s="57">
        <v>0.66666666666666663</v>
      </c>
      <c r="V30" s="57">
        <v>0.33333333333333331</v>
      </c>
      <c r="W30" s="57">
        <v>0.66666666666666663</v>
      </c>
      <c r="X30" s="57">
        <v>0.33333333333333331</v>
      </c>
      <c r="Y30" s="57">
        <v>0.66666666666666663</v>
      </c>
      <c r="Z30" s="57">
        <v>0.33333333333333331</v>
      </c>
      <c r="AA30" s="57">
        <v>0.66666666666666663</v>
      </c>
      <c r="AB30" s="75" t="s">
        <v>5</v>
      </c>
      <c r="AC30" s="75"/>
      <c r="AD30" s="75" t="s">
        <v>5</v>
      </c>
      <c r="AE30" s="75"/>
      <c r="AF30" s="72"/>
      <c r="AG30" s="73"/>
      <c r="AH30" s="73"/>
      <c r="AI30" s="74"/>
      <c r="AJ30" s="169">
        <f t="shared" ref="AJ27:AJ50" si="2">IFERROR(MOD(E30-D30,1),0)+IFERROR(MOD(G30-F30,1),0)+IFERROR(MOD(I30-H30,1),0)+IFERROR(MOD(K30-J30,1),0)+IFERROR(MOD(M30-L30,1),0)+IFERROR(MOD(O30-N30,1),0)+IFERROR(MOD(Q30-P30,1),0)</f>
        <v>1.6666666666666665</v>
      </c>
      <c r="AK30" s="171">
        <f t="shared" ref="AK27:AK50" si="3">IFERROR(MOD(S30-R30,1),0)+IFERROR(MOD(U30-T30,1),0)+IFERROR(MOD(W30-V30,1),0)+IFERROR(MOD(Y30-X30,1),0)+IFERROR(MOD(AA30-Z30,1),0)+IFERROR(MOD(AC30-AB30,1),0)+IFERROR(MOD(AE30-AD30,1),0)+IFERROR(MOD(AG30-AF30,1),0)+IFERROR(MOD(AI30-AH30,1),0)</f>
        <v>1.6666666666666665</v>
      </c>
      <c r="AL30" s="166">
        <f>AJ30+AK30+AJ6+AK6</f>
        <v>6.9791666666666661</v>
      </c>
    </row>
    <row r="31" spans="1:38" ht="50.15" customHeight="1">
      <c r="A31" s="130"/>
      <c r="B31" s="51" t="s">
        <v>29</v>
      </c>
      <c r="C31" s="50" t="s">
        <v>30</v>
      </c>
      <c r="D31" s="57">
        <v>0.58333333333333337</v>
      </c>
      <c r="E31" s="59">
        <v>0.83333333333333337</v>
      </c>
      <c r="F31" s="57">
        <v>0.58333333333333337</v>
      </c>
      <c r="G31" s="59">
        <v>0.83333333333333337</v>
      </c>
      <c r="H31" s="57">
        <v>0.33333333333333331</v>
      </c>
      <c r="I31" s="59">
        <v>0.83333333333333337</v>
      </c>
      <c r="J31" s="59">
        <v>0.33333333333333331</v>
      </c>
      <c r="K31" s="59">
        <v>0.83333333333333337</v>
      </c>
      <c r="L31" s="59">
        <v>0.58333333333333337</v>
      </c>
      <c r="M31" s="59">
        <v>0.83333333333333337</v>
      </c>
      <c r="N31" s="75" t="s">
        <v>5</v>
      </c>
      <c r="O31" s="75"/>
      <c r="P31" s="75" t="s">
        <v>5</v>
      </c>
      <c r="Q31" s="75"/>
      <c r="R31" s="57">
        <v>0.58333333333333337</v>
      </c>
      <c r="S31" s="59">
        <v>0.83333333333333337</v>
      </c>
      <c r="T31" s="57">
        <v>0.58333333333333337</v>
      </c>
      <c r="U31" s="59">
        <v>0.83333333333333337</v>
      </c>
      <c r="V31" s="57">
        <v>0.33333333333333331</v>
      </c>
      <c r="W31" s="59">
        <v>0.83333333333333337</v>
      </c>
      <c r="X31" s="59">
        <v>0.33333333333333331</v>
      </c>
      <c r="Y31" s="59">
        <v>0.83333333333333337</v>
      </c>
      <c r="Z31" s="57">
        <v>0.58333333333333337</v>
      </c>
      <c r="AA31" s="57">
        <v>0.83333333333333337</v>
      </c>
      <c r="AB31" s="75" t="s">
        <v>5</v>
      </c>
      <c r="AC31" s="75"/>
      <c r="AD31" s="75" t="s">
        <v>5</v>
      </c>
      <c r="AE31" s="75"/>
      <c r="AF31" s="80"/>
      <c r="AG31" s="81"/>
      <c r="AH31" s="81"/>
      <c r="AI31" s="155"/>
      <c r="AJ31" s="169">
        <f t="shared" si="2"/>
        <v>1.75</v>
      </c>
      <c r="AK31" s="171">
        <f t="shared" si="3"/>
        <v>1.75</v>
      </c>
      <c r="AL31" s="166">
        <f t="shared" ref="AL31:AL50" si="4">AJ31+AK31+AJ7+AK7</f>
        <v>7.75</v>
      </c>
    </row>
    <row r="32" spans="1:38" ht="50.15" customHeight="1">
      <c r="A32" s="130"/>
      <c r="B32" s="51" t="s">
        <v>5</v>
      </c>
      <c r="C32" s="50" t="s">
        <v>25</v>
      </c>
      <c r="D32" s="117"/>
      <c r="E32" s="117"/>
      <c r="F32" s="117"/>
      <c r="G32" s="117"/>
      <c r="H32" s="117"/>
      <c r="I32" s="117"/>
      <c r="J32" s="117"/>
      <c r="K32" s="117"/>
      <c r="L32" s="117"/>
      <c r="M32" s="117"/>
      <c r="N32" s="59">
        <v>0.33333333333333331</v>
      </c>
      <c r="O32" s="59">
        <v>0.83333333333333337</v>
      </c>
      <c r="P32" s="59">
        <v>0.33333333333333331</v>
      </c>
      <c r="Q32" s="59">
        <v>0.83333333333333337</v>
      </c>
      <c r="R32" s="117"/>
      <c r="S32" s="117"/>
      <c r="T32" s="117"/>
      <c r="U32" s="117"/>
      <c r="V32" s="117"/>
      <c r="W32" s="117"/>
      <c r="X32" s="117"/>
      <c r="Y32" s="117"/>
      <c r="Z32" s="117"/>
      <c r="AA32" s="117"/>
      <c r="AB32" s="59">
        <v>0.33333333333333331</v>
      </c>
      <c r="AC32" s="59">
        <v>0.83333333333333337</v>
      </c>
      <c r="AD32" s="59">
        <v>0.33333333333333331</v>
      </c>
      <c r="AE32" s="59">
        <v>0.83333333333333337</v>
      </c>
      <c r="AF32" s="72"/>
      <c r="AG32" s="73"/>
      <c r="AH32" s="73"/>
      <c r="AI32" s="74"/>
      <c r="AJ32" s="169">
        <f t="shared" si="2"/>
        <v>1</v>
      </c>
      <c r="AK32" s="171">
        <f t="shared" si="3"/>
        <v>1</v>
      </c>
      <c r="AL32" s="166">
        <f t="shared" si="4"/>
        <v>5</v>
      </c>
    </row>
    <row r="33" spans="1:39" ht="50.15" customHeight="1">
      <c r="A33" s="130"/>
      <c r="B33" s="51" t="s">
        <v>29</v>
      </c>
      <c r="C33" s="50" t="s">
        <v>1</v>
      </c>
      <c r="D33" s="75" t="s">
        <v>5</v>
      </c>
      <c r="E33" s="75"/>
      <c r="F33" s="75" t="s">
        <v>5</v>
      </c>
      <c r="G33" s="75"/>
      <c r="H33" s="59">
        <v>0.83333333333333337</v>
      </c>
      <c r="I33" s="59">
        <v>0.33333333333333331</v>
      </c>
      <c r="J33" s="59">
        <v>0.83333333333333337</v>
      </c>
      <c r="K33" s="59">
        <v>0.33333333333333331</v>
      </c>
      <c r="L33" s="59">
        <v>0.83333333333333337</v>
      </c>
      <c r="M33" s="59">
        <v>0.33333333333333331</v>
      </c>
      <c r="N33" s="75" t="s">
        <v>5</v>
      </c>
      <c r="O33" s="75"/>
      <c r="P33" s="75" t="s">
        <v>5</v>
      </c>
      <c r="Q33" s="75"/>
      <c r="R33" s="75" t="s">
        <v>5</v>
      </c>
      <c r="S33" s="75"/>
      <c r="T33" s="75" t="s">
        <v>5</v>
      </c>
      <c r="U33" s="75"/>
      <c r="V33" s="59">
        <v>0.83333333333333337</v>
      </c>
      <c r="W33" s="59">
        <v>0.33333333333333331</v>
      </c>
      <c r="X33" s="59">
        <v>0.83333333333333337</v>
      </c>
      <c r="Y33" s="59">
        <v>0.33333333333333331</v>
      </c>
      <c r="Z33" s="59">
        <v>0.83333333333333337</v>
      </c>
      <c r="AA33" s="59">
        <v>0.33333333333333331</v>
      </c>
      <c r="AB33" s="59">
        <v>0.83333333333333337</v>
      </c>
      <c r="AC33" s="59">
        <v>0.33333333333333331</v>
      </c>
      <c r="AD33" s="75" t="s">
        <v>5</v>
      </c>
      <c r="AE33" s="75"/>
      <c r="AF33" s="72"/>
      <c r="AG33" s="73"/>
      <c r="AH33" s="73"/>
      <c r="AI33" s="74"/>
      <c r="AJ33" s="169">
        <f t="shared" si="2"/>
        <v>1.5</v>
      </c>
      <c r="AK33" s="171">
        <f t="shared" si="3"/>
        <v>2</v>
      </c>
      <c r="AL33" s="166">
        <f t="shared" si="4"/>
        <v>7.5</v>
      </c>
    </row>
    <row r="34" spans="1:39" ht="50.15" customHeight="1">
      <c r="A34" s="130"/>
      <c r="B34" s="51" t="s">
        <v>31</v>
      </c>
      <c r="C34" s="50" t="s">
        <v>32</v>
      </c>
      <c r="D34" s="59">
        <v>0.83333333333333337</v>
      </c>
      <c r="E34" s="59">
        <v>0.33333333333333331</v>
      </c>
      <c r="F34" s="59">
        <v>0.83333333333333337</v>
      </c>
      <c r="G34" s="59">
        <v>0.33333333333333331</v>
      </c>
      <c r="H34" s="75" t="s">
        <v>5</v>
      </c>
      <c r="I34" s="75"/>
      <c r="J34" s="75" t="s">
        <v>5</v>
      </c>
      <c r="K34" s="75"/>
      <c r="L34" s="75" t="s">
        <v>5</v>
      </c>
      <c r="M34" s="75"/>
      <c r="N34" s="59">
        <v>0.83333333333333337</v>
      </c>
      <c r="O34" s="59">
        <v>0.33333333333333331</v>
      </c>
      <c r="P34" s="59">
        <v>0.83333333333333337</v>
      </c>
      <c r="Q34" s="59">
        <v>0.33333333333333331</v>
      </c>
      <c r="R34" s="59">
        <v>0.83333333333333337</v>
      </c>
      <c r="S34" s="59">
        <v>0.33333333333333331</v>
      </c>
      <c r="T34" s="59">
        <v>0.83333333333333337</v>
      </c>
      <c r="U34" s="59">
        <v>0.33333333333333331</v>
      </c>
      <c r="V34" s="75" t="s">
        <v>5</v>
      </c>
      <c r="W34" s="75"/>
      <c r="X34" s="75" t="s">
        <v>5</v>
      </c>
      <c r="Y34" s="75"/>
      <c r="Z34" s="75" t="s">
        <v>5</v>
      </c>
      <c r="AA34" s="75"/>
      <c r="AB34" s="75" t="s">
        <v>5</v>
      </c>
      <c r="AC34" s="75"/>
      <c r="AD34" s="59">
        <v>0.83333333333333337</v>
      </c>
      <c r="AE34" s="59">
        <v>0.33333333333333331</v>
      </c>
      <c r="AF34" s="72"/>
      <c r="AG34" s="73"/>
      <c r="AH34" s="73"/>
      <c r="AI34" s="74"/>
      <c r="AJ34" s="169">
        <f t="shared" si="2"/>
        <v>2</v>
      </c>
      <c r="AK34" s="171">
        <f t="shared" si="3"/>
        <v>1.5</v>
      </c>
      <c r="AL34" s="166">
        <f t="shared" si="4"/>
        <v>7.5</v>
      </c>
    </row>
    <row r="35" spans="1:39" ht="50.15" customHeight="1">
      <c r="A35" s="127" t="s">
        <v>7</v>
      </c>
      <c r="B35" s="39"/>
      <c r="C35" s="40"/>
      <c r="D35" s="59"/>
      <c r="E35" s="59"/>
      <c r="F35" s="59"/>
      <c r="G35" s="59"/>
      <c r="H35" s="59"/>
      <c r="I35" s="59"/>
      <c r="J35" s="59"/>
      <c r="K35" s="59"/>
      <c r="L35" s="78"/>
      <c r="M35" s="78"/>
      <c r="N35" s="78"/>
      <c r="O35" s="78"/>
      <c r="P35" s="59"/>
      <c r="Q35" s="59"/>
      <c r="R35" s="59"/>
      <c r="S35" s="59"/>
      <c r="T35" s="59"/>
      <c r="U35" s="59"/>
      <c r="V35" s="59"/>
      <c r="W35" s="59"/>
      <c r="X35" s="59"/>
      <c r="Y35" s="59"/>
      <c r="Z35" s="78"/>
      <c r="AA35" s="78"/>
      <c r="AB35" s="78"/>
      <c r="AC35" s="78"/>
      <c r="AD35" s="59"/>
      <c r="AE35" s="59"/>
      <c r="AF35" s="72"/>
      <c r="AG35" s="73"/>
      <c r="AH35" s="73"/>
      <c r="AI35" s="74"/>
      <c r="AJ35" s="169">
        <f t="shared" si="2"/>
        <v>0</v>
      </c>
      <c r="AK35" s="171">
        <f t="shared" si="3"/>
        <v>0</v>
      </c>
      <c r="AL35" s="166">
        <f t="shared" si="4"/>
        <v>0</v>
      </c>
    </row>
    <row r="36" spans="1:39" ht="50.15" customHeight="1">
      <c r="A36" s="128"/>
      <c r="B36" s="39" t="s">
        <v>29</v>
      </c>
      <c r="C36" s="40" t="s">
        <v>33</v>
      </c>
      <c r="D36" s="75" t="s">
        <v>5</v>
      </c>
      <c r="E36" s="75"/>
      <c r="F36" s="59">
        <v>0.375</v>
      </c>
      <c r="G36" s="59">
        <v>0.70833333333333337</v>
      </c>
      <c r="H36" s="59">
        <v>0.375</v>
      </c>
      <c r="I36" s="59">
        <v>0.70833333333333337</v>
      </c>
      <c r="J36" s="59">
        <v>0.375</v>
      </c>
      <c r="K36" s="59">
        <v>0.70833333333333337</v>
      </c>
      <c r="L36" s="59">
        <v>0.375</v>
      </c>
      <c r="M36" s="59">
        <v>0.70833333333333337</v>
      </c>
      <c r="N36" s="59">
        <v>0.375</v>
      </c>
      <c r="O36" s="59">
        <v>0.70833333333333337</v>
      </c>
      <c r="P36" s="75" t="s">
        <v>5</v>
      </c>
      <c r="Q36" s="75"/>
      <c r="R36" s="75" t="s">
        <v>5</v>
      </c>
      <c r="S36" s="75"/>
      <c r="T36" s="59">
        <v>0.375</v>
      </c>
      <c r="U36" s="59">
        <v>0.70833333333333337</v>
      </c>
      <c r="V36" s="59">
        <v>0.375</v>
      </c>
      <c r="W36" s="59">
        <v>0.70833333333333337</v>
      </c>
      <c r="X36" s="59">
        <v>0.375</v>
      </c>
      <c r="Y36" s="59">
        <v>0.70833333333333337</v>
      </c>
      <c r="Z36" s="59">
        <v>0.375</v>
      </c>
      <c r="AA36" s="59">
        <v>0.70833333333333337</v>
      </c>
      <c r="AB36" s="59">
        <v>0.375</v>
      </c>
      <c r="AC36" s="59">
        <v>0.70833333333333337</v>
      </c>
      <c r="AD36" s="75" t="s">
        <v>5</v>
      </c>
      <c r="AE36" s="75"/>
      <c r="AF36" s="72"/>
      <c r="AG36" s="73"/>
      <c r="AH36" s="73"/>
      <c r="AI36" s="74"/>
      <c r="AJ36" s="169">
        <f t="shared" si="2"/>
        <v>1.666666666666667</v>
      </c>
      <c r="AK36" s="171">
        <f t="shared" si="3"/>
        <v>1.666666666666667</v>
      </c>
      <c r="AL36" s="166">
        <f>AJ36+AK36+AJ12+AK12</f>
        <v>7.0000000000000018</v>
      </c>
    </row>
    <row r="37" spans="1:39" s="63" customFormat="1" ht="50.15" customHeight="1">
      <c r="A37" s="62" t="s">
        <v>8</v>
      </c>
      <c r="B37" s="53" t="s">
        <v>28</v>
      </c>
      <c r="C37" s="54" t="s">
        <v>35</v>
      </c>
      <c r="D37" s="113"/>
      <c r="E37" s="114"/>
      <c r="F37" s="65">
        <v>0.35416666666666669</v>
      </c>
      <c r="G37" s="65">
        <v>0.72916666666666663</v>
      </c>
      <c r="H37" s="113"/>
      <c r="I37" s="114"/>
      <c r="J37" s="65">
        <v>0.35416666666666669</v>
      </c>
      <c r="K37" s="65">
        <v>0.72916666666666663</v>
      </c>
      <c r="L37" s="79"/>
      <c r="M37" s="79"/>
      <c r="N37" s="79"/>
      <c r="O37" s="79"/>
      <c r="P37" s="79"/>
      <c r="Q37" s="79"/>
      <c r="R37" s="113"/>
      <c r="S37" s="114"/>
      <c r="T37" s="65">
        <v>0.35416666666666669</v>
      </c>
      <c r="U37" s="65">
        <v>0.72916666666666663</v>
      </c>
      <c r="V37" s="113"/>
      <c r="W37" s="114"/>
      <c r="X37" s="65">
        <v>0.35416666666666669</v>
      </c>
      <c r="Y37" s="65">
        <v>0.72916666666666663</v>
      </c>
      <c r="Z37" s="79"/>
      <c r="AA37" s="79"/>
      <c r="AB37" s="79"/>
      <c r="AC37" s="79"/>
      <c r="AD37" s="79"/>
      <c r="AE37" s="79"/>
      <c r="AF37" s="100"/>
      <c r="AG37" s="101"/>
      <c r="AH37" s="101"/>
      <c r="AI37" s="102"/>
      <c r="AJ37" s="169">
        <f t="shared" si="2"/>
        <v>0.74999999999999989</v>
      </c>
      <c r="AK37" s="171">
        <f t="shared" si="3"/>
        <v>0.74999999999999989</v>
      </c>
      <c r="AL37" s="166">
        <f t="shared" si="4"/>
        <v>2.9166666666666665</v>
      </c>
      <c r="AM37" s="64"/>
    </row>
    <row r="38" spans="1:39" ht="25" customHeight="1">
      <c r="A38" s="124" t="s">
        <v>9</v>
      </c>
      <c r="B38" s="45" t="s">
        <v>32</v>
      </c>
      <c r="C38" s="46" t="s">
        <v>35</v>
      </c>
      <c r="D38" s="59">
        <v>0.41666666666666669</v>
      </c>
      <c r="E38" s="59">
        <v>0.60416666666666663</v>
      </c>
      <c r="F38" s="59">
        <v>0.41666666666666669</v>
      </c>
      <c r="G38" s="59">
        <v>0.60416666666666663</v>
      </c>
      <c r="H38" s="59">
        <v>0.41666666666666669</v>
      </c>
      <c r="I38" s="59">
        <v>0.60416666666666663</v>
      </c>
      <c r="J38" s="59">
        <v>0.41666666666666669</v>
      </c>
      <c r="K38" s="59">
        <v>0.60416666666666663</v>
      </c>
      <c r="L38" s="75" t="s">
        <v>5</v>
      </c>
      <c r="M38" s="75"/>
      <c r="N38" s="75" t="s">
        <v>5</v>
      </c>
      <c r="O38" s="75"/>
      <c r="P38" s="75" t="s">
        <v>5</v>
      </c>
      <c r="Q38" s="75"/>
      <c r="R38" s="59">
        <v>0.41666666666666669</v>
      </c>
      <c r="S38" s="59">
        <v>0.60416666666666663</v>
      </c>
      <c r="T38" s="59">
        <v>0.41666666666666669</v>
      </c>
      <c r="U38" s="59">
        <v>0.60416666666666663</v>
      </c>
      <c r="V38" s="59">
        <v>0.41666666666666669</v>
      </c>
      <c r="W38" s="59">
        <v>0.60416666666666663</v>
      </c>
      <c r="X38" s="59">
        <v>0.41666666666666669</v>
      </c>
      <c r="Y38" s="59">
        <v>0.60416666666666663</v>
      </c>
      <c r="Z38" s="75" t="s">
        <v>5</v>
      </c>
      <c r="AA38" s="75"/>
      <c r="AB38" s="75" t="s">
        <v>5</v>
      </c>
      <c r="AC38" s="75"/>
      <c r="AD38" s="75" t="s">
        <v>5</v>
      </c>
      <c r="AE38" s="75"/>
      <c r="AF38" s="94"/>
      <c r="AG38" s="95"/>
      <c r="AH38" s="95"/>
      <c r="AI38" s="96"/>
      <c r="AJ38" s="169">
        <f t="shared" si="2"/>
        <v>0.74999999999999978</v>
      </c>
      <c r="AK38" s="171">
        <f t="shared" si="3"/>
        <v>0.74999999999999978</v>
      </c>
      <c r="AL38" s="167">
        <f>AJ38+AJ39+AK38+AK39+AL14</f>
        <v>6.7083333333333321</v>
      </c>
    </row>
    <row r="39" spans="1:39" ht="25" customHeight="1">
      <c r="A39" s="125"/>
      <c r="B39" s="47"/>
      <c r="C39" s="48"/>
      <c r="D39" s="59">
        <v>0.75</v>
      </c>
      <c r="E39" s="59">
        <v>0.91666666666666663</v>
      </c>
      <c r="F39" s="59">
        <v>0.75</v>
      </c>
      <c r="G39" s="59">
        <v>0.91666666666666663</v>
      </c>
      <c r="H39" s="59">
        <v>0.75</v>
      </c>
      <c r="I39" s="59">
        <v>0.91666666666666663</v>
      </c>
      <c r="J39" s="59">
        <v>0.75</v>
      </c>
      <c r="K39" s="59">
        <v>0.91666666666666663</v>
      </c>
      <c r="L39" s="75"/>
      <c r="M39" s="75"/>
      <c r="N39" s="58">
        <v>0.75</v>
      </c>
      <c r="O39" s="58">
        <v>0.95833333333333337</v>
      </c>
      <c r="P39" s="75"/>
      <c r="Q39" s="75"/>
      <c r="R39" s="59">
        <v>0.75</v>
      </c>
      <c r="S39" s="59">
        <v>0.91666666666666663</v>
      </c>
      <c r="T39" s="59">
        <v>0.75</v>
      </c>
      <c r="U39" s="59">
        <v>0.91666666666666663</v>
      </c>
      <c r="V39" s="59">
        <v>0.75</v>
      </c>
      <c r="W39" s="59">
        <v>0.91666666666666663</v>
      </c>
      <c r="X39" s="59">
        <v>0.75</v>
      </c>
      <c r="Y39" s="59">
        <v>0.91666666666666663</v>
      </c>
      <c r="Z39" s="75"/>
      <c r="AA39" s="75"/>
      <c r="AB39" s="58">
        <v>0.75</v>
      </c>
      <c r="AC39" s="58">
        <v>0.95833333333333337</v>
      </c>
      <c r="AD39" s="75"/>
      <c r="AE39" s="75"/>
      <c r="AF39" s="97"/>
      <c r="AG39" s="98"/>
      <c r="AH39" s="98"/>
      <c r="AI39" s="99"/>
      <c r="AJ39" s="169">
        <f t="shared" si="2"/>
        <v>0.87499999999999989</v>
      </c>
      <c r="AK39" s="171">
        <f t="shared" si="3"/>
        <v>0.87499999999999989</v>
      </c>
      <c r="AL39" s="167"/>
    </row>
    <row r="40" spans="1:39" ht="25" customHeight="1">
      <c r="A40" s="125"/>
      <c r="B40" s="45" t="s">
        <v>37</v>
      </c>
      <c r="C40" s="46" t="s">
        <v>36</v>
      </c>
      <c r="D40" s="119" t="s">
        <v>6</v>
      </c>
      <c r="E40" s="120"/>
      <c r="F40" s="119" t="s">
        <v>6</v>
      </c>
      <c r="G40" s="120"/>
      <c r="H40" s="118" t="s">
        <v>6</v>
      </c>
      <c r="I40" s="118"/>
      <c r="J40" s="118" t="s">
        <v>6</v>
      </c>
      <c r="K40" s="118"/>
      <c r="L40" s="118" t="s">
        <v>6</v>
      </c>
      <c r="M40" s="118"/>
      <c r="N40" s="118" t="s">
        <v>6</v>
      </c>
      <c r="O40" s="118"/>
      <c r="P40" s="75" t="s">
        <v>5</v>
      </c>
      <c r="Q40" s="75"/>
      <c r="R40" s="59">
        <v>0.41666666666666669</v>
      </c>
      <c r="S40" s="59">
        <v>0.60416666666666663</v>
      </c>
      <c r="T40" s="75" t="s">
        <v>5</v>
      </c>
      <c r="U40" s="75"/>
      <c r="V40" s="59">
        <v>0.41666666666666669</v>
      </c>
      <c r="W40" s="59">
        <v>0.60416666666666663</v>
      </c>
      <c r="X40" s="59">
        <v>0.41666666666666669</v>
      </c>
      <c r="Y40" s="59">
        <v>0.60416666666666663</v>
      </c>
      <c r="Z40" s="59">
        <v>0.41666666666666669</v>
      </c>
      <c r="AA40" s="59">
        <v>0.60416666666666663</v>
      </c>
      <c r="AB40" s="75" t="s">
        <v>5</v>
      </c>
      <c r="AC40" s="75"/>
      <c r="AD40" s="75" t="s">
        <v>5</v>
      </c>
      <c r="AE40" s="75"/>
      <c r="AF40" s="94"/>
      <c r="AG40" s="95"/>
      <c r="AH40" s="95"/>
      <c r="AI40" s="96"/>
      <c r="AJ40" s="169">
        <f t="shared" si="2"/>
        <v>0</v>
      </c>
      <c r="AK40" s="171">
        <f t="shared" si="3"/>
        <v>0.74999999999999978</v>
      </c>
      <c r="AL40" s="167">
        <f>AJ40+AJ41+AK40+AK41+AL16</f>
        <v>2.1874999999999996</v>
      </c>
    </row>
    <row r="41" spans="1:39" ht="25" customHeight="1">
      <c r="A41" s="125"/>
      <c r="B41" s="47"/>
      <c r="C41" s="48"/>
      <c r="D41" s="121"/>
      <c r="E41" s="122"/>
      <c r="F41" s="121"/>
      <c r="G41" s="122"/>
      <c r="H41" s="118"/>
      <c r="I41" s="118"/>
      <c r="J41" s="118"/>
      <c r="K41" s="118"/>
      <c r="L41" s="118"/>
      <c r="M41" s="118"/>
      <c r="N41" s="118"/>
      <c r="O41" s="118"/>
      <c r="P41" s="75"/>
      <c r="Q41" s="75"/>
      <c r="R41" s="59">
        <v>0.75</v>
      </c>
      <c r="S41" s="59">
        <v>0.91666666666666663</v>
      </c>
      <c r="T41" s="75"/>
      <c r="U41" s="75"/>
      <c r="V41" s="59">
        <v>0.75</v>
      </c>
      <c r="W41" s="59">
        <v>0.91666666666666663</v>
      </c>
      <c r="X41" s="59">
        <v>0.75</v>
      </c>
      <c r="Y41" s="59">
        <v>0.91666666666666663</v>
      </c>
      <c r="Z41" s="59">
        <v>0.75</v>
      </c>
      <c r="AA41" s="59">
        <v>0.91666666666666663</v>
      </c>
      <c r="AB41" s="58">
        <v>0.75</v>
      </c>
      <c r="AC41" s="58">
        <v>0.95833333333333337</v>
      </c>
      <c r="AD41" s="75"/>
      <c r="AE41" s="75"/>
      <c r="AF41" s="97"/>
      <c r="AG41" s="98"/>
      <c r="AH41" s="98"/>
      <c r="AI41" s="99"/>
      <c r="AJ41" s="169">
        <f t="shared" si="2"/>
        <v>0</v>
      </c>
      <c r="AK41" s="171">
        <f t="shared" si="3"/>
        <v>0.87499999999999989</v>
      </c>
      <c r="AL41" s="167"/>
    </row>
    <row r="42" spans="1:39" ht="25" customHeight="1">
      <c r="A42" s="125"/>
      <c r="B42" s="45" t="s">
        <v>38</v>
      </c>
      <c r="C42" s="46" t="s">
        <v>39</v>
      </c>
      <c r="D42" s="60" t="s">
        <v>5</v>
      </c>
      <c r="E42" s="60"/>
      <c r="F42" s="59">
        <v>0.41666666666666669</v>
      </c>
      <c r="G42" s="59">
        <v>0.60416666666666663</v>
      </c>
      <c r="H42" s="59">
        <v>0.41666666666666669</v>
      </c>
      <c r="I42" s="59">
        <v>0.60416666666666663</v>
      </c>
      <c r="J42" s="59">
        <v>0.41666666666666669</v>
      </c>
      <c r="K42" s="59">
        <v>0.60416666666666663</v>
      </c>
      <c r="L42" s="59">
        <v>0.41666666666666669</v>
      </c>
      <c r="M42" s="59">
        <v>0.60416666666666663</v>
      </c>
      <c r="N42" s="75" t="s">
        <v>5</v>
      </c>
      <c r="O42" s="75"/>
      <c r="P42" s="75" t="s">
        <v>5</v>
      </c>
      <c r="Q42" s="75"/>
      <c r="R42" s="60" t="s">
        <v>5</v>
      </c>
      <c r="S42" s="60"/>
      <c r="T42" s="59">
        <v>0.41666666666666669</v>
      </c>
      <c r="U42" s="59">
        <v>0.60416666666666663</v>
      </c>
      <c r="V42" s="59">
        <v>0.41666666666666669</v>
      </c>
      <c r="W42" s="59">
        <v>0.60416666666666663</v>
      </c>
      <c r="X42" s="59">
        <v>0.41666666666666669</v>
      </c>
      <c r="Y42" s="59">
        <v>0.60416666666666663</v>
      </c>
      <c r="Z42" s="59">
        <v>0.41666666666666669</v>
      </c>
      <c r="AA42" s="59">
        <v>0.60416666666666663</v>
      </c>
      <c r="AB42" s="75" t="s">
        <v>5</v>
      </c>
      <c r="AC42" s="75"/>
      <c r="AD42" s="75" t="s">
        <v>5</v>
      </c>
      <c r="AE42" s="75"/>
      <c r="AF42" s="94"/>
      <c r="AG42" s="95"/>
      <c r="AH42" s="95"/>
      <c r="AI42" s="96"/>
      <c r="AJ42" s="169">
        <f t="shared" si="2"/>
        <v>0.74999999999999978</v>
      </c>
      <c r="AK42" s="171">
        <f t="shared" si="3"/>
        <v>0.74999999999999978</v>
      </c>
      <c r="AL42" s="167">
        <f>AJ42+AJ43+AK42+AK43+AL18</f>
        <v>6.7083333333333321</v>
      </c>
    </row>
    <row r="43" spans="1:39" ht="25" customHeight="1">
      <c r="A43" s="125"/>
      <c r="B43" s="47"/>
      <c r="C43" s="48"/>
      <c r="D43" s="60"/>
      <c r="E43" s="60"/>
      <c r="F43" s="59">
        <v>0.75</v>
      </c>
      <c r="G43" s="59">
        <v>0.91666666666666663</v>
      </c>
      <c r="H43" s="59">
        <v>0.75</v>
      </c>
      <c r="I43" s="59">
        <v>0.91666666666666663</v>
      </c>
      <c r="J43" s="59">
        <v>0.75</v>
      </c>
      <c r="K43" s="59">
        <v>0.91666666666666663</v>
      </c>
      <c r="L43" s="59">
        <v>0.75</v>
      </c>
      <c r="M43" s="59">
        <v>0.91666666666666663</v>
      </c>
      <c r="N43" s="58">
        <v>0.75</v>
      </c>
      <c r="O43" s="58">
        <v>0.95833333333333337</v>
      </c>
      <c r="P43" s="75"/>
      <c r="Q43" s="75"/>
      <c r="R43" s="60"/>
      <c r="S43" s="60"/>
      <c r="T43" s="59">
        <v>0.75</v>
      </c>
      <c r="U43" s="59">
        <v>0.91666666666666663</v>
      </c>
      <c r="V43" s="59">
        <v>0.75</v>
      </c>
      <c r="W43" s="59">
        <v>0.91666666666666663</v>
      </c>
      <c r="X43" s="59">
        <v>0.75</v>
      </c>
      <c r="Y43" s="59">
        <v>0.91666666666666663</v>
      </c>
      <c r="Z43" s="59">
        <v>0.75</v>
      </c>
      <c r="AA43" s="59">
        <v>0.91666666666666663</v>
      </c>
      <c r="AB43" s="58">
        <v>0.75</v>
      </c>
      <c r="AC43" s="58">
        <v>0.95833333333333337</v>
      </c>
      <c r="AD43" s="75"/>
      <c r="AE43" s="75"/>
      <c r="AF43" s="97"/>
      <c r="AG43" s="98"/>
      <c r="AH43" s="98"/>
      <c r="AI43" s="99"/>
      <c r="AJ43" s="169">
        <f t="shared" si="2"/>
        <v>0.87499999999999989</v>
      </c>
      <c r="AK43" s="171">
        <f t="shared" si="3"/>
        <v>0.87499999999999989</v>
      </c>
      <c r="AL43" s="167"/>
    </row>
    <row r="44" spans="1:39" ht="25" customHeight="1">
      <c r="A44" s="125"/>
      <c r="B44" s="82" t="s">
        <v>28</v>
      </c>
      <c r="C44" s="84" t="s">
        <v>40</v>
      </c>
      <c r="D44" s="59">
        <v>0.41666666666666669</v>
      </c>
      <c r="E44" s="59">
        <v>0.60416666666666663</v>
      </c>
      <c r="F44" s="59">
        <v>0.41666666666666669</v>
      </c>
      <c r="G44" s="59">
        <v>0.60416666666666663</v>
      </c>
      <c r="H44" s="59">
        <v>0.41666666666666669</v>
      </c>
      <c r="I44" s="59">
        <v>0.60416666666666663</v>
      </c>
      <c r="J44" s="59">
        <v>0.41666666666666669</v>
      </c>
      <c r="K44" s="59">
        <v>0.60416666666666663</v>
      </c>
      <c r="L44" s="59">
        <v>0.41666666666666669</v>
      </c>
      <c r="M44" s="59">
        <v>0.60416666666666663</v>
      </c>
      <c r="N44" s="75" t="s">
        <v>5</v>
      </c>
      <c r="O44" s="75"/>
      <c r="P44" s="75" t="s">
        <v>5</v>
      </c>
      <c r="Q44" s="75"/>
      <c r="R44" s="59">
        <v>0.41666666666666669</v>
      </c>
      <c r="S44" s="59">
        <v>0.60416666666666663</v>
      </c>
      <c r="T44" s="59">
        <v>0.41666666666666669</v>
      </c>
      <c r="U44" s="59">
        <v>0.60416666666666663</v>
      </c>
      <c r="V44" s="59">
        <v>0.41666666666666669</v>
      </c>
      <c r="W44" s="59">
        <v>0.60416666666666663</v>
      </c>
      <c r="X44" s="59">
        <v>0.41666666666666669</v>
      </c>
      <c r="Y44" s="59">
        <v>0.60416666666666663</v>
      </c>
      <c r="Z44" s="59">
        <v>0.41666666666666669</v>
      </c>
      <c r="AA44" s="59">
        <v>0.60416666666666663</v>
      </c>
      <c r="AB44" s="75" t="s">
        <v>5</v>
      </c>
      <c r="AC44" s="75"/>
      <c r="AD44" s="75" t="s">
        <v>5</v>
      </c>
      <c r="AE44" s="75"/>
      <c r="AF44" s="94"/>
      <c r="AG44" s="95"/>
      <c r="AH44" s="95"/>
      <c r="AI44" s="96"/>
      <c r="AJ44" s="169">
        <f t="shared" si="2"/>
        <v>0.93749999999999978</v>
      </c>
      <c r="AK44" s="171">
        <f t="shared" si="3"/>
        <v>0.93749999999999978</v>
      </c>
      <c r="AL44" s="167">
        <f>AJ44+AJ45+AK44+AK45+AL20</f>
        <v>8.1249999999999982</v>
      </c>
    </row>
    <row r="45" spans="1:39" ht="25" customHeight="1">
      <c r="A45" s="126"/>
      <c r="B45" s="83"/>
      <c r="C45" s="85"/>
      <c r="D45" s="59">
        <v>0.75</v>
      </c>
      <c r="E45" s="59">
        <v>0.91666666666666663</v>
      </c>
      <c r="F45" s="59">
        <v>0.75</v>
      </c>
      <c r="G45" s="59">
        <v>0.91666666666666663</v>
      </c>
      <c r="H45" s="59">
        <v>0.75</v>
      </c>
      <c r="I45" s="59">
        <v>0.91666666666666663</v>
      </c>
      <c r="J45" s="59">
        <v>0.75</v>
      </c>
      <c r="K45" s="59">
        <v>0.91666666666666663</v>
      </c>
      <c r="L45" s="59">
        <v>0.75</v>
      </c>
      <c r="M45" s="59">
        <v>0.91666666666666663</v>
      </c>
      <c r="N45" s="59">
        <v>0.75</v>
      </c>
      <c r="O45" s="59">
        <v>0.95833333333333337</v>
      </c>
      <c r="P45" s="75"/>
      <c r="Q45" s="75"/>
      <c r="R45" s="59">
        <v>0.75</v>
      </c>
      <c r="S45" s="59">
        <v>0.91666666666666663</v>
      </c>
      <c r="T45" s="59">
        <v>0.75</v>
      </c>
      <c r="U45" s="59">
        <v>0.91666666666666663</v>
      </c>
      <c r="V45" s="59">
        <v>0.75</v>
      </c>
      <c r="W45" s="59">
        <v>0.91666666666666663</v>
      </c>
      <c r="X45" s="59">
        <v>0.75</v>
      </c>
      <c r="Y45" s="59">
        <v>0.91666666666666663</v>
      </c>
      <c r="Z45" s="59">
        <v>0.75</v>
      </c>
      <c r="AA45" s="59">
        <v>0.91666666666666663</v>
      </c>
      <c r="AB45" s="59">
        <v>0.75</v>
      </c>
      <c r="AC45" s="59">
        <v>0.95833333333333337</v>
      </c>
      <c r="AD45" s="75"/>
      <c r="AE45" s="75"/>
      <c r="AF45" s="97"/>
      <c r="AG45" s="98"/>
      <c r="AH45" s="98"/>
      <c r="AI45" s="99"/>
      <c r="AJ45" s="169">
        <f t="shared" si="2"/>
        <v>1.0416666666666665</v>
      </c>
      <c r="AK45" s="171">
        <f t="shared" si="3"/>
        <v>1.0416666666666665</v>
      </c>
      <c r="AL45" s="167"/>
    </row>
    <row r="46" spans="1:39" ht="25" customHeight="1">
      <c r="A46" s="123" t="s">
        <v>10</v>
      </c>
      <c r="B46" s="86" t="s">
        <v>41</v>
      </c>
      <c r="C46" s="88" t="s">
        <v>42</v>
      </c>
      <c r="D46" s="59">
        <v>0.41666666666666669</v>
      </c>
      <c r="E46" s="59">
        <v>0.60416666666666663</v>
      </c>
      <c r="F46" s="59">
        <v>0.41666666666666669</v>
      </c>
      <c r="G46" s="59">
        <v>0.60416666666666663</v>
      </c>
      <c r="H46" s="59">
        <v>0.41666666666666669</v>
      </c>
      <c r="I46" s="59">
        <v>0.60416666666666663</v>
      </c>
      <c r="J46" s="59">
        <v>0.41666666666666669</v>
      </c>
      <c r="K46" s="59">
        <v>0.60416666666666663</v>
      </c>
      <c r="L46" s="59">
        <v>0.41666666666666669</v>
      </c>
      <c r="M46" s="59">
        <v>0.60416666666666663</v>
      </c>
      <c r="N46" s="75" t="s">
        <v>5</v>
      </c>
      <c r="O46" s="75"/>
      <c r="P46" s="75" t="s">
        <v>5</v>
      </c>
      <c r="Q46" s="75"/>
      <c r="R46" s="59">
        <v>0.41666666666666669</v>
      </c>
      <c r="S46" s="59">
        <v>0.60416666666666663</v>
      </c>
      <c r="T46" s="59">
        <v>0.41666666666666669</v>
      </c>
      <c r="U46" s="59">
        <v>0.60416666666666663</v>
      </c>
      <c r="V46" s="59">
        <v>0.41666666666666669</v>
      </c>
      <c r="W46" s="59">
        <v>0.60416666666666663</v>
      </c>
      <c r="X46" s="59">
        <v>0.41666666666666669</v>
      </c>
      <c r="Y46" s="59">
        <v>0.60416666666666663</v>
      </c>
      <c r="Z46" s="59">
        <v>0.41666666666666669</v>
      </c>
      <c r="AA46" s="59">
        <v>0.60416666666666663</v>
      </c>
      <c r="AB46" s="75" t="s">
        <v>5</v>
      </c>
      <c r="AC46" s="75"/>
      <c r="AD46" s="75" t="s">
        <v>5</v>
      </c>
      <c r="AE46" s="75"/>
      <c r="AF46" s="103"/>
      <c r="AG46" s="104"/>
      <c r="AH46" s="104"/>
      <c r="AI46" s="105"/>
      <c r="AJ46" s="169">
        <f t="shared" si="2"/>
        <v>0.93749999999999978</v>
      </c>
      <c r="AK46" s="171">
        <f t="shared" si="3"/>
        <v>0.93749999999999978</v>
      </c>
      <c r="AL46" s="167">
        <f>AJ46+AJ47+AK46+AK47+AL22</f>
        <v>8.1249999999999982</v>
      </c>
    </row>
    <row r="47" spans="1:39" ht="25" customHeight="1">
      <c r="A47" s="123"/>
      <c r="B47" s="87"/>
      <c r="C47" s="89"/>
      <c r="D47" s="59">
        <v>0.75</v>
      </c>
      <c r="E47" s="59">
        <v>0.91666666666666663</v>
      </c>
      <c r="F47" s="59">
        <v>0.75</v>
      </c>
      <c r="G47" s="59">
        <v>0.91666666666666663</v>
      </c>
      <c r="H47" s="59">
        <v>0.75</v>
      </c>
      <c r="I47" s="59">
        <v>0.91666666666666663</v>
      </c>
      <c r="J47" s="59">
        <v>0.75</v>
      </c>
      <c r="K47" s="59">
        <v>0.91666666666666663</v>
      </c>
      <c r="L47" s="59">
        <v>0.75</v>
      </c>
      <c r="M47" s="59">
        <v>0.91666666666666663</v>
      </c>
      <c r="N47" s="58">
        <v>0.75</v>
      </c>
      <c r="O47" s="58">
        <v>0.95833333333333337</v>
      </c>
      <c r="P47" s="75"/>
      <c r="Q47" s="75"/>
      <c r="R47" s="59">
        <v>0.75</v>
      </c>
      <c r="S47" s="59">
        <v>0.91666666666666663</v>
      </c>
      <c r="T47" s="59">
        <v>0.75</v>
      </c>
      <c r="U47" s="59">
        <v>0.91666666666666663</v>
      </c>
      <c r="V47" s="59">
        <v>0.75</v>
      </c>
      <c r="W47" s="59">
        <v>0.91666666666666663</v>
      </c>
      <c r="X47" s="59">
        <v>0.75</v>
      </c>
      <c r="Y47" s="59">
        <v>0.91666666666666663</v>
      </c>
      <c r="Z47" s="59">
        <v>0.75</v>
      </c>
      <c r="AA47" s="59">
        <v>0.91666666666666663</v>
      </c>
      <c r="AB47" s="58">
        <v>0.75</v>
      </c>
      <c r="AC47" s="58">
        <v>0.95833333333333337</v>
      </c>
      <c r="AD47" s="75"/>
      <c r="AE47" s="75"/>
      <c r="AF47" s="106"/>
      <c r="AG47" s="107"/>
      <c r="AH47" s="107"/>
      <c r="AI47" s="108"/>
      <c r="AJ47" s="169">
        <f t="shared" si="2"/>
        <v>1.0416666666666665</v>
      </c>
      <c r="AK47" s="171">
        <f t="shared" si="3"/>
        <v>1.0416666666666665</v>
      </c>
      <c r="AL47" s="167"/>
    </row>
    <row r="48" spans="1:39" ht="25" customHeight="1">
      <c r="A48" s="123"/>
      <c r="B48" s="90"/>
      <c r="C48" s="92"/>
      <c r="D48" s="59">
        <v>0.41666666666666669</v>
      </c>
      <c r="E48" s="59">
        <v>0.60416666666666663</v>
      </c>
      <c r="F48" s="59">
        <v>0.41666666666666669</v>
      </c>
      <c r="G48" s="59">
        <v>0.60416666666666663</v>
      </c>
      <c r="H48" s="59">
        <v>0.41666666666666669</v>
      </c>
      <c r="I48" s="59">
        <v>0.60416666666666663</v>
      </c>
      <c r="J48" s="59">
        <v>0.41666666666666669</v>
      </c>
      <c r="K48" s="59">
        <v>0.60416666666666663</v>
      </c>
      <c r="L48" s="59">
        <v>0.41666666666666669</v>
      </c>
      <c r="M48" s="59">
        <v>0.60416666666666663</v>
      </c>
      <c r="N48" s="75" t="s">
        <v>5</v>
      </c>
      <c r="O48" s="75"/>
      <c r="P48" s="75" t="s">
        <v>5</v>
      </c>
      <c r="Q48" s="75"/>
      <c r="R48" s="59">
        <v>0.41666666666666669</v>
      </c>
      <c r="S48" s="59">
        <v>0.60416666666666663</v>
      </c>
      <c r="T48" s="59">
        <v>0.41666666666666669</v>
      </c>
      <c r="U48" s="59">
        <v>0.60416666666666663</v>
      </c>
      <c r="V48" s="59">
        <v>0.41666666666666669</v>
      </c>
      <c r="W48" s="59">
        <v>0.60416666666666663</v>
      </c>
      <c r="X48" s="59">
        <v>0.41666666666666669</v>
      </c>
      <c r="Y48" s="59">
        <v>0.60416666666666663</v>
      </c>
      <c r="Z48" s="59">
        <v>0.41666666666666669</v>
      </c>
      <c r="AA48" s="59">
        <v>0.60416666666666663</v>
      </c>
      <c r="AB48" s="75" t="s">
        <v>5</v>
      </c>
      <c r="AC48" s="75"/>
      <c r="AD48" s="75" t="s">
        <v>5</v>
      </c>
      <c r="AE48" s="75"/>
      <c r="AF48" s="94"/>
      <c r="AG48" s="95"/>
      <c r="AH48" s="95"/>
      <c r="AI48" s="96"/>
      <c r="AJ48" s="169">
        <f t="shared" si="2"/>
        <v>0.93749999999999978</v>
      </c>
      <c r="AK48" s="171">
        <f t="shared" si="3"/>
        <v>0.93749999999999978</v>
      </c>
      <c r="AL48" s="167">
        <f>AJ48+AJ49+AK48+AK49+AL24</f>
        <v>7.7708333333333321</v>
      </c>
    </row>
    <row r="49" spans="1:38" ht="25" customHeight="1">
      <c r="A49" s="123"/>
      <c r="B49" s="91"/>
      <c r="C49" s="93"/>
      <c r="D49" s="59">
        <v>0.75</v>
      </c>
      <c r="E49" s="59">
        <v>0.91666666666666663</v>
      </c>
      <c r="F49" s="59">
        <v>0.75</v>
      </c>
      <c r="G49" s="59">
        <v>0.91666666666666663</v>
      </c>
      <c r="H49" s="59">
        <v>0.75</v>
      </c>
      <c r="I49" s="59">
        <v>0.91666666666666663</v>
      </c>
      <c r="J49" s="59">
        <v>0.75</v>
      </c>
      <c r="K49" s="59">
        <v>0.91666666666666663</v>
      </c>
      <c r="L49" s="59">
        <v>0.75</v>
      </c>
      <c r="M49" s="59">
        <v>0.91666666666666663</v>
      </c>
      <c r="N49" s="58">
        <v>0.75</v>
      </c>
      <c r="O49" s="58">
        <v>0.95833333333333337</v>
      </c>
      <c r="P49" s="75"/>
      <c r="Q49" s="75"/>
      <c r="R49" s="59">
        <v>0.75</v>
      </c>
      <c r="S49" s="59">
        <v>0.91666666666666663</v>
      </c>
      <c r="T49" s="59">
        <v>0.75</v>
      </c>
      <c r="U49" s="59">
        <v>0.91666666666666663</v>
      </c>
      <c r="V49" s="59">
        <v>0.75</v>
      </c>
      <c r="W49" s="59">
        <v>0.91666666666666663</v>
      </c>
      <c r="X49" s="59">
        <v>0.75</v>
      </c>
      <c r="Y49" s="59">
        <v>0.91666666666666663</v>
      </c>
      <c r="Z49" s="59">
        <v>0.75</v>
      </c>
      <c r="AA49" s="59">
        <v>0.91666666666666663</v>
      </c>
      <c r="AB49" s="58">
        <v>0.75</v>
      </c>
      <c r="AC49" s="58">
        <v>0.95833333333333337</v>
      </c>
      <c r="AD49" s="75"/>
      <c r="AE49" s="75"/>
      <c r="AF49" s="97"/>
      <c r="AG49" s="98"/>
      <c r="AH49" s="98"/>
      <c r="AI49" s="99"/>
      <c r="AJ49" s="169">
        <f t="shared" si="2"/>
        <v>1.0416666666666665</v>
      </c>
      <c r="AK49" s="171">
        <f t="shared" si="3"/>
        <v>1.0416666666666665</v>
      </c>
      <c r="AL49" s="167"/>
    </row>
    <row r="50" spans="1:38" ht="50.15" customHeight="1">
      <c r="A50" s="123"/>
      <c r="B50" s="55" t="s">
        <v>29</v>
      </c>
      <c r="C50" s="56" t="s">
        <v>30</v>
      </c>
      <c r="D50" s="66">
        <v>0.29166666666666669</v>
      </c>
      <c r="E50" s="59">
        <v>0.60416666666666663</v>
      </c>
      <c r="F50" s="66">
        <v>0.29166666666666669</v>
      </c>
      <c r="G50" s="59">
        <v>0.60416666666666663</v>
      </c>
      <c r="H50" s="75" t="s">
        <v>5</v>
      </c>
      <c r="I50" s="75"/>
      <c r="J50" s="75" t="s">
        <v>5</v>
      </c>
      <c r="K50" s="75"/>
      <c r="L50" s="66">
        <v>0.29166666666666669</v>
      </c>
      <c r="M50" s="59">
        <v>0.60416666666666663</v>
      </c>
      <c r="N50" s="66">
        <v>0.29166666666666669</v>
      </c>
      <c r="O50" s="59">
        <v>0.60416666666666663</v>
      </c>
      <c r="P50" s="66">
        <v>0.29166666666666669</v>
      </c>
      <c r="Q50" s="59">
        <v>0.60416666666666663</v>
      </c>
      <c r="R50" s="66">
        <v>0.29166666666666669</v>
      </c>
      <c r="S50" s="59">
        <v>0.60416666666666663</v>
      </c>
      <c r="T50" s="66">
        <v>0.29166666666666669</v>
      </c>
      <c r="U50" s="59">
        <v>0.60416666666666663</v>
      </c>
      <c r="V50" s="75" t="s">
        <v>5</v>
      </c>
      <c r="W50" s="75"/>
      <c r="X50" s="75" t="s">
        <v>5</v>
      </c>
      <c r="Y50" s="75"/>
      <c r="Z50" s="66">
        <v>0.29166666666666669</v>
      </c>
      <c r="AA50" s="59">
        <v>0.60416666666666663</v>
      </c>
      <c r="AB50" s="66">
        <v>0.29166666666666669</v>
      </c>
      <c r="AC50" s="59">
        <v>0.60416666666666663</v>
      </c>
      <c r="AD50" s="66">
        <v>0.29166666666666669</v>
      </c>
      <c r="AE50" s="59">
        <v>0.60416666666666663</v>
      </c>
      <c r="AF50" s="72"/>
      <c r="AG50" s="73"/>
      <c r="AH50" s="73"/>
      <c r="AI50" s="74"/>
      <c r="AJ50" s="169">
        <f t="shared" si="2"/>
        <v>1.5624999999999998</v>
      </c>
      <c r="AK50" s="171">
        <f t="shared" si="3"/>
        <v>1.5624999999999998</v>
      </c>
      <c r="AL50" s="166">
        <f t="shared" si="4"/>
        <v>6.8749999999999982</v>
      </c>
    </row>
    <row r="51" spans="1:38">
      <c r="A51" s="25"/>
      <c r="B51" s="42"/>
      <c r="C51" s="42"/>
      <c r="D51" s="13"/>
      <c r="E51" s="13"/>
      <c r="F51" s="13"/>
      <c r="G51" s="13"/>
      <c r="H51" s="13"/>
      <c r="I51" s="13"/>
      <c r="J51" s="13"/>
      <c r="K51" s="13"/>
      <c r="L51" s="13"/>
      <c r="M51" s="13"/>
      <c r="N51" s="13"/>
      <c r="O51" s="13"/>
      <c r="P51" s="13"/>
      <c r="Q51" s="13"/>
      <c r="R51" s="13"/>
      <c r="S51" s="13"/>
      <c r="T51" s="13"/>
      <c r="U51" s="13"/>
      <c r="V51" s="13"/>
      <c r="W51" s="13"/>
      <c r="X51" s="13"/>
      <c r="Y51" s="13"/>
      <c r="Z51" s="13"/>
      <c r="AA51" s="13"/>
      <c r="AB51" s="13"/>
      <c r="AC51" s="13"/>
      <c r="AD51" s="13"/>
      <c r="AE51" s="13"/>
      <c r="AF51" s="13"/>
      <c r="AG51" s="13"/>
      <c r="AH51" s="26"/>
      <c r="AI51" s="26"/>
      <c r="AJ51" s="26"/>
    </row>
    <row r="52" spans="1:38">
      <c r="A52" s="1"/>
      <c r="D52" s="1"/>
      <c r="E52" s="27"/>
      <c r="F52" s="8"/>
      <c r="G52" s="8"/>
      <c r="H52" s="8"/>
      <c r="I52" s="8"/>
      <c r="J52" s="5"/>
      <c r="K52" s="5"/>
      <c r="L52" s="5"/>
      <c r="M52" s="5"/>
      <c r="N52" s="28" t="s">
        <v>6</v>
      </c>
      <c r="O52" s="29" t="s">
        <v>13</v>
      </c>
      <c r="P52" s="27"/>
      <c r="Q52" s="9"/>
      <c r="R52" s="9"/>
      <c r="S52" s="9"/>
      <c r="T52" s="9"/>
      <c r="U52" s="1"/>
      <c r="V52" s="1"/>
      <c r="W52" s="1"/>
      <c r="X52" s="5"/>
      <c r="Y52" s="5"/>
      <c r="Z52" s="5"/>
      <c r="AA52" s="9"/>
      <c r="AB52" s="9"/>
      <c r="AC52" s="5"/>
      <c r="AD52" s="5"/>
      <c r="AE52" s="22"/>
      <c r="AF52" s="22"/>
      <c r="AG52" s="5"/>
      <c r="AH52" s="5"/>
      <c r="AI52" s="5"/>
      <c r="AJ52" s="1"/>
    </row>
    <row r="53" spans="1:38">
      <c r="A53" s="1"/>
      <c r="D53" s="1"/>
      <c r="E53" s="27"/>
      <c r="F53" s="8"/>
      <c r="G53" s="8"/>
      <c r="H53" s="8"/>
      <c r="I53" s="8"/>
      <c r="J53" s="5"/>
      <c r="K53" s="5"/>
      <c r="L53" s="5"/>
      <c r="M53" s="5"/>
      <c r="N53" s="30" t="s">
        <v>14</v>
      </c>
      <c r="O53" s="31" t="s">
        <v>15</v>
      </c>
      <c r="P53" s="5"/>
      <c r="Q53" s="5"/>
      <c r="R53" s="5"/>
      <c r="S53" s="5"/>
      <c r="T53" s="5"/>
      <c r="U53" s="5"/>
      <c r="V53" s="5"/>
      <c r="W53" s="5"/>
      <c r="X53" s="9"/>
      <c r="Y53" s="9"/>
      <c r="Z53" s="5"/>
      <c r="AA53" s="5"/>
      <c r="AB53" s="22"/>
      <c r="AC53" s="22"/>
      <c r="AD53" s="5"/>
      <c r="AE53" s="5"/>
      <c r="AF53" s="1"/>
      <c r="AG53" s="1"/>
      <c r="AH53" s="1"/>
      <c r="AI53" s="1"/>
      <c r="AJ53" s="1"/>
    </row>
    <row r="54" spans="1:38">
      <c r="A54" s="1"/>
      <c r="D54" s="1"/>
      <c r="E54" s="1"/>
      <c r="F54" s="1"/>
      <c r="G54" s="1"/>
      <c r="H54" s="1"/>
      <c r="I54" s="1"/>
      <c r="J54" s="1"/>
      <c r="K54" s="1"/>
      <c r="L54" s="1"/>
      <c r="M54" s="1"/>
      <c r="N54" s="32" t="s">
        <v>1</v>
      </c>
      <c r="O54" s="29" t="s">
        <v>16</v>
      </c>
      <c r="P54" s="1"/>
      <c r="Q54" s="1"/>
      <c r="R54" s="1"/>
      <c r="S54" s="1"/>
      <c r="T54" s="1"/>
      <c r="U54" s="1"/>
      <c r="V54" s="1"/>
      <c r="W54" s="1"/>
      <c r="X54" s="1"/>
      <c r="Y54" s="1"/>
      <c r="Z54" s="1"/>
      <c r="AA54" s="1"/>
      <c r="AB54" s="1"/>
      <c r="AC54" s="1"/>
      <c r="AD54" s="1"/>
      <c r="AE54" s="1"/>
      <c r="AF54" s="1"/>
      <c r="AG54" s="1"/>
      <c r="AH54" s="1"/>
      <c r="AI54" s="1"/>
      <c r="AJ54" s="1"/>
    </row>
    <row r="55" spans="1:38">
      <c r="A55" s="1"/>
      <c r="D55" s="1"/>
      <c r="E55" s="1"/>
      <c r="F55" s="1"/>
      <c r="G55" s="1"/>
      <c r="H55" s="1"/>
      <c r="I55" s="1"/>
      <c r="J55" s="1"/>
      <c r="K55" s="1"/>
      <c r="L55" s="1"/>
      <c r="M55" s="1"/>
      <c r="N55" s="33" t="s">
        <v>5</v>
      </c>
      <c r="O55" s="34" t="s">
        <v>12</v>
      </c>
      <c r="P55" s="1"/>
      <c r="Q55" s="1"/>
      <c r="R55" s="1"/>
      <c r="S55" s="1"/>
      <c r="T55" s="1"/>
      <c r="U55" s="1"/>
      <c r="V55" s="1"/>
      <c r="W55" s="1"/>
      <c r="X55" s="1"/>
      <c r="Y55" s="1"/>
      <c r="Z55" s="1"/>
      <c r="AA55" s="1"/>
      <c r="AB55" s="1"/>
      <c r="AC55" s="1"/>
      <c r="AD55" s="1"/>
      <c r="AE55" s="1"/>
      <c r="AF55" s="1"/>
      <c r="AG55" s="1"/>
      <c r="AH55" s="1"/>
      <c r="AI55" s="1"/>
      <c r="AJ55" s="1"/>
    </row>
    <row r="56" spans="1:38">
      <c r="A56" s="1"/>
      <c r="D56" s="1"/>
      <c r="E56" s="1"/>
      <c r="F56" s="1"/>
      <c r="G56" s="1"/>
      <c r="H56" s="1"/>
      <c r="I56" s="1"/>
      <c r="J56" s="1"/>
      <c r="K56" s="1"/>
      <c r="L56" s="1"/>
      <c r="M56" s="1"/>
      <c r="N56" s="35" t="s">
        <v>17</v>
      </c>
      <c r="O56" s="34" t="s">
        <v>11</v>
      </c>
      <c r="P56" s="1"/>
      <c r="Q56" s="1"/>
      <c r="R56" s="1"/>
      <c r="S56" s="1"/>
      <c r="T56" s="1"/>
      <c r="U56" s="1"/>
      <c r="V56" s="1"/>
      <c r="W56" s="1"/>
      <c r="X56" s="1"/>
      <c r="Y56" s="1"/>
      <c r="Z56" s="1"/>
      <c r="AA56" s="1"/>
      <c r="AB56" s="1"/>
      <c r="AC56" s="1"/>
      <c r="AD56" s="1"/>
      <c r="AE56" s="1"/>
      <c r="AF56" s="1"/>
      <c r="AG56" s="1"/>
      <c r="AH56" s="1"/>
      <c r="AI56" s="1"/>
      <c r="AJ56" s="1"/>
    </row>
  </sheetData>
  <mergeCells count="313">
    <mergeCell ref="AL38:AL39"/>
    <mergeCell ref="AL16:AL17"/>
    <mergeCell ref="AL14:AL15"/>
    <mergeCell ref="AL40:AL41"/>
    <mergeCell ref="AL42:AL43"/>
    <mergeCell ref="AL44:AL45"/>
    <mergeCell ref="AL46:AL47"/>
    <mergeCell ref="AL48:AL49"/>
    <mergeCell ref="AF28:AI29"/>
    <mergeCell ref="AF30:AI30"/>
    <mergeCell ref="AF31:AI31"/>
    <mergeCell ref="AF32:AI32"/>
    <mergeCell ref="AL28:AL29"/>
    <mergeCell ref="AL18:AL19"/>
    <mergeCell ref="AL20:AL21"/>
    <mergeCell ref="AL22:AL23"/>
    <mergeCell ref="AL24:AL25"/>
    <mergeCell ref="AJ4:AJ5"/>
    <mergeCell ref="AK4:AK5"/>
    <mergeCell ref="AJ28:AJ29"/>
    <mergeCell ref="AK28:AK29"/>
    <mergeCell ref="AF18:AG18"/>
    <mergeCell ref="AH18:AI19"/>
    <mergeCell ref="AF20:AG20"/>
    <mergeCell ref="AH20:AI21"/>
    <mergeCell ref="AF22:AG22"/>
    <mergeCell ref="AH22:AI23"/>
    <mergeCell ref="AF24:AG24"/>
    <mergeCell ref="AH24:AI25"/>
    <mergeCell ref="AF7:AG7"/>
    <mergeCell ref="AH7:AI7"/>
    <mergeCell ref="AF6:AG6"/>
    <mergeCell ref="AH6:AI6"/>
    <mergeCell ref="AH13:AI13"/>
    <mergeCell ref="AH9:AI9"/>
    <mergeCell ref="AH12:AI12"/>
    <mergeCell ref="AF14:AG14"/>
    <mergeCell ref="N10:O10"/>
    <mergeCell ref="F12:G12"/>
    <mergeCell ref="H12:I12"/>
    <mergeCell ref="T12:U12"/>
    <mergeCell ref="V12:W12"/>
    <mergeCell ref="Z26:AA26"/>
    <mergeCell ref="D28:E28"/>
    <mergeCell ref="R32:S32"/>
    <mergeCell ref="P31:Q31"/>
    <mergeCell ref="H32:I32"/>
    <mergeCell ref="D29:E29"/>
    <mergeCell ref="F28:G28"/>
    <mergeCell ref="F29:G29"/>
    <mergeCell ref="L28:M28"/>
    <mergeCell ref="L26:M26"/>
    <mergeCell ref="N26:O26"/>
    <mergeCell ref="J16:K17"/>
    <mergeCell ref="D14:E14"/>
    <mergeCell ref="F14:G15"/>
    <mergeCell ref="R14:S14"/>
    <mergeCell ref="T14:U15"/>
    <mergeCell ref="D16:E16"/>
    <mergeCell ref="F16:G17"/>
    <mergeCell ref="D18:E18"/>
    <mergeCell ref="H13:I13"/>
    <mergeCell ref="L16:M17"/>
    <mergeCell ref="N16:O17"/>
    <mergeCell ref="P13:Q13"/>
    <mergeCell ref="R13:S13"/>
    <mergeCell ref="D32:E32"/>
    <mergeCell ref="AD31:AE31"/>
    <mergeCell ref="AD33:AE33"/>
    <mergeCell ref="T28:U28"/>
    <mergeCell ref="V28:W28"/>
    <mergeCell ref="X28:Y28"/>
    <mergeCell ref="AD29:AE29"/>
    <mergeCell ref="AB29:AC29"/>
    <mergeCell ref="X29:Y29"/>
    <mergeCell ref="V29:W29"/>
    <mergeCell ref="T29:U29"/>
    <mergeCell ref="R29:S29"/>
    <mergeCell ref="P29:Q29"/>
    <mergeCell ref="F33:G33"/>
    <mergeCell ref="F32:G32"/>
    <mergeCell ref="P33:Q33"/>
    <mergeCell ref="H34:I34"/>
    <mergeCell ref="R33:S33"/>
    <mergeCell ref="L32:M32"/>
    <mergeCell ref="N33:O33"/>
    <mergeCell ref="J32:K32"/>
    <mergeCell ref="V32:W32"/>
    <mergeCell ref="T32:U32"/>
    <mergeCell ref="A22:A26"/>
    <mergeCell ref="A6:A10"/>
    <mergeCell ref="D5:E5"/>
    <mergeCell ref="D4:E4"/>
    <mergeCell ref="D13:E13"/>
    <mergeCell ref="A11:A12"/>
    <mergeCell ref="A14:A21"/>
    <mergeCell ref="F4:G4"/>
    <mergeCell ref="F5:G5"/>
    <mergeCell ref="F9:G9"/>
    <mergeCell ref="F13:G13"/>
    <mergeCell ref="D24:E24"/>
    <mergeCell ref="D6:E6"/>
    <mergeCell ref="F6:G6"/>
    <mergeCell ref="F18:G19"/>
    <mergeCell ref="D20:E20"/>
    <mergeCell ref="F20:G21"/>
    <mergeCell ref="D22:E22"/>
    <mergeCell ref="F22:G23"/>
    <mergeCell ref="C22:C23"/>
    <mergeCell ref="B24:B25"/>
    <mergeCell ref="C24:C25"/>
    <mergeCell ref="C4:C5"/>
    <mergeCell ref="D10:E10"/>
    <mergeCell ref="A30:A34"/>
    <mergeCell ref="D33:E33"/>
    <mergeCell ref="F24:G25"/>
    <mergeCell ref="D1:N1"/>
    <mergeCell ref="T1:V1"/>
    <mergeCell ref="N3:V3"/>
    <mergeCell ref="H4:I4"/>
    <mergeCell ref="H5:I5"/>
    <mergeCell ref="H9:I9"/>
    <mergeCell ref="L4:M4"/>
    <mergeCell ref="J4:K4"/>
    <mergeCell ref="J5:K5"/>
    <mergeCell ref="L5:M5"/>
    <mergeCell ref="R5:S5"/>
    <mergeCell ref="R7:S7"/>
    <mergeCell ref="J9:K9"/>
    <mergeCell ref="H7:I7"/>
    <mergeCell ref="R6:S6"/>
    <mergeCell ref="T6:U6"/>
    <mergeCell ref="T7:U7"/>
    <mergeCell ref="H8:I8"/>
    <mergeCell ref="J8:K8"/>
    <mergeCell ref="L8:M8"/>
    <mergeCell ref="N8:O8"/>
    <mergeCell ref="L10:M10"/>
    <mergeCell ref="AH4:AI4"/>
    <mergeCell ref="AF4:AG4"/>
    <mergeCell ref="AD4:AE4"/>
    <mergeCell ref="AB4:AC4"/>
    <mergeCell ref="Z4:AA4"/>
    <mergeCell ref="N4:O4"/>
    <mergeCell ref="N5:O5"/>
    <mergeCell ref="P4:Q4"/>
    <mergeCell ref="P5:Q5"/>
    <mergeCell ref="AH5:AI5"/>
    <mergeCell ref="AF5:AG5"/>
    <mergeCell ref="AD5:AE5"/>
    <mergeCell ref="AB5:AC5"/>
    <mergeCell ref="Z5:AA5"/>
    <mergeCell ref="X5:Y5"/>
    <mergeCell ref="V5:W5"/>
    <mergeCell ref="T5:U5"/>
    <mergeCell ref="R4:S4"/>
    <mergeCell ref="X4:Y4"/>
    <mergeCell ref="V4:W4"/>
    <mergeCell ref="T4:U4"/>
    <mergeCell ref="X9:Y9"/>
    <mergeCell ref="V9:W9"/>
    <mergeCell ref="V50:W50"/>
    <mergeCell ref="P48:Q49"/>
    <mergeCell ref="AD48:AE49"/>
    <mergeCell ref="AB28:AC28"/>
    <mergeCell ref="Z28:AA28"/>
    <mergeCell ref="AB37:AC37"/>
    <mergeCell ref="AB35:AC35"/>
    <mergeCell ref="AB31:AC31"/>
    <mergeCell ref="R20:S20"/>
    <mergeCell ref="T20:U21"/>
    <mergeCell ref="Z29:AA29"/>
    <mergeCell ref="P36:Q36"/>
    <mergeCell ref="AB44:AC44"/>
    <mergeCell ref="Z34:AA34"/>
    <mergeCell ref="X34:Y34"/>
    <mergeCell ref="V34:W34"/>
    <mergeCell ref="AB34:AC34"/>
    <mergeCell ref="Z32:AA32"/>
    <mergeCell ref="X32:Y32"/>
    <mergeCell ref="X26:Y26"/>
    <mergeCell ref="V24:W25"/>
    <mergeCell ref="A35:A36"/>
    <mergeCell ref="N37:O37"/>
    <mergeCell ref="AD44:AE45"/>
    <mergeCell ref="AB46:AC46"/>
    <mergeCell ref="AD46:AE47"/>
    <mergeCell ref="D40:E41"/>
    <mergeCell ref="F40:G41"/>
    <mergeCell ref="J40:K41"/>
    <mergeCell ref="L40:M41"/>
    <mergeCell ref="L38:M39"/>
    <mergeCell ref="N38:O38"/>
    <mergeCell ref="H37:I37"/>
    <mergeCell ref="N35:O35"/>
    <mergeCell ref="A46:A50"/>
    <mergeCell ref="P44:Q45"/>
    <mergeCell ref="A38:A45"/>
    <mergeCell ref="N40:O41"/>
    <mergeCell ref="P42:Q43"/>
    <mergeCell ref="N42:O42"/>
    <mergeCell ref="N44:O44"/>
    <mergeCell ref="N46:O46"/>
    <mergeCell ref="P46:Q47"/>
    <mergeCell ref="N48:O48"/>
    <mergeCell ref="J50:K50"/>
    <mergeCell ref="H40:I41"/>
    <mergeCell ref="H50:I50"/>
    <mergeCell ref="X50:Y50"/>
    <mergeCell ref="AB40:AC40"/>
    <mergeCell ref="AD38:AE39"/>
    <mergeCell ref="AB38:AC38"/>
    <mergeCell ref="AD36:AE36"/>
    <mergeCell ref="AD37:AE37"/>
    <mergeCell ref="AD42:AE43"/>
    <mergeCell ref="AH16:AI17"/>
    <mergeCell ref="P16:Q17"/>
    <mergeCell ref="R16:S17"/>
    <mergeCell ref="T40:U41"/>
    <mergeCell ref="AD40:AE41"/>
    <mergeCell ref="AB42:AC42"/>
    <mergeCell ref="P40:Q41"/>
    <mergeCell ref="P38:Q39"/>
    <mergeCell ref="R22:S22"/>
    <mergeCell ref="T22:U23"/>
    <mergeCell ref="R24:S24"/>
    <mergeCell ref="T24:U25"/>
    <mergeCell ref="V18:W19"/>
    <mergeCell ref="AD16:AE17"/>
    <mergeCell ref="R18:S18"/>
    <mergeCell ref="T18:U19"/>
    <mergeCell ref="P28:Q28"/>
    <mergeCell ref="AH14:AI15"/>
    <mergeCell ref="V8:W8"/>
    <mergeCell ref="Z16:AA17"/>
    <mergeCell ref="T16:U17"/>
    <mergeCell ref="AF16:AG17"/>
    <mergeCell ref="P14:Q15"/>
    <mergeCell ref="V16:W17"/>
    <mergeCell ref="X16:Y17"/>
    <mergeCell ref="AB16:AC17"/>
    <mergeCell ref="Z8:AA8"/>
    <mergeCell ref="T9:U9"/>
    <mergeCell ref="AB10:AC10"/>
    <mergeCell ref="AD10:AE10"/>
    <mergeCell ref="P8:Q8"/>
    <mergeCell ref="AD14:AE15"/>
    <mergeCell ref="AD13:AE13"/>
    <mergeCell ref="V13:W13"/>
    <mergeCell ref="Z13:AA13"/>
    <mergeCell ref="P10:Q10"/>
    <mergeCell ref="R10:S10"/>
    <mergeCell ref="AF50:AI50"/>
    <mergeCell ref="AF48:AI49"/>
    <mergeCell ref="AF46:AI47"/>
    <mergeCell ref="AF44:AI45"/>
    <mergeCell ref="AF42:AI43"/>
    <mergeCell ref="AF40:AI41"/>
    <mergeCell ref="B4:B5"/>
    <mergeCell ref="C28:C29"/>
    <mergeCell ref="B28:B29"/>
    <mergeCell ref="N30:O30"/>
    <mergeCell ref="P30:Q30"/>
    <mergeCell ref="AB30:AC30"/>
    <mergeCell ref="AD30:AE30"/>
    <mergeCell ref="Z9:AA9"/>
    <mergeCell ref="AF10:AG10"/>
    <mergeCell ref="AD8:AE8"/>
    <mergeCell ref="AB8:AC8"/>
    <mergeCell ref="T13:U13"/>
    <mergeCell ref="AF13:AG13"/>
    <mergeCell ref="L13:M13"/>
    <mergeCell ref="X8:Y8"/>
    <mergeCell ref="C20:C21"/>
    <mergeCell ref="B20:B21"/>
    <mergeCell ref="B22:B23"/>
    <mergeCell ref="B44:B45"/>
    <mergeCell ref="C44:C45"/>
    <mergeCell ref="B46:B47"/>
    <mergeCell ref="C46:C47"/>
    <mergeCell ref="B48:B49"/>
    <mergeCell ref="C48:C49"/>
    <mergeCell ref="AF38:AI39"/>
    <mergeCell ref="AF37:AI37"/>
    <mergeCell ref="AF36:AI36"/>
    <mergeCell ref="L37:M37"/>
    <mergeCell ref="Z37:AA37"/>
    <mergeCell ref="R36:S36"/>
    <mergeCell ref="Z38:AA39"/>
    <mergeCell ref="D37:E37"/>
    <mergeCell ref="D36:E36"/>
    <mergeCell ref="R37:S37"/>
    <mergeCell ref="V37:W37"/>
    <mergeCell ref="AF34:AI34"/>
    <mergeCell ref="AF35:AI35"/>
    <mergeCell ref="AF33:AI33"/>
    <mergeCell ref="AB48:AC48"/>
    <mergeCell ref="N28:O28"/>
    <mergeCell ref="R28:S28"/>
    <mergeCell ref="H29:I29"/>
    <mergeCell ref="AD28:AE28"/>
    <mergeCell ref="L35:M35"/>
    <mergeCell ref="L34:M34"/>
    <mergeCell ref="P37:Q37"/>
    <mergeCell ref="T33:U33"/>
    <mergeCell ref="Z35:AA35"/>
    <mergeCell ref="J34:K34"/>
    <mergeCell ref="N29:O29"/>
    <mergeCell ref="L29:M29"/>
    <mergeCell ref="J29:K29"/>
    <mergeCell ref="J28:K28"/>
    <mergeCell ref="H28:I28"/>
    <mergeCell ref="N31:O31"/>
  </mergeCells>
  <hyperlinks>
    <hyperlink ref="AC1" r:id="rId1"/>
  </hyperlinks>
  <printOptions horizontalCentered="1"/>
  <pageMargins left="0.26" right="0.16" top="0.28000000000000003" bottom="0.35433070866141736" header="0.31496062992125984" footer="0.31496062992125984"/>
  <pageSetup paperSize="9" scale="31" orientation="landscape"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>Microsoft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AFEH</dc:creator>
  <cp:lastModifiedBy>AFEH56</cp:lastModifiedBy>
  <cp:lastPrinted>2018-07-17T20:29:25Z</cp:lastPrinted>
  <dcterms:created xsi:type="dcterms:W3CDTF">2018-07-10T14:48:05Z</dcterms:created>
  <dcterms:modified xsi:type="dcterms:W3CDTF">2018-07-17T20:29:44Z</dcterms:modified>
</cp:coreProperties>
</file>