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24" windowWidth="22512" windowHeight="10848" activeTab="4"/>
  </bookViews>
  <sheets>
    <sheet name="Papeterie" sheetId="1" r:id="rId1"/>
    <sheet name="Pharmacie" sheetId="2" r:id="rId2"/>
    <sheet name="Entretien" sheetId="3" r:id="rId3"/>
    <sheet name="Tests" sheetId="4" r:id="rId4"/>
    <sheet name="Recap" sheetId="5" r:id="rId5"/>
  </sheets>
  <calcPr calcId="145621"/>
</workbook>
</file>

<file path=xl/calcChain.xml><?xml version="1.0" encoding="utf-8"?>
<calcChain xmlns="http://schemas.openxmlformats.org/spreadsheetml/2006/main">
  <c r="G11" i="4" l="1"/>
  <c r="F11" i="4"/>
  <c r="G10" i="4"/>
  <c r="F10" i="4"/>
  <c r="G9" i="4"/>
  <c r="F9" i="4"/>
  <c r="G8" i="4"/>
  <c r="F8" i="4"/>
  <c r="G7" i="4"/>
  <c r="F7" i="4"/>
  <c r="G6" i="4"/>
  <c r="F6" i="4"/>
  <c r="G5" i="4"/>
  <c r="F5" i="4"/>
  <c r="G4" i="4"/>
  <c r="F4" i="4"/>
  <c r="G3" i="4"/>
  <c r="F3" i="4"/>
  <c r="G2" i="4"/>
  <c r="F2" i="4"/>
  <c r="G11" i="3"/>
  <c r="F11" i="3"/>
  <c r="G10" i="3"/>
  <c r="F10" i="3"/>
  <c r="G9" i="3"/>
  <c r="F9" i="3"/>
  <c r="G8" i="3"/>
  <c r="F8" i="3"/>
  <c r="G7" i="3"/>
  <c r="F7" i="3"/>
  <c r="G6" i="3"/>
  <c r="F6" i="3"/>
  <c r="G5" i="3"/>
  <c r="F5" i="3"/>
  <c r="G4" i="3"/>
  <c r="F4" i="3"/>
  <c r="G3" i="3"/>
  <c r="F3" i="3"/>
  <c r="G2" i="3"/>
  <c r="F2" i="3"/>
  <c r="F11" i="2"/>
  <c r="G11" i="2" s="1"/>
  <c r="F10" i="2"/>
  <c r="G10" i="2" s="1"/>
  <c r="F9" i="2"/>
  <c r="G9" i="2" s="1"/>
  <c r="F8" i="2"/>
  <c r="G8" i="2" s="1"/>
  <c r="F7" i="2"/>
  <c r="G7" i="2" s="1"/>
  <c r="F6" i="2"/>
  <c r="G6" i="2" s="1"/>
  <c r="F5" i="2"/>
  <c r="G5" i="2" s="1"/>
  <c r="F4" i="2"/>
  <c r="G4" i="2" s="1"/>
  <c r="F3" i="2"/>
  <c r="G3" i="2" s="1"/>
  <c r="F2" i="2"/>
  <c r="G2" i="2" s="1"/>
  <c r="G3" i="1"/>
  <c r="G4" i="1"/>
  <c r="G5" i="1"/>
  <c r="G6" i="1"/>
  <c r="G7" i="1"/>
  <c r="G8" i="1"/>
  <c r="G9" i="1"/>
  <c r="G10" i="1"/>
  <c r="G11" i="1"/>
  <c r="G2" i="1"/>
  <c r="F3" i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<sst xmlns="http://schemas.openxmlformats.org/spreadsheetml/2006/main" count="122" uniqueCount="33">
  <si>
    <t>PRODUITS</t>
  </si>
  <si>
    <t>UNITE/CDT</t>
  </si>
  <si>
    <t>STOCK INITIAL</t>
  </si>
  <si>
    <t>STOCK REEL</t>
  </si>
  <si>
    <t>STOCK MINI</t>
  </si>
  <si>
    <t>A COMMANDER</t>
  </si>
  <si>
    <t>QTE CDE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</si>
  <si>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</si>
  <si>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</si>
  <si>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</si>
  <si>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</si>
  <si>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</si>
  <si>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</si>
  <si>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</si>
  <si>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</si>
  <si>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</si>
  <si>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</si>
  <si>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par 6</t>
  </si>
  <si>
    <t>U</t>
  </si>
  <si>
    <t>Catégorie</t>
  </si>
  <si>
    <t>Date mise à jour</t>
  </si>
  <si>
    <t>Produits</t>
  </si>
  <si>
    <t>Noms Feuilles</t>
  </si>
  <si>
    <t>Tableau</t>
  </si>
  <si>
    <t>Papeterie</t>
  </si>
  <si>
    <t>T_Pap</t>
  </si>
  <si>
    <t>Pharmacie</t>
  </si>
  <si>
    <t>T_Pharm</t>
  </si>
  <si>
    <t>T_Entr</t>
  </si>
  <si>
    <t>Entretien</t>
  </si>
  <si>
    <t>Tests</t>
  </si>
  <si>
    <t>T_Tests</t>
  </si>
  <si>
    <t>Qte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</si>
</sst>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omic Sans MS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25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 Unicode MS"/>
        <scheme val="none"/>
      </font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861060</xdr:colOff>
      <xdr:row>1</xdr:row>
      <xdr:rowOff>167640</xdr:rowOff>
    </xdr:from>
    <xdr:to>
      <xdr:col>6</xdr:col>
      <xdr:colOff>556260</xdr:colOff>
      <xdr:row>5</xdr:row>
      <xdr:rowOff>45720</xdr:rowOff>
    </xdr:to>
    <xdr:sp macro="[0]!MAJ" textlink="">
      <xdr:nvSpPr>
        <xdr:cNvPr id="2" name="Organigramme : Alternative 1"/>
        <xdr:cNvSpPr/>
      </xdr:nvSpPr>
      <xdr:spPr>
        <a:xfrm>
          <a:off x="5615940" y="403860"/>
          <a:ext cx="1645920" cy="822960"/>
        </a:xfrm>
        <a:prstGeom prst="flowChartAlternateProcess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OK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Pap" displayName="T_Pap" ref="A1:G11" totalsRowShown="0" dataDxfId="19">
  <autoFilter ref="A1:G11"/>
  <tableColumns count="7">
    <tableColumn id="1" name="PRODUITS"/>
    <tableColumn id="2" name="UNITE/CDT"/>
    <tableColumn id="3" name="STOCK INITIAL" dataDxfId="24"/>
    <tableColumn id="4" name="STOCK REEL" dataDxfId="23"/>
    <tableColumn id="5" name="STOCK MINI" dataDxfId="22"/>
    <tableColumn id="6" name="A COMMANDER" dataDxfId="21">
      <calculatedColumnFormula>IF(D2&lt;E2,"OUI","NON")</calculatedColumnFormula>
    </tableColumn>
    <tableColumn id="7" name="QTE CDE" dataDxfId="20">
      <calculatedColumnFormula>IF(F2="OUI",MAX(E2,ROUNDUP(C2/2,0))-D2,0)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Pharm" displayName="T_Pharm" ref="A1:G11" totalsRowShown="0" dataDxfId="18">
  <autoFilter ref="A1:G11"/>
  <tableColumns count="7">
    <tableColumn id="1" name="PRODUITS"/>
    <tableColumn id="2" name="UNITE/CDT"/>
    <tableColumn id="3" name="STOCK INITIAL" dataDxfId="17"/>
    <tableColumn id="4" name="STOCK REEL" dataDxfId="16"/>
    <tableColumn id="5" name="STOCK MINI" dataDxfId="15"/>
    <tableColumn id="6" name="A COMMANDER" dataDxfId="14">
      <calculatedColumnFormula>IF(D2&lt;E2,"OUI","NON")</calculatedColumnFormula>
    </tableColumn>
    <tableColumn id="7" name="QTE CDE" dataDxfId="13">
      <calculatedColumnFormula>IF(F2="OUI",MAX(E2,ROUNDUP(C2/2,0))-D2,0)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Entr" displayName="T_Entr" ref="A1:G11" totalsRowShown="0" dataDxfId="12">
  <autoFilter ref="A1:G11"/>
  <tableColumns count="7">
    <tableColumn id="1" name="PRODUITS"/>
    <tableColumn id="2" name="UNITE/CDT"/>
    <tableColumn id="3" name="STOCK INITIAL" dataDxfId="11"/>
    <tableColumn id="4" name="STOCK REEL" dataDxfId="10"/>
    <tableColumn id="5" name="STOCK MINI" dataDxfId="9"/>
    <tableColumn id="6" name="A COMMANDER" dataDxfId="8">
      <calculatedColumnFormula>IF(D2&lt;E2,"OUI","NON")</calculatedColumnFormula>
    </tableColumn>
    <tableColumn id="7" name="QTE CDE" dataDxfId="7">
      <calculatedColumnFormula>IF(F2="OUI",MAX(E2,ROUNDUP(C2/2,0))-D2,0)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T_Tests" displayName="T_Tests" ref="A1:G11" totalsRowShown="0" dataDxfId="6">
  <autoFilter ref="A1:G11"/>
  <tableColumns count="7">
    <tableColumn id="1" name="PRODUITS"/>
    <tableColumn id="2" name="UNITE/CDT"/>
    <tableColumn id="3" name="STOCK INITIAL" dataDxfId="5"/>
    <tableColumn id="4" name="STOCK REEL" dataDxfId="4"/>
    <tableColumn id="5" name="STOCK MINI" dataDxfId="3"/>
    <tableColumn id="6" name="A COMMANDER" dataDxfId="2">
      <calculatedColumnFormula>IF(D2&lt;E2,"OUI","NON")</calculatedColumnFormula>
    </tableColumn>
    <tableColumn id="7" name="QTE CDE" dataDxfId="1">
      <calculatedColumnFormula>IF(F2="OUI",MAX(E2,ROUNDUP(C2/2,0))-D2,0)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_Recap" displayName="T_Recap" ref="A2:C3" insertRow="1" totalsRowShown="0">
  <autoFilter ref="A2:C3"/>
  <tableColumns count="3">
    <tableColumn id="1" name="Catégorie"/>
    <tableColumn id="2" name="Produits"/>
    <tableColumn id="3" name="Qte Cde" dataDxfId="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9" name="T_Listes" displayName="T_Listes" ref="J1:K5" totalsRowShown="0">
  <autoFilter ref="J1:K5"/>
  <tableColumns count="2">
    <tableColumn id="1" name="Noms Feuilles"/>
    <tableColumn id="2" name="Tabl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1"/>
  <sheetViews>
    <sheetView workbookViewId="0">
      <selection sqref="A1:G11"/>
    </sheetView>
  </sheetViews>
  <sheetFormatPr baseColWidth="10" defaultRowHeight="18.600000000000001" x14ac:dyDescent="0.45"/>
  <cols>
    <col min="1" max="1" width="23.08203125" customWidth="1"/>
    <col min="2" max="2" width="13.5" customWidth="1"/>
    <col min="3" max="3" width="16" customWidth="1"/>
    <col min="4" max="4" width="12.58203125" customWidth="1"/>
    <col min="5" max="5" width="13.25" customWidth="1"/>
    <col min="6" max="6" width="15.33203125" style="2" customWidth="1"/>
    <col min="7" max="7" width="11.1640625" style="2" customWidth="1"/>
  </cols>
  <sheetData>
    <row r="1" spans="1:8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s="2" t="s">
        <v>5</v>
      </c>
      <c r="G1" s="2" t="s">
        <v>6</v>
      </c>
    </row>
    <row r="2" spans="1:8" x14ac:dyDescent="0.45">
      <c r="A2" t="s">
        <v>7</v>
      </c>
      <c r="B2" t="s">
        <v>17</v>
      </c>
      <c r="C2" s="4">
        <v>100</v>
      </c>
      <c r="D2" s="4">
        <v>20</v>
      </c>
      <c r="E2" s="4">
        <v>25</v>
      </c>
      <c r="F2" s="3" t="str">
        <f>IF(D2&lt;E2,"OUI","NON")</f>
        <v>OUI</v>
      </c>
      <c r="G2" s="3">
        <f>IF(F2="OUI",MAX(E2,ROUNDUP(C2/2,0))-D2,0)</f>
        <v>30</v>
      </c>
      <c r="H2" s="1"/>
    </row>
    <row r="3" spans="1:8" x14ac:dyDescent="0.45">
      <c r="A3" t="s">
        <v>8</v>
      </c>
      <c r="B3" t="s">
        <v>18</v>
      </c>
      <c r="C3" s="4">
        <v>100</v>
      </c>
      <c r="D3" s="4">
        <v>200</v>
      </c>
      <c r="E3" s="4">
        <v>25</v>
      </c>
      <c r="F3" s="3" t="str">
        <f t="shared" ref="F3:F11" si="0">IF(D3&lt;E3,"OUI","NON")</f>
        <v>NON</v>
      </c>
      <c r="G3" s="3">
        <f t="shared" ref="G3:G11" si="1">IF(F3="OUI",MAX(E3,ROUNDUP(C3/2,0))-D3,0)</f>
        <v>0</v>
      </c>
    </row>
    <row r="4" spans="1:8" x14ac:dyDescent="0.45">
      <c r="A4" t="s">
        <v>9</v>
      </c>
      <c r="B4" t="s">
        <v>17</v>
      </c>
      <c r="C4" s="4">
        <v>100</v>
      </c>
      <c r="D4" s="4">
        <v>200</v>
      </c>
      <c r="E4" s="4">
        <v>25</v>
      </c>
      <c r="F4" s="3" t="str">
        <f t="shared" si="0"/>
        <v>NON</v>
      </c>
      <c r="G4" s="3">
        <f t="shared" si="1"/>
        <v>0</v>
      </c>
    </row>
    <row r="5" spans="1:8" x14ac:dyDescent="0.45">
      <c r="A5" t="s">
        <v>10</v>
      </c>
      <c r="B5" t="s">
        <v>18</v>
      </c>
      <c r="C5" s="4">
        <v>100</v>
      </c>
      <c r="D5" s="4">
        <v>200</v>
      </c>
      <c r="E5" s="4">
        <v>25</v>
      </c>
      <c r="F5" s="3" t="str">
        <f t="shared" si="0"/>
        <v>NON</v>
      </c>
      <c r="G5" s="3">
        <f t="shared" si="1"/>
        <v>0</v>
      </c>
    </row>
    <row r="6" spans="1:8" x14ac:dyDescent="0.45">
      <c r="A6" t="s">
        <v>11</v>
      </c>
      <c r="B6" t="s">
        <v>17</v>
      </c>
      <c r="C6" s="4">
        <v>100</v>
      </c>
      <c r="D6" s="4">
        <v>200</v>
      </c>
      <c r="E6" s="4">
        <v>25</v>
      </c>
      <c r="F6" s="3" t="str">
        <f t="shared" si="0"/>
        <v>NON</v>
      </c>
      <c r="G6" s="3">
        <f t="shared" si="1"/>
        <v>0</v>
      </c>
    </row>
    <row r="7" spans="1:8" x14ac:dyDescent="0.45">
      <c r="A7" t="s">
        <v>12</v>
      </c>
      <c r="B7" t="s">
        <v>18</v>
      </c>
      <c r="C7" s="4">
        <v>100</v>
      </c>
      <c r="D7" s="4">
        <v>200</v>
      </c>
      <c r="E7" s="4">
        <v>25</v>
      </c>
      <c r="F7" s="3" t="str">
        <f t="shared" si="0"/>
        <v>NON</v>
      </c>
      <c r="G7" s="3">
        <f t="shared" si="1"/>
        <v>0</v>
      </c>
    </row>
    <row r="8" spans="1:8" x14ac:dyDescent="0.45">
      <c r="A8" t="s">
        <v>13</v>
      </c>
      <c r="B8" t="s">
        <v>17</v>
      </c>
      <c r="C8" s="4">
        <v>100</v>
      </c>
      <c r="D8" s="4">
        <v>200</v>
      </c>
      <c r="E8" s="4">
        <v>25</v>
      </c>
      <c r="F8" s="3" t="str">
        <f t="shared" si="0"/>
        <v>NON</v>
      </c>
      <c r="G8" s="3">
        <f t="shared" si="1"/>
        <v>0</v>
      </c>
    </row>
    <row r="9" spans="1:8" x14ac:dyDescent="0.45">
      <c r="A9" t="s">
        <v>14</v>
      </c>
      <c r="B9" t="s">
        <v>18</v>
      </c>
      <c r="C9" s="4">
        <v>100</v>
      </c>
      <c r="D9" s="4">
        <v>200</v>
      </c>
      <c r="E9" s="4">
        <v>25</v>
      </c>
      <c r="F9" s="3" t="str">
        <f t="shared" si="0"/>
        <v>NON</v>
      </c>
      <c r="G9" s="3">
        <f t="shared" si="1"/>
        <v>0</v>
      </c>
    </row>
    <row r="10" spans="1:8" x14ac:dyDescent="0.45">
      <c r="A10" t="s">
        <v>15</v>
      </c>
      <c r="B10" t="s">
        <v>17</v>
      </c>
      <c r="C10" s="4">
        <v>100</v>
      </c>
      <c r="D10" s="4">
        <v>200</v>
      </c>
      <c r="E10" s="4">
        <v>25</v>
      </c>
      <c r="F10" s="3" t="str">
        <f t="shared" si="0"/>
        <v>NON</v>
      </c>
      <c r="G10" s="3">
        <f t="shared" si="1"/>
        <v>0</v>
      </c>
    </row>
    <row r="11" spans="1:8" x14ac:dyDescent="0.45">
      <c r="A11" t="s">
        <v>16</v>
      </c>
      <c r="B11" t="s">
        <v>18</v>
      </c>
      <c r="C11" s="4">
        <v>100</v>
      </c>
      <c r="D11" s="4">
        <v>200</v>
      </c>
      <c r="E11" s="4">
        <v>25</v>
      </c>
      <c r="F11" s="3" t="str">
        <f t="shared" si="0"/>
        <v>NON</v>
      </c>
      <c r="G11" s="3">
        <f t="shared" si="1"/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"/>
  <sheetViews>
    <sheetView workbookViewId="0">
      <selection activeCell="G2" sqref="G2"/>
    </sheetView>
  </sheetViews>
  <sheetFormatPr baseColWidth="10" defaultRowHeight="18.600000000000001" x14ac:dyDescent="0.45"/>
  <sheetData>
    <row r="1" spans="1:7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s="2" t="s">
        <v>5</v>
      </c>
      <c r="G1" s="2" t="s">
        <v>6</v>
      </c>
    </row>
    <row r="2" spans="1:7" x14ac:dyDescent="0.45">
      <c r="A2" t="s">
        <v>7</v>
      </c>
      <c r="B2" t="s">
        <v>17</v>
      </c>
      <c r="C2" s="4">
        <v>100</v>
      </c>
      <c r="D2" s="4">
        <v>20</v>
      </c>
      <c r="E2" s="4">
        <v>25</v>
      </c>
      <c r="F2" s="3" t="str">
        <f>IF(D2&lt;E2,"OUI","NON")</f>
        <v>OUI</v>
      </c>
      <c r="G2" s="3">
        <f>IF(F2="OUI",MAX(E2,ROUNDUP(C2/2,0))-D2,0)</f>
        <v>30</v>
      </c>
    </row>
    <row r="3" spans="1:7" x14ac:dyDescent="0.45">
      <c r="A3" t="s">
        <v>8</v>
      </c>
      <c r="B3" t="s">
        <v>18</v>
      </c>
      <c r="C3" s="4">
        <v>100</v>
      </c>
      <c r="D3" s="4">
        <v>200</v>
      </c>
      <c r="E3" s="4">
        <v>25</v>
      </c>
      <c r="F3" s="3" t="str">
        <f t="shared" ref="F3:F11" si="0">IF(D3&lt;E3,"OUI","NON")</f>
        <v>NON</v>
      </c>
      <c r="G3" s="3">
        <f t="shared" ref="G3:G11" si="1">IF(F3="OUI",MAX(E3,ROUNDUP(C3/2,0))-D3,0)</f>
        <v>0</v>
      </c>
    </row>
    <row r="4" spans="1:7" x14ac:dyDescent="0.45">
      <c r="A4" t="s">
        <v>9</v>
      </c>
      <c r="B4" t="s">
        <v>17</v>
      </c>
      <c r="C4" s="4">
        <v>100</v>
      </c>
      <c r="D4" s="4">
        <v>200</v>
      </c>
      <c r="E4" s="4">
        <v>25</v>
      </c>
      <c r="F4" s="3" t="str">
        <f t="shared" si="0"/>
        <v>NON</v>
      </c>
      <c r="G4" s="3">
        <f t="shared" si="1"/>
        <v>0</v>
      </c>
    </row>
    <row r="5" spans="1:7" x14ac:dyDescent="0.45">
      <c r="A5" t="s">
        <v>10</v>
      </c>
      <c r="B5" t="s">
        <v>18</v>
      </c>
      <c r="C5" s="4">
        <v>100</v>
      </c>
      <c r="D5" s="4">
        <v>200</v>
      </c>
      <c r="E5" s="4">
        <v>25</v>
      </c>
      <c r="F5" s="3" t="str">
        <f t="shared" si="0"/>
        <v>NON</v>
      </c>
      <c r="G5" s="3">
        <f t="shared" si="1"/>
        <v>0</v>
      </c>
    </row>
    <row r="6" spans="1:7" x14ac:dyDescent="0.45">
      <c r="A6" t="s">
        <v>11</v>
      </c>
      <c r="B6" t="s">
        <v>17</v>
      </c>
      <c r="C6" s="4">
        <v>100</v>
      </c>
      <c r="D6" s="4">
        <v>200</v>
      </c>
      <c r="E6" s="4">
        <v>25</v>
      </c>
      <c r="F6" s="3" t="str">
        <f t="shared" si="0"/>
        <v>NON</v>
      </c>
      <c r="G6" s="3">
        <f t="shared" si="1"/>
        <v>0</v>
      </c>
    </row>
    <row r="7" spans="1:7" x14ac:dyDescent="0.45">
      <c r="A7" t="s">
        <v>12</v>
      </c>
      <c r="B7" t="s">
        <v>18</v>
      </c>
      <c r="C7" s="4">
        <v>100</v>
      </c>
      <c r="D7" s="4">
        <v>200</v>
      </c>
      <c r="E7" s="4">
        <v>25</v>
      </c>
      <c r="F7" s="3" t="str">
        <f t="shared" si="0"/>
        <v>NON</v>
      </c>
      <c r="G7" s="3">
        <f t="shared" si="1"/>
        <v>0</v>
      </c>
    </row>
    <row r="8" spans="1:7" x14ac:dyDescent="0.45">
      <c r="A8" t="s">
        <v>13</v>
      </c>
      <c r="B8" t="s">
        <v>17</v>
      </c>
      <c r="C8" s="4">
        <v>100</v>
      </c>
      <c r="D8" s="4">
        <v>200</v>
      </c>
      <c r="E8" s="4">
        <v>25</v>
      </c>
      <c r="F8" s="3" t="str">
        <f t="shared" si="0"/>
        <v>NON</v>
      </c>
      <c r="G8" s="3">
        <f t="shared" si="1"/>
        <v>0</v>
      </c>
    </row>
    <row r="9" spans="1:7" x14ac:dyDescent="0.45">
      <c r="A9" t="s">
        <v>14</v>
      </c>
      <c r="B9" t="s">
        <v>18</v>
      </c>
      <c r="C9" s="4">
        <v>100</v>
      </c>
      <c r="D9" s="4">
        <v>200</v>
      </c>
      <c r="E9" s="4">
        <v>25</v>
      </c>
      <c r="F9" s="3" t="str">
        <f t="shared" si="0"/>
        <v>NON</v>
      </c>
      <c r="G9" s="3">
        <f t="shared" si="1"/>
        <v>0</v>
      </c>
    </row>
    <row r="10" spans="1:7" x14ac:dyDescent="0.45">
      <c r="A10" t="s">
        <v>15</v>
      </c>
      <c r="B10" t="s">
        <v>17</v>
      </c>
      <c r="C10" s="4">
        <v>100</v>
      </c>
      <c r="D10" s="4">
        <v>200</v>
      </c>
      <c r="E10" s="4">
        <v>25</v>
      </c>
      <c r="F10" s="3" t="str">
        <f t="shared" si="0"/>
        <v>NON</v>
      </c>
      <c r="G10" s="3">
        <f t="shared" si="1"/>
        <v>0</v>
      </c>
    </row>
    <row r="11" spans="1:7" x14ac:dyDescent="0.45">
      <c r="A11" t="s">
        <v>16</v>
      </c>
      <c r="B11" t="s">
        <v>18</v>
      </c>
      <c r="C11" s="4">
        <v>100</v>
      </c>
      <c r="D11" s="4">
        <v>200</v>
      </c>
      <c r="E11" s="4">
        <v>25</v>
      </c>
      <c r="F11" s="3" t="str">
        <f t="shared" si="0"/>
        <v>NON</v>
      </c>
      <c r="G11" s="3">
        <f t="shared" si="1"/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1"/>
  <sheetViews>
    <sheetView workbookViewId="0">
      <selection sqref="A1:G11"/>
    </sheetView>
  </sheetViews>
  <sheetFormatPr baseColWidth="10" defaultRowHeight="18.600000000000001" x14ac:dyDescent="0.45"/>
  <sheetData>
    <row r="1" spans="1:7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s="2" t="s">
        <v>5</v>
      </c>
      <c r="G1" s="2" t="s">
        <v>6</v>
      </c>
    </row>
    <row r="2" spans="1:7" x14ac:dyDescent="0.45">
      <c r="A2" t="s">
        <v>7</v>
      </c>
      <c r="B2" t="s">
        <v>17</v>
      </c>
      <c r="C2" s="4">
        <v>100</v>
      </c>
      <c r="D2" s="4">
        <v>20</v>
      </c>
      <c r="E2" s="4">
        <v>25</v>
      </c>
      <c r="F2" s="3" t="str">
        <f>IF(D2&lt;E2,"OUI","NON")</f>
        <v>OUI</v>
      </c>
      <c r="G2" s="3">
        <f>IF(F2="OUI",MAX(E2,ROUNDUP(C2/2,0))-D2,0)</f>
        <v>30</v>
      </c>
    </row>
    <row r="3" spans="1:7" x14ac:dyDescent="0.45">
      <c r="A3" t="s">
        <v>8</v>
      </c>
      <c r="B3" t="s">
        <v>18</v>
      </c>
      <c r="C3" s="4">
        <v>100</v>
      </c>
      <c r="D3" s="4">
        <v>200</v>
      </c>
      <c r="E3" s="4">
        <v>25</v>
      </c>
      <c r="F3" s="3" t="str">
        <f t="shared" ref="F3:F11" si="0">IF(D3&lt;E3,"OUI","NON")</f>
        <v>NON</v>
      </c>
      <c r="G3" s="3">
        <f t="shared" ref="G3:G11" si="1">IF(F3="OUI",MAX(E3,ROUNDUP(C3/2,0))-D3,0)</f>
        <v>0</v>
      </c>
    </row>
    <row r="4" spans="1:7" x14ac:dyDescent="0.45">
      <c r="A4" t="s">
        <v>9</v>
      </c>
      <c r="B4" t="s">
        <v>17</v>
      </c>
      <c r="C4" s="4">
        <v>100</v>
      </c>
      <c r="D4" s="4">
        <v>200</v>
      </c>
      <c r="E4" s="4">
        <v>25</v>
      </c>
      <c r="F4" s="3" t="str">
        <f t="shared" si="0"/>
        <v>NON</v>
      </c>
      <c r="G4" s="3">
        <f t="shared" si="1"/>
        <v>0</v>
      </c>
    </row>
    <row r="5" spans="1:7" x14ac:dyDescent="0.45">
      <c r="A5" t="s">
        <v>10</v>
      </c>
      <c r="B5" t="s">
        <v>18</v>
      </c>
      <c r="C5" s="4">
        <v>100</v>
      </c>
      <c r="D5" s="4">
        <v>200</v>
      </c>
      <c r="E5" s="4">
        <v>25</v>
      </c>
      <c r="F5" s="3" t="str">
        <f t="shared" si="0"/>
        <v>NON</v>
      </c>
      <c r="G5" s="3">
        <f t="shared" si="1"/>
        <v>0</v>
      </c>
    </row>
    <row r="6" spans="1:7" x14ac:dyDescent="0.45">
      <c r="A6" t="s">
        <v>11</v>
      </c>
      <c r="B6" t="s">
        <v>17</v>
      </c>
      <c r="C6" s="4">
        <v>100</v>
      </c>
      <c r="D6" s="4">
        <v>200</v>
      </c>
      <c r="E6" s="4">
        <v>25</v>
      </c>
      <c r="F6" s="3" t="str">
        <f t="shared" si="0"/>
        <v>NON</v>
      </c>
      <c r="G6" s="3">
        <f t="shared" si="1"/>
        <v>0</v>
      </c>
    </row>
    <row r="7" spans="1:7" x14ac:dyDescent="0.45">
      <c r="A7" t="s">
        <v>12</v>
      </c>
      <c r="B7" t="s">
        <v>18</v>
      </c>
      <c r="C7" s="4">
        <v>100</v>
      </c>
      <c r="D7" s="4">
        <v>200</v>
      </c>
      <c r="E7" s="4">
        <v>25</v>
      </c>
      <c r="F7" s="3" t="str">
        <f t="shared" si="0"/>
        <v>NON</v>
      </c>
      <c r="G7" s="3">
        <f t="shared" si="1"/>
        <v>0</v>
      </c>
    </row>
    <row r="8" spans="1:7" x14ac:dyDescent="0.45">
      <c r="A8" t="s">
        <v>13</v>
      </c>
      <c r="B8" t="s">
        <v>17</v>
      </c>
      <c r="C8" s="4">
        <v>100</v>
      </c>
      <c r="D8" s="4">
        <v>200</v>
      </c>
      <c r="E8" s="4">
        <v>25</v>
      </c>
      <c r="F8" s="3" t="str">
        <f t="shared" si="0"/>
        <v>NON</v>
      </c>
      <c r="G8" s="3">
        <f t="shared" si="1"/>
        <v>0</v>
      </c>
    </row>
    <row r="9" spans="1:7" x14ac:dyDescent="0.45">
      <c r="A9" t="s">
        <v>14</v>
      </c>
      <c r="B9" t="s">
        <v>18</v>
      </c>
      <c r="C9" s="4">
        <v>100</v>
      </c>
      <c r="D9" s="4">
        <v>200</v>
      </c>
      <c r="E9" s="4">
        <v>25</v>
      </c>
      <c r="F9" s="3" t="str">
        <f t="shared" si="0"/>
        <v>NON</v>
      </c>
      <c r="G9" s="3">
        <f t="shared" si="1"/>
        <v>0</v>
      </c>
    </row>
    <row r="10" spans="1:7" x14ac:dyDescent="0.45">
      <c r="A10" t="s">
        <v>15</v>
      </c>
      <c r="B10" t="s">
        <v>17</v>
      </c>
      <c r="C10" s="4">
        <v>100</v>
      </c>
      <c r="D10" s="4">
        <v>200</v>
      </c>
      <c r="E10" s="4">
        <v>25</v>
      </c>
      <c r="F10" s="3" t="str">
        <f t="shared" si="0"/>
        <v>NON</v>
      </c>
      <c r="G10" s="3">
        <f t="shared" si="1"/>
        <v>0</v>
      </c>
    </row>
    <row r="11" spans="1:7" x14ac:dyDescent="0.45">
      <c r="A11" t="s">
        <v>16</v>
      </c>
      <c r="B11" t="s">
        <v>18</v>
      </c>
      <c r="C11" s="4">
        <v>100</v>
      </c>
      <c r="D11" s="4">
        <v>200</v>
      </c>
      <c r="E11" s="4">
        <v>25</v>
      </c>
      <c r="F11" s="3" t="str">
        <f t="shared" si="0"/>
        <v>NON</v>
      </c>
      <c r="G11" s="3">
        <f t="shared" si="1"/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1"/>
  <sheetViews>
    <sheetView workbookViewId="0">
      <selection activeCell="F9" sqref="F8:F9"/>
    </sheetView>
  </sheetViews>
  <sheetFormatPr baseColWidth="10" defaultRowHeight="18.600000000000001" x14ac:dyDescent="0.45"/>
  <sheetData>
    <row r="1" spans="1:7" x14ac:dyDescent="0.45">
      <c r="A1" t="s">
        <v>0</v>
      </c>
      <c r="B1" t="s">
        <v>1</v>
      </c>
      <c r="C1" t="s">
        <v>2</v>
      </c>
      <c r="D1" t="s">
        <v>3</v>
      </c>
      <c r="E1" t="s">
        <v>4</v>
      </c>
      <c r="F1" s="2" t="s">
        <v>5</v>
      </c>
      <c r="G1" s="2" t="s">
        <v>6</v>
      </c>
    </row>
    <row r="2" spans="1:7" x14ac:dyDescent="0.45">
      <c r="A2" t="s">
        <v>7</v>
      </c>
      <c r="B2" t="s">
        <v>17</v>
      </c>
      <c r="C2" s="4">
        <v>100</v>
      </c>
      <c r="D2" s="4">
        <v>20</v>
      </c>
      <c r="E2" s="4">
        <v>25</v>
      </c>
      <c r="F2" s="3" t="str">
        <f>IF(D2&lt;E2,"OUI","NON")</f>
        <v>OUI</v>
      </c>
      <c r="G2" s="3">
        <f>IF(F2="OUI",MAX(E2,ROUNDUP(C2/2,0))-D2,0)</f>
        <v>30</v>
      </c>
    </row>
    <row r="3" spans="1:7" x14ac:dyDescent="0.45">
      <c r="A3" t="s">
        <v>8</v>
      </c>
      <c r="B3" t="s">
        <v>18</v>
      </c>
      <c r="C3" s="4">
        <v>100</v>
      </c>
      <c r="D3" s="4">
        <v>200</v>
      </c>
      <c r="E3" s="4">
        <v>25</v>
      </c>
      <c r="F3" s="3" t="str">
        <f t="shared" ref="F3:F11" si="0">IF(D3&lt;E3,"OUI","NON")</f>
        <v>NON</v>
      </c>
      <c r="G3" s="3">
        <f t="shared" ref="G3:G11" si="1">IF(F3="OUI",MAX(E3,ROUNDUP(C3/2,0))-D3,0)</f>
        <v>0</v>
      </c>
    </row>
    <row r="4" spans="1:7" x14ac:dyDescent="0.45">
      <c r="A4" t="s">
        <v>9</v>
      </c>
      <c r="B4" t="s">
        <v>17</v>
      </c>
      <c r="C4" s="4">
        <v>100</v>
      </c>
      <c r="D4" s="4">
        <v>200</v>
      </c>
      <c r="E4" s="4">
        <v>25</v>
      </c>
      <c r="F4" s="3" t="str">
        <f t="shared" si="0"/>
        <v>NON</v>
      </c>
      <c r="G4" s="3">
        <f t="shared" si="1"/>
        <v>0</v>
      </c>
    </row>
    <row r="5" spans="1:7" x14ac:dyDescent="0.45">
      <c r="A5" t="s">
        <v>10</v>
      </c>
      <c r="B5" t="s">
        <v>18</v>
      </c>
      <c r="C5" s="4">
        <v>100</v>
      </c>
      <c r="D5" s="4">
        <v>200</v>
      </c>
      <c r="E5" s="4">
        <v>25</v>
      </c>
      <c r="F5" s="3" t="str">
        <f t="shared" si="0"/>
        <v>NON</v>
      </c>
      <c r="G5" s="3">
        <f t="shared" si="1"/>
        <v>0</v>
      </c>
    </row>
    <row r="6" spans="1:7" x14ac:dyDescent="0.45">
      <c r="A6" t="s">
        <v>11</v>
      </c>
      <c r="B6" t="s">
        <v>17</v>
      </c>
      <c r="C6" s="4">
        <v>100</v>
      </c>
      <c r="D6" s="4">
        <v>200</v>
      </c>
      <c r="E6" s="4">
        <v>25</v>
      </c>
      <c r="F6" s="3" t="str">
        <f t="shared" si="0"/>
        <v>NON</v>
      </c>
      <c r="G6" s="3">
        <f t="shared" si="1"/>
        <v>0</v>
      </c>
    </row>
    <row r="7" spans="1:7" x14ac:dyDescent="0.45">
      <c r="A7" t="s">
        <v>12</v>
      </c>
      <c r="B7" t="s">
        <v>18</v>
      </c>
      <c r="C7" s="4">
        <v>100</v>
      </c>
      <c r="D7" s="4">
        <v>200</v>
      </c>
      <c r="E7" s="4">
        <v>25</v>
      </c>
      <c r="F7" s="3" t="str">
        <f t="shared" si="0"/>
        <v>NON</v>
      </c>
      <c r="G7" s="3">
        <f t="shared" si="1"/>
        <v>0</v>
      </c>
    </row>
    <row r="8" spans="1:7" x14ac:dyDescent="0.45">
      <c r="A8" t="s">
        <v>13</v>
      </c>
      <c r="B8" t="s">
        <v>17</v>
      </c>
      <c r="C8" s="4">
        <v>100</v>
      </c>
      <c r="D8" s="4">
        <v>200</v>
      </c>
      <c r="E8" s="4">
        <v>25</v>
      </c>
      <c r="F8" s="3" t="str">
        <f t="shared" si="0"/>
        <v>NON</v>
      </c>
      <c r="G8" s="3">
        <f t="shared" si="1"/>
        <v>0</v>
      </c>
    </row>
    <row r="9" spans="1:7" x14ac:dyDescent="0.45">
      <c r="A9" t="s">
        <v>14</v>
      </c>
      <c r="B9" t="s">
        <v>18</v>
      </c>
      <c r="C9" s="4">
        <v>100</v>
      </c>
      <c r="D9" s="4">
        <v>200</v>
      </c>
      <c r="E9" s="4">
        <v>25</v>
      </c>
      <c r="F9" s="3" t="str">
        <f t="shared" si="0"/>
        <v>NON</v>
      </c>
      <c r="G9" s="3">
        <f t="shared" si="1"/>
        <v>0</v>
      </c>
    </row>
    <row r="10" spans="1:7" x14ac:dyDescent="0.45">
      <c r="A10" t="s">
        <v>15</v>
      </c>
      <c r="B10" t="s">
        <v>17</v>
      </c>
      <c r="C10" s="4">
        <v>100</v>
      </c>
      <c r="D10" s="4">
        <v>200</v>
      </c>
      <c r="E10" s="4">
        <v>25</v>
      </c>
      <c r="F10" s="3" t="str">
        <f t="shared" si="0"/>
        <v>NON</v>
      </c>
      <c r="G10" s="3">
        <f t="shared" si="1"/>
        <v>0</v>
      </c>
    </row>
    <row r="11" spans="1:7" x14ac:dyDescent="0.45">
      <c r="A11" t="s">
        <v>16</v>
      </c>
      <c r="B11" t="s">
        <v>18</v>
      </c>
      <c r="C11" s="4">
        <v>100</v>
      </c>
      <c r="D11" s="4">
        <v>200</v>
      </c>
      <c r="E11" s="4">
        <v>25</v>
      </c>
      <c r="F11" s="3" t="str">
        <f t="shared" si="0"/>
        <v>NON</v>
      </c>
      <c r="G11" s="3">
        <f t="shared" si="1"/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5"/>
  <sheetViews>
    <sheetView tabSelected="1" workbookViewId="0">
      <selection activeCell="D15" sqref="D15"/>
    </sheetView>
  </sheetViews>
  <sheetFormatPr baseColWidth="10" defaultRowHeight="18.600000000000001" x14ac:dyDescent="0.45"/>
  <cols>
    <col min="1" max="1" width="15.25" customWidth="1"/>
    <col min="2" max="2" width="15.4140625" customWidth="1"/>
    <col min="10" max="10" width="14" customWidth="1"/>
  </cols>
  <sheetData>
    <row r="1" spans="1:11" x14ac:dyDescent="0.45">
      <c r="A1" t="s">
        <v>20</v>
      </c>
      <c r="B1" s="5">
        <v>46326</v>
      </c>
      <c r="J1" t="s">
        <v>22</v>
      </c>
      <c r="K1" t="s">
        <v>23</v>
      </c>
    </row>
    <row r="2" spans="1:11" x14ac:dyDescent="0.45">
      <c r="A2" t="s">
        <v>19</v>
      </c>
      <c r="B2" t="s">
        <v>21</v>
      </c>
      <c r="C2" t="s">
        <v>32</v>
      </c>
      <c r="J2" t="s">
        <v>24</v>
      </c>
      <c r="K2" t="s">
        <v>25</v>
      </c>
    </row>
    <row r="3" spans="1:11" x14ac:dyDescent="0.45">
      <c r="C3" s="2"/>
      <c r="J3" t="s">
        <v>26</v>
      </c>
      <c r="K3" t="s">
        <v>27</v>
      </c>
    </row>
    <row r="4" spans="1:11" x14ac:dyDescent="0.45">
      <c r="J4" t="s">
        <v>29</v>
      </c>
      <c r="K4" t="s">
        <v>28</v>
      </c>
    </row>
    <row r="5" spans="1:11" x14ac:dyDescent="0.45">
      <c r="J5" t="s">
        <v>30</v>
      </c>
      <c r="K5" t="s">
        <v>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Papeterie</vt:lpstr>
      <vt:lpstr>Pharmacie</vt:lpstr>
      <vt:lpstr>Entretien</vt:lpstr>
      <vt:lpstr>Tests</vt:lpstr>
      <vt:lpstr>Recap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2026-10-31T17:38:07Z</dcterms:created>
  <dcterms:modified xsi:type="dcterms:W3CDTF">2026-10-31T18:39:55Z</dcterms:modified>
</cp:coreProperties>
</file>