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10668"/>
  </bookViews>
  <sheets>
    <sheet name="Base" sheetId="1" r:id="rId1"/>
    <sheet name="Listes" sheetId="2" r:id="rId2"/>
    <sheet name="Feuil3" sheetId="3" r:id="rId3"/>
  </sheets>
  <definedNames>
    <definedName name="Type">T_Type[Type]</definedName>
  </definedNames>
  <calcPr calcId="152511"/>
</workbook>
</file>

<file path=xl/calcChain.xml><?xml version="1.0" encoding="utf-8"?>
<calcChain xmlns="http://schemas.openxmlformats.org/spreadsheetml/2006/main">
  <c r="D5" i="2" l="1"/>
  <c r="D4" i="2"/>
  <c r="D3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D10" i="2"/>
  <c r="D11" i="2"/>
  <c r="D12" i="2"/>
  <c r="D13" i="2"/>
  <c r="D14" i="2"/>
  <c r="D15" i="2"/>
  <c r="D16" i="2"/>
  <c r="D17" i="2"/>
  <c r="D18" i="2"/>
  <c r="D19" i="2"/>
  <c r="D21" i="2"/>
  <c r="D9" i="2"/>
  <c r="D20" i="2"/>
  <c r="D7" i="2"/>
  <c r="D8" i="2"/>
  <c r="D6" i="2" l="1"/>
  <c r="D2" i="2"/>
</calcChain>
</file>

<file path=xl/sharedStrings.xml><?xml version="1.0" encoding="utf-8"?>
<sst xmlns="http://schemas.openxmlformats.org/spreadsheetml/2006/main" count="47" uniqueCount="46">
  <si>
    <t>index</t>
  </si>
  <si>
    <t>Noms</t>
  </si>
  <si>
    <t>participant1</t>
  </si>
  <si>
    <t>participant2</t>
  </si>
  <si>
    <t>participant3</t>
  </si>
  <si>
    <t>participant4</t>
  </si>
  <si>
    <t>participant5</t>
  </si>
  <si>
    <t>participant6</t>
  </si>
  <si>
    <t>participant7</t>
  </si>
  <si>
    <t>participant8</t>
  </si>
  <si>
    <t>participant9</t>
  </si>
  <si>
    <t>participant10</t>
  </si>
  <si>
    <t>Type</t>
  </si>
  <si>
    <t>Equitation</t>
  </si>
  <si>
    <t>Course à pied</t>
  </si>
  <si>
    <t>Type d'épreuve</t>
  </si>
  <si>
    <t>Nom / Prénom</t>
  </si>
  <si>
    <t>Arrivée</t>
  </si>
  <si>
    <t>Durée</t>
  </si>
  <si>
    <t>Dossard</t>
  </si>
  <si>
    <t>Autre1</t>
  </si>
  <si>
    <t>Autre2</t>
  </si>
  <si>
    <t>Autre3</t>
  </si>
  <si>
    <t>Autre4</t>
  </si>
  <si>
    <t>Autre5</t>
  </si>
  <si>
    <t>Autre6</t>
  </si>
  <si>
    <t>Autre7</t>
  </si>
  <si>
    <t>Autre8</t>
  </si>
  <si>
    <t>Autre9</t>
  </si>
  <si>
    <t>Autre10</t>
  </si>
  <si>
    <t>N° index Départ</t>
  </si>
  <si>
    <t>Nbre Concurrents</t>
  </si>
  <si>
    <t>Départ</t>
  </si>
  <si>
    <t>participant11</t>
  </si>
  <si>
    <t>participant12</t>
  </si>
  <si>
    <t>participant13</t>
  </si>
  <si>
    <t>participant14</t>
  </si>
  <si>
    <t>participant15</t>
  </si>
  <si>
    <t>participant16</t>
  </si>
  <si>
    <t>participant17</t>
  </si>
  <si>
    <t>participant18</t>
  </si>
  <si>
    <t>participant19</t>
  </si>
  <si>
    <t>participant20</t>
  </si>
  <si>
    <t>Nbre d'épreuves</t>
  </si>
  <si>
    <t>Cumul temps</t>
  </si>
  <si>
    <t>Dossards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</si>
</sst>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ck">
        <color rgb="FFFF0000"/>
      </left>
      <right style="thin">
        <color rgb="FFFF0000"/>
      </right>
      <top style="thick">
        <color rgb="FFFF0000"/>
      </top>
      <bottom style="thin">
        <color rgb="FFFF0000"/>
      </bottom>
      <diagonal/>
    </border>
    <border>
      <left style="thin">
        <color rgb="FFFF0000"/>
      </left>
      <right style="thick">
        <color rgb="FFFF0000"/>
      </right>
      <top style="thick">
        <color rgb="FFFF0000"/>
      </top>
      <bottom style="thin">
        <color rgb="FFFF0000"/>
      </bottom>
      <diagonal/>
    </border>
    <border>
      <left style="thick">
        <color rgb="FFFF0000"/>
      </left>
      <right style="thin">
        <color rgb="FFFF0000"/>
      </right>
      <top style="thin">
        <color rgb="FFFF0000"/>
      </top>
      <bottom style="thick">
        <color rgb="FFFF0000"/>
      </bottom>
      <diagonal/>
    </border>
    <border>
      <left style="thin">
        <color rgb="FFFF0000"/>
      </left>
      <right style="thick">
        <color rgb="FFFF0000"/>
      </right>
      <top style="thin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19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2" xfId="0" applyFill="1" applyBorder="1" applyAlignment="1">
      <alignment horizont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164" fontId="0" fillId="0" borderId="0" xfId="0" applyNumberFormat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164" fontId="0" fillId="0" borderId="0" xfId="0" applyNumberFormat="1"/>
  </cellXfs>
  <cellStyles count="1">
    <cellStyle name="Normal" xfId="0" builtinId="0"/>
  </cellStyles>
  <dxfs count="7">
    <dxf>
      <numFmt numFmtId="0" formatCode="General"/>
      <alignment horizontal="center" vertical="bottom" textRotation="0" wrapText="0" indent="0" justifyLastLine="0" shrinkToFit="0" readingOrder="0"/>
    </dxf>
    <dxf>
      <numFmt numFmtId="164" formatCode="[$-F400]h:mm:ss\ AM/PM"/>
    </dxf>
    <dxf>
      <numFmt numFmtId="164" formatCode="[$-F400]h:mm:ss\ AM/PM"/>
      <alignment horizontal="center" vertical="bottom" textRotation="0" wrapText="0" indent="0" justifyLastLine="0" shrinkToFit="0" readingOrder="0"/>
    </dxf>
    <dxf>
      <numFmt numFmtId="164" formatCode="[$-F400]h:mm:ss\ AM/PM"/>
      <alignment horizontal="center" vertical="bottom" textRotation="0" wrapText="0" indent="0" justifyLastLine="0" shrinkToFit="0" readingOrder="0"/>
      <protection locked="0" hidden="0"/>
    </dxf>
    <dxf>
      <numFmt numFmtId="164" formatCode="[$-F400]h:mm:ss\ AM/PM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213361</xdr:colOff>
      <xdr:row>0</xdr:row>
      <xdr:rowOff>20956</xdr:rowOff>
    </xdr:from>
    <xdr:to>
      <xdr:col>2</xdr:col>
      <xdr:colOff>1013461</xdr:colOff>
      <xdr:row>0</xdr:row>
      <xdr:rowOff>611506</xdr:rowOff>
    </xdr:to>
    <xdr:sp macro="[0]!appel_Form" textlink="">
      <xdr:nvSpPr>
        <xdr:cNvPr id="2" name="Organigramme : Alternative 1"/>
        <xdr:cNvSpPr/>
      </xdr:nvSpPr>
      <xdr:spPr>
        <a:xfrm>
          <a:off x="213361" y="20956"/>
          <a:ext cx="2034540" cy="590550"/>
        </a:xfrm>
        <a:prstGeom prst="flowChartAlternateProcess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solidFill>
                <a:sysClr val="windowText" lastClr="000000"/>
              </a:solidFill>
            </a:rPr>
            <a:t>APPEL PARTICIPANT</a:t>
          </a:r>
        </a:p>
      </xdr:txBody>
    </xdr:sp>
    <xdr:clientData/>
  </xdr:twoCellAnchor>
  <xdr:twoCellAnchor>
    <xdr:from>
      <xdr:col>2</xdr:col>
      <xdr:colOff>1112520</xdr:colOff>
      <xdr:row>0</xdr:row>
      <xdr:rowOff>32385</xdr:rowOff>
    </xdr:from>
    <xdr:to>
      <xdr:col>3</xdr:col>
      <xdr:colOff>762000</xdr:colOff>
      <xdr:row>0</xdr:row>
      <xdr:rowOff>622935</xdr:rowOff>
    </xdr:to>
    <xdr:sp macro="[0]!Supp_tri" textlink="">
      <xdr:nvSpPr>
        <xdr:cNvPr id="4" name="Organigramme : Alternative 3"/>
        <xdr:cNvSpPr/>
      </xdr:nvSpPr>
      <xdr:spPr>
        <a:xfrm>
          <a:off x="2346960" y="32385"/>
          <a:ext cx="1607820" cy="590550"/>
        </a:xfrm>
        <a:prstGeom prst="flowChartAlternateProcess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Supprimer Filtrage</a:t>
          </a:r>
        </a:p>
      </xdr:txBody>
    </xdr:sp>
    <xdr:clientData/>
  </xdr:twoCellAnchor>
  <xdr:twoCellAnchor>
    <xdr:from>
      <xdr:col>3</xdr:col>
      <xdr:colOff>822960</xdr:colOff>
      <xdr:row>0</xdr:row>
      <xdr:rowOff>45720</xdr:rowOff>
    </xdr:from>
    <xdr:to>
      <xdr:col>4</xdr:col>
      <xdr:colOff>853440</xdr:colOff>
      <xdr:row>0</xdr:row>
      <xdr:rowOff>658368</xdr:rowOff>
    </xdr:to>
    <xdr:sp macro="[0]!Feuil1.TRI_Par_Epreuve" textlink="">
      <xdr:nvSpPr>
        <xdr:cNvPr id="5" name="Organigramme : Alternative 4"/>
        <xdr:cNvSpPr/>
      </xdr:nvSpPr>
      <xdr:spPr>
        <a:xfrm>
          <a:off x="4015740" y="45720"/>
          <a:ext cx="1485900" cy="612648"/>
        </a:xfrm>
        <a:prstGeom prst="flowChartAlternateProcess">
          <a:avLst/>
        </a:prstGeom>
        <a:solidFill>
          <a:schemeClr val="tx2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solidFill>
                <a:sysClr val="windowText" lastClr="000000"/>
              </a:solidFill>
            </a:rPr>
            <a:t>TRIER et Classer</a:t>
          </a:r>
        </a:p>
        <a:p>
          <a:pPr algn="ctr"/>
          <a:r>
            <a:rPr lang="fr-FR" sz="1400">
              <a:solidFill>
                <a:sysClr val="windowText" lastClr="000000"/>
              </a:solidFill>
            </a:rPr>
            <a:t>------------------&gt;</a:t>
          </a:r>
        </a:p>
      </xdr:txBody>
    </xdr:sp>
    <xdr:clientData/>
  </xdr:twoCellAnchor>
  <xdr:twoCellAnchor>
    <xdr:from>
      <xdr:col>10</xdr:col>
      <xdr:colOff>815340</xdr:colOff>
      <xdr:row>0</xdr:row>
      <xdr:rowOff>66675</xdr:rowOff>
    </xdr:from>
    <xdr:to>
      <xdr:col>11</xdr:col>
      <xdr:colOff>824865</xdr:colOff>
      <xdr:row>0</xdr:row>
      <xdr:rowOff>581025</xdr:rowOff>
    </xdr:to>
    <xdr:sp macro="[0]!RAZ" textlink="">
      <xdr:nvSpPr>
        <xdr:cNvPr id="6" name="Organigramme : Alternative 5"/>
        <xdr:cNvSpPr/>
      </xdr:nvSpPr>
      <xdr:spPr>
        <a:xfrm>
          <a:off x="9944100" y="66675"/>
          <a:ext cx="862965" cy="514350"/>
        </a:xfrm>
        <a:prstGeom prst="flowChartAlternateProcess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RAZ TOTAL</a:t>
          </a:r>
        </a:p>
      </xdr:txBody>
    </xdr:sp>
    <xdr:clientData/>
  </xdr:twoCellAnchor>
  <xdr:twoCellAnchor>
    <xdr:from>
      <xdr:col>8</xdr:col>
      <xdr:colOff>22860</xdr:colOff>
      <xdr:row>0</xdr:row>
      <xdr:rowOff>15240</xdr:rowOff>
    </xdr:from>
    <xdr:to>
      <xdr:col>9</xdr:col>
      <xdr:colOff>830580</xdr:colOff>
      <xdr:row>0</xdr:row>
      <xdr:rowOff>304800</xdr:rowOff>
    </xdr:to>
    <xdr:sp macro="[0]!Start" textlink="">
      <xdr:nvSpPr>
        <xdr:cNvPr id="3" name="Organigramme : Alternative 2"/>
        <xdr:cNvSpPr/>
      </xdr:nvSpPr>
      <xdr:spPr>
        <a:xfrm>
          <a:off x="7444740" y="15240"/>
          <a:ext cx="1661160" cy="289560"/>
        </a:xfrm>
        <a:prstGeom prst="flowChartAlternateProcess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400"/>
            <a:t>STARTER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2:G3" insertRow="1" totalsRowShown="0">
  <autoFilter ref="A2:G3"/>
  <sortState ref="A3:G7">
    <sortCondition ref="A3"/>
  </sortState>
  <tableColumns count="7">
    <tableColumn id="1" name="index" dataDxfId="6"/>
    <tableColumn id="2" name="Dossard" dataDxfId="5"/>
    <tableColumn id="3" name="Nom / Prénom"/>
    <tableColumn id="4" name="Type d'épreuve"/>
    <tableColumn id="5" name="Départ" dataDxfId="4"/>
    <tableColumn id="6" name="Arrivée" dataDxfId="3"/>
    <tableColumn id="7" name="Durée" dataDxfId="2">
      <calculatedColumnFormula>IF(T_Base[Arrivée]&lt;&gt;"",T_Base[Arrivée]-T_Base[Départ],"")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art" displayName="T_Part" ref="A1:D21" totalsRowShown="0">
  <autoFilter ref="A1:D21"/>
  <tableColumns count="4">
    <tableColumn id="1" name="Dossards"/>
    <tableColumn id="2" name="Noms"/>
    <tableColumn id="4" name="Nbre d'épreuves" dataDxfId="0">
      <calculatedColumnFormula>COUNTIF(T_Base[Dossard],T_Part[[#This Row],[Dossards]])</calculatedColumnFormula>
    </tableColumn>
    <tableColumn id="3" name="Cumul temps" dataDxfId="1">
      <calculatedColumnFormula>SUMIFS(T_Base[Durée],T_Base[Dossard],T_Part[[#This Row],[Dossards]])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Type" displayName="T_Type" ref="F1:F13" totalsRowShown="0">
  <autoFilter ref="F1:F13"/>
  <tableColumns count="1">
    <tableColumn id="1" name="Ty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6"/>
  <sheetViews>
    <sheetView tabSelected="1" workbookViewId="0">
      <selection activeCell="G16" sqref="G16"/>
    </sheetView>
  </sheetViews>
  <sheetFormatPr baseColWidth="10" defaultRowHeight="15.6" x14ac:dyDescent="0.3"/>
  <cols>
    <col min="1" max="1" width="7.8984375" customWidth="1"/>
    <col min="3" max="3" width="25.69921875" customWidth="1"/>
    <col min="4" max="4" width="19.09765625" customWidth="1"/>
    <col min="5" max="5" width="11.796875" customWidth="1"/>
    <col min="6" max="6" width="11.19921875" style="7"/>
    <col min="8" max="8" width="2.796875" customWidth="1"/>
  </cols>
  <sheetData>
    <row r="1" spans="1:24" ht="54" customHeight="1" thickTop="1" x14ac:dyDescent="0.3">
      <c r="F1" s="6" t="s">
        <v>14</v>
      </c>
      <c r="I1" s="4" t="s">
        <v>30</v>
      </c>
      <c r="J1" s="5" t="s">
        <v>31</v>
      </c>
      <c r="X1" s="1"/>
    </row>
    <row r="2" spans="1:24" ht="16.2" thickBot="1" x14ac:dyDescent="0.35">
      <c r="A2" t="s">
        <v>0</v>
      </c>
      <c r="B2" t="s">
        <v>19</v>
      </c>
      <c r="C2" t="s">
        <v>16</v>
      </c>
      <c r="D2" t="s">
        <v>15</v>
      </c>
      <c r="E2" s="1" t="s">
        <v>32</v>
      </c>
      <c r="F2" s="7" t="s">
        <v>17</v>
      </c>
      <c r="G2" t="s">
        <v>18</v>
      </c>
      <c r="I2" s="9"/>
      <c r="J2" s="10"/>
    </row>
    <row r="3" spans="1:24" ht="16.2" thickTop="1" x14ac:dyDescent="0.3">
      <c r="A3" s="2"/>
      <c r="B3" s="2"/>
      <c r="E3" s="3"/>
      <c r="F3" s="8"/>
      <c r="G3" s="3"/>
    </row>
    <row r="4" spans="1:24" x14ac:dyDescent="0.3">
      <c r="A4" s="2"/>
      <c r="B4" s="2"/>
      <c r="E4" s="3"/>
      <c r="F4" s="8"/>
      <c r="G4" s="3"/>
    </row>
    <row r="5" spans="1:24" x14ac:dyDescent="0.3">
      <c r="A5" s="2"/>
      <c r="B5" s="2"/>
      <c r="E5" s="3"/>
      <c r="F5" s="8"/>
      <c r="G5" s="3"/>
    </row>
    <row r="6" spans="1:24" x14ac:dyDescent="0.3">
      <c r="E6" s="1"/>
    </row>
    <row r="14" spans="1:24" x14ac:dyDescent="0.3">
      <c r="E14" s="1"/>
    </row>
    <row r="15" spans="1:24" x14ac:dyDescent="0.3">
      <c r="E15" s="1"/>
    </row>
    <row r="16" spans="1:24" x14ac:dyDescent="0.3">
      <c r="E16" s="1"/>
    </row>
  </sheetData>
  <sheetProtection sheet="1" objects="1" scenarios="1"/>
  <dataValidations count="1">
    <dataValidation type="list" allowBlank="1" showInputMessage="1" showErrorMessage="1" sqref="F1">
      <formula1>Type</formula1>
    </dataValidation>
  </dataValidations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1"/>
  <sheetViews>
    <sheetView workbookViewId="0">
      <selection activeCell="E25" sqref="E25"/>
    </sheetView>
  </sheetViews>
  <sheetFormatPr baseColWidth="10" defaultRowHeight="15.6" x14ac:dyDescent="0.3"/>
  <cols>
    <col min="2" max="2" width="19.19921875" customWidth="1"/>
    <col min="3" max="3" width="14.296875" customWidth="1"/>
    <col min="4" max="4" width="13.296875" customWidth="1"/>
    <col min="5" max="5" width="12.69921875" customWidth="1"/>
    <col min="6" max="6" width="18.296875" customWidth="1"/>
  </cols>
  <sheetData>
    <row r="1" spans="1:6" x14ac:dyDescent="0.3">
      <c r="A1" t="s">
        <v>45</v>
      </c>
      <c r="B1" t="s">
        <v>1</v>
      </c>
      <c r="C1" t="s">
        <v>43</v>
      </c>
      <c r="D1" t="s">
        <v>44</v>
      </c>
      <c r="F1" t="s">
        <v>12</v>
      </c>
    </row>
    <row r="2" spans="1:6" x14ac:dyDescent="0.3">
      <c r="A2">
        <v>1</v>
      </c>
      <c r="B2" t="s">
        <v>2</v>
      </c>
      <c r="C2" s="2">
        <f>COUNTIF(T_Base[Dossard],T_Part[[#This Row],[Dossards]])</f>
        <v>0</v>
      </c>
      <c r="D2" s="11">
        <f>SUMIFS(T_Base[Durée],T_Base[Dossard],T_Part[[#This Row],[Dossards]])</f>
        <v>0</v>
      </c>
      <c r="F2" t="s">
        <v>13</v>
      </c>
    </row>
    <row r="3" spans="1:6" x14ac:dyDescent="0.3">
      <c r="A3">
        <v>2</v>
      </c>
      <c r="B3" t="s">
        <v>3</v>
      </c>
      <c r="C3" s="2">
        <f>COUNTIF(T_Base[Dossard],T_Part[[#This Row],[Dossards]])</f>
        <v>0</v>
      </c>
      <c r="D3" s="11">
        <f>SUMIFS(T_Base[Durée],T_Base[Dossard],T_Part[[#This Row],[Dossards]])</f>
        <v>0</v>
      </c>
      <c r="F3" t="s">
        <v>14</v>
      </c>
    </row>
    <row r="4" spans="1:6" x14ac:dyDescent="0.3">
      <c r="A4">
        <v>3</v>
      </c>
      <c r="B4" t="s">
        <v>4</v>
      </c>
      <c r="C4" s="2">
        <f>COUNTIF(T_Base[Dossard],T_Part[[#This Row],[Dossards]])</f>
        <v>0</v>
      </c>
      <c r="D4" s="11">
        <f>SUMIFS(T_Base[Durée],T_Base[Dossard],T_Part[[#This Row],[Dossards]])</f>
        <v>0</v>
      </c>
      <c r="F4" t="s">
        <v>20</v>
      </c>
    </row>
    <row r="5" spans="1:6" x14ac:dyDescent="0.3">
      <c r="A5">
        <v>4</v>
      </c>
      <c r="B5" t="s">
        <v>5</v>
      </c>
      <c r="C5" s="2">
        <f>COUNTIF(T_Base[Dossard],T_Part[[#This Row],[Dossards]])</f>
        <v>0</v>
      </c>
      <c r="D5" s="11">
        <f>SUMIFS(T_Base[Durée],T_Base[Dossard],T_Part[[#This Row],[Dossards]])</f>
        <v>0</v>
      </c>
      <c r="F5" t="s">
        <v>21</v>
      </c>
    </row>
    <row r="6" spans="1:6" x14ac:dyDescent="0.3">
      <c r="A6">
        <v>5</v>
      </c>
      <c r="B6" t="s">
        <v>6</v>
      </c>
      <c r="C6" s="2">
        <f>COUNTIF(T_Base[Dossard],T_Part[[#This Row],[Dossards]])</f>
        <v>0</v>
      </c>
      <c r="D6" s="11">
        <f>SUMIFS(T_Base[Durée],T_Base[Dossard],T_Part[[#This Row],[Dossards]])</f>
        <v>0</v>
      </c>
      <c r="F6" t="s">
        <v>22</v>
      </c>
    </row>
    <row r="7" spans="1:6" x14ac:dyDescent="0.3">
      <c r="A7">
        <v>6</v>
      </c>
      <c r="B7" t="s">
        <v>7</v>
      </c>
      <c r="C7" s="2">
        <f>COUNTIF(T_Base[Dossard],T_Part[[#This Row],[Dossards]])</f>
        <v>0</v>
      </c>
      <c r="D7" s="11">
        <f>SUMIFS(T_Base[Durée],T_Base[Dossard],T_Part[[#This Row],[Dossards]])</f>
        <v>0</v>
      </c>
      <c r="F7" t="s">
        <v>23</v>
      </c>
    </row>
    <row r="8" spans="1:6" x14ac:dyDescent="0.3">
      <c r="A8">
        <v>7</v>
      </c>
      <c r="B8" t="s">
        <v>8</v>
      </c>
      <c r="C8" s="2">
        <f>COUNTIF(T_Base[Dossard],T_Part[[#This Row],[Dossards]])</f>
        <v>0</v>
      </c>
      <c r="D8" s="11">
        <f>SUMIFS(T_Base[Durée],T_Base[Dossard],T_Part[[#This Row],[Dossards]])</f>
        <v>0</v>
      </c>
      <c r="F8" t="s">
        <v>24</v>
      </c>
    </row>
    <row r="9" spans="1:6" x14ac:dyDescent="0.3">
      <c r="A9">
        <v>8</v>
      </c>
      <c r="B9" t="s">
        <v>9</v>
      </c>
      <c r="C9" s="2">
        <f>COUNTIF(T_Base[Dossard],T_Part[[#This Row],[Dossards]])</f>
        <v>0</v>
      </c>
      <c r="D9" s="11">
        <f>SUMIFS(T_Base[Durée],T_Base[Dossard],T_Part[[#This Row],[Dossards]])</f>
        <v>0</v>
      </c>
      <c r="F9" t="s">
        <v>25</v>
      </c>
    </row>
    <row r="10" spans="1:6" x14ac:dyDescent="0.3">
      <c r="A10">
        <v>9</v>
      </c>
      <c r="B10" t="s">
        <v>10</v>
      </c>
      <c r="C10" s="2">
        <f>COUNTIF(T_Base[Dossard],T_Part[[#This Row],[Dossards]])</f>
        <v>0</v>
      </c>
      <c r="D10" s="11">
        <f>SUMIFS(T_Base[Durée],T_Base[Dossard],T_Part[[#This Row],[Dossards]])</f>
        <v>0</v>
      </c>
      <c r="F10" t="s">
        <v>26</v>
      </c>
    </row>
    <row r="11" spans="1:6" x14ac:dyDescent="0.3">
      <c r="A11">
        <v>10</v>
      </c>
      <c r="B11" t="s">
        <v>11</v>
      </c>
      <c r="C11" s="2">
        <f>COUNTIF(T_Base[Dossard],T_Part[[#This Row],[Dossards]])</f>
        <v>0</v>
      </c>
      <c r="D11" s="11">
        <f>SUMIFS(T_Base[Durée],T_Base[Dossard],T_Part[[#This Row],[Dossards]])</f>
        <v>0</v>
      </c>
      <c r="F11" t="s">
        <v>27</v>
      </c>
    </row>
    <row r="12" spans="1:6" x14ac:dyDescent="0.3">
      <c r="A12">
        <v>11</v>
      </c>
      <c r="B12" t="s">
        <v>33</v>
      </c>
      <c r="C12" s="2">
        <f>COUNTIF(T_Base[Dossard],T_Part[[#This Row],[Dossards]])</f>
        <v>0</v>
      </c>
      <c r="D12" s="11">
        <f>SUMIFS(T_Base[Durée],T_Base[Dossard],T_Part[[#This Row],[Dossards]])</f>
        <v>0</v>
      </c>
      <c r="F12" t="s">
        <v>28</v>
      </c>
    </row>
    <row r="13" spans="1:6" x14ac:dyDescent="0.3">
      <c r="A13">
        <v>12</v>
      </c>
      <c r="B13" t="s">
        <v>34</v>
      </c>
      <c r="C13" s="2">
        <f>COUNTIF(T_Base[Dossard],T_Part[[#This Row],[Dossards]])</f>
        <v>0</v>
      </c>
      <c r="D13" s="11">
        <f>SUMIFS(T_Base[Durée],T_Base[Dossard],T_Part[[#This Row],[Dossards]])</f>
        <v>0</v>
      </c>
      <c r="F13" t="s">
        <v>29</v>
      </c>
    </row>
    <row r="14" spans="1:6" x14ac:dyDescent="0.3">
      <c r="A14">
        <v>13</v>
      </c>
      <c r="B14" t="s">
        <v>35</v>
      </c>
      <c r="C14" s="2">
        <f>COUNTIF(T_Base[Dossard],T_Part[[#This Row],[Dossards]])</f>
        <v>0</v>
      </c>
      <c r="D14" s="11">
        <f>SUMIFS(T_Base[Durée],T_Base[Dossard],T_Part[[#This Row],[Dossards]])</f>
        <v>0</v>
      </c>
    </row>
    <row r="15" spans="1:6" x14ac:dyDescent="0.3">
      <c r="A15">
        <v>14</v>
      </c>
      <c r="B15" t="s">
        <v>36</v>
      </c>
      <c r="C15" s="2">
        <f>COUNTIF(T_Base[Dossard],T_Part[[#This Row],[Dossards]])</f>
        <v>0</v>
      </c>
      <c r="D15" s="11">
        <f>SUMIFS(T_Base[Durée],T_Base[Dossard],T_Part[[#This Row],[Dossards]])</f>
        <v>0</v>
      </c>
    </row>
    <row r="16" spans="1:6" x14ac:dyDescent="0.3">
      <c r="A16">
        <v>15</v>
      </c>
      <c r="B16" t="s">
        <v>37</v>
      </c>
      <c r="C16" s="2">
        <f>COUNTIF(T_Base[Dossard],T_Part[[#This Row],[Dossards]])</f>
        <v>0</v>
      </c>
      <c r="D16" s="11">
        <f>SUMIFS(T_Base[Durée],T_Base[Dossard],T_Part[[#This Row],[Dossards]])</f>
        <v>0</v>
      </c>
    </row>
    <row r="17" spans="1:4" x14ac:dyDescent="0.3">
      <c r="A17">
        <v>16</v>
      </c>
      <c r="B17" t="s">
        <v>38</v>
      </c>
      <c r="C17" s="2">
        <f>COUNTIF(T_Base[Dossard],T_Part[[#This Row],[Dossards]])</f>
        <v>0</v>
      </c>
      <c r="D17" s="11">
        <f>SUMIFS(T_Base[Durée],T_Base[Dossard],T_Part[[#This Row],[Dossards]])</f>
        <v>0</v>
      </c>
    </row>
    <row r="18" spans="1:4" x14ac:dyDescent="0.3">
      <c r="A18">
        <v>17</v>
      </c>
      <c r="B18" t="s">
        <v>39</v>
      </c>
      <c r="C18" s="2">
        <f>COUNTIF(T_Base[Dossard],T_Part[[#This Row],[Dossards]])</f>
        <v>0</v>
      </c>
      <c r="D18" s="11">
        <f>SUMIFS(T_Base[Durée],T_Base[Dossard],T_Part[[#This Row],[Dossards]])</f>
        <v>0</v>
      </c>
    </row>
    <row r="19" spans="1:4" x14ac:dyDescent="0.3">
      <c r="A19">
        <v>18</v>
      </c>
      <c r="B19" t="s">
        <v>40</v>
      </c>
      <c r="C19" s="2">
        <f>COUNTIF(T_Base[Dossard],T_Part[[#This Row],[Dossards]])</f>
        <v>0</v>
      </c>
      <c r="D19" s="11">
        <f>SUMIFS(T_Base[Durée],T_Base[Dossard],T_Part[[#This Row],[Dossards]])</f>
        <v>0</v>
      </c>
    </row>
    <row r="20" spans="1:4" x14ac:dyDescent="0.3">
      <c r="A20">
        <v>19</v>
      </c>
      <c r="B20" t="s">
        <v>41</v>
      </c>
      <c r="C20" s="2">
        <f>COUNTIF(T_Base[Dossard],T_Part[[#This Row],[Dossards]])</f>
        <v>0</v>
      </c>
      <c r="D20" s="11">
        <f>SUMIFS(T_Base[Durée],T_Base[Dossard],T_Part[[#This Row],[Dossards]])</f>
        <v>0</v>
      </c>
    </row>
    <row r="21" spans="1:4" x14ac:dyDescent="0.3">
      <c r="A21">
        <v>20</v>
      </c>
      <c r="B21" t="s">
        <v>42</v>
      </c>
      <c r="C21" s="2">
        <f>COUNTIF(T_Base[Dossard],T_Part[[#This Row],[Dossards]])</f>
        <v>0</v>
      </c>
      <c r="D21" s="11">
        <f>SUMIFS(T_Base[Durée],T_Base[Dossard],T_Part[[#This Row],[Dossards]])</f>
        <v>0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Listes</vt:lpstr>
      <vt:lpstr>Feuil3</vt:lpstr>
      <vt:lpstr>Type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HENRI</cp:lastModifiedBy>
  <dcterms:created xsi:type="dcterms:W3CDTF">2026-06-09T08:32:49Z</dcterms:created>
  <dcterms:modified xsi:type="dcterms:W3CDTF">2026-06-10T16:36:37Z</dcterms:modified>
</cp:coreProperties>
</file>