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9408" tabRatio="691"/>
  </bookViews>
  <sheets>
    <sheet name="Nle commande" sheetId="5" r:id="rId1"/>
    <sheet name="Prix" sheetId="2" r:id="rId2"/>
    <sheet name="Bon de commande" sheetId="3" r:id="rId3"/>
    <sheet name="Liste_Cdes" sheetId="4" r:id="rId4"/>
  </sheets>
  <definedNames>
    <definedName name="No_Cde">Prix!$H$2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4" i="5" l="1"/>
  <c r="N12" i="5" l="1"/>
  <c r="P3" i="4" l="1"/>
  <c r="O3" i="4"/>
  <c r="N3" i="4"/>
  <c r="M3" i="4"/>
  <c r="L3" i="4"/>
  <c r="K3" i="4"/>
  <c r="J3" i="4"/>
  <c r="I3" i="4"/>
  <c r="H3" i="4"/>
  <c r="G3" i="4"/>
  <c r="F3" i="4"/>
  <c r="E3" i="4"/>
  <c r="N11" i="5" l="1"/>
  <c r="N13" i="5"/>
  <c r="N10" i="5"/>
  <c r="N15" i="5" l="1"/>
</calcChain>
</file>

<file path=xl/sharedStrings.xml><?xml version="1.0" encoding="utf-8"?>
<sst xmlns="http://schemas.openxmlformats.org/spreadsheetml/2006/main" count="64" uniqueCount="41">
  <si>
    <t>Nom client</t>
  </si>
  <si>
    <t>Produits</t>
  </si>
  <si>
    <t>Prix UT</t>
  </si>
  <si>
    <t>NOM</t>
  </si>
  <si>
    <t>Total</t>
  </si>
  <si>
    <t>dernier N° de commande:</t>
  </si>
  <si>
    <t>Liste des commandes</t>
  </si>
  <si>
    <t>Unité</t>
  </si>
  <si>
    <t>Date Commande</t>
  </si>
  <si>
    <t>P.U.</t>
  </si>
  <si>
    <t>Autres1</t>
  </si>
  <si>
    <t>Autres2</t>
  </si>
  <si>
    <t>Autres3</t>
  </si>
  <si>
    <t>Autres4</t>
  </si>
  <si>
    <t>Autres5</t>
  </si>
  <si>
    <t/>
  </si>
  <si>
    <t>Bœuf</t>
  </si>
  <si>
    <t>Jambon</t>
  </si>
  <si>
    <t>Végétarien</t>
  </si>
  <si>
    <t>Salade</t>
  </si>
  <si>
    <t>Eau</t>
  </si>
  <si>
    <t>Coca</t>
  </si>
  <si>
    <t>Oasis</t>
  </si>
  <si>
    <t>Mode de paiement</t>
  </si>
  <si>
    <t>Total Commande</t>
  </si>
  <si>
    <t>N° Chèque</t>
  </si>
  <si>
    <t>Paiements</t>
  </si>
  <si>
    <t>CB</t>
  </si>
  <si>
    <t>Chèque</t>
  </si>
  <si>
    <t>Nom</t>
  </si>
  <si>
    <t>Paiement</t>
  </si>
  <si>
    <t>Moyen de paiement</t>
  </si>
  <si>
    <t>N° commande</t>
  </si>
  <si>
    <t>Qté</t>
  </si>
  <si>
    <t>ESP</t>
  </si>
  <si>
    <t>E</t>
  </si>
  <si>
    <t>TK Resto</t>
  </si>
  <si>
    <t>DDD</t>
  </si>
  <si>
    <t>TOTAL</t>
  </si>
  <si>
    <t>Chiffres d'affaires du jour</t>
  </si>
  <si>
    <t>Gratuit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</si>
</sst>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Cmd &quot;0000"/>
    <numFmt numFmtId="165" formatCode="#,##0.00\ &quot;€&quot;"/>
    <numFmt numFmtId="166" formatCode="0000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20" fontId="0" fillId="0" borderId="0" xfId="0" applyNumberFormat="1" applyAlignment="1">
      <alignment horizontal="center"/>
    </xf>
    <xf numFmtId="0" fontId="3" fillId="0" borderId="0" xfId="0" applyFont="1" applyBorder="1"/>
    <xf numFmtId="0" fontId="0" fillId="0" borderId="0" xfId="0" applyAlignment="1">
      <alignment horizontal="right"/>
    </xf>
    <xf numFmtId="164" fontId="1" fillId="0" borderId="0" xfId="0" applyNumberFormat="1" applyFont="1" applyBorder="1"/>
    <xf numFmtId="0" fontId="1" fillId="0" borderId="0" xfId="0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4" xfId="0" applyFont="1" applyBorder="1"/>
    <xf numFmtId="164" fontId="1" fillId="0" borderId="1" xfId="0" applyNumberFormat="1" applyFont="1" applyBorder="1"/>
    <xf numFmtId="164" fontId="1" fillId="0" borderId="10" xfId="0" applyNumberFormat="1" applyFont="1" applyBorder="1"/>
    <xf numFmtId="164" fontId="1" fillId="0" borderId="15" xfId="0" applyNumberFormat="1" applyFont="1" applyBorder="1" applyAlignment="1">
      <alignment horizontal="center"/>
    </xf>
    <xf numFmtId="0" fontId="1" fillId="0" borderId="0" xfId="0" applyFont="1" applyFill="1" applyBorder="1"/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14" fontId="0" fillId="2" borderId="20" xfId="0" applyNumberFormat="1" applyFill="1" applyBorder="1" applyAlignment="1">
      <alignment horizontal="center"/>
    </xf>
    <xf numFmtId="0" fontId="0" fillId="2" borderId="20" xfId="0" applyNumberFormat="1" applyFill="1" applyBorder="1" applyAlignment="1">
      <alignment horizontal="center"/>
    </xf>
    <xf numFmtId="166" fontId="4" fillId="0" borderId="0" xfId="0" applyNumberFormat="1" applyFont="1" applyAlignment="1">
      <alignment horizontal="center"/>
    </xf>
    <xf numFmtId="0" fontId="0" fillId="0" borderId="9" xfId="0" applyBorder="1"/>
    <xf numFmtId="0" fontId="0" fillId="0" borderId="0" xfId="0" applyAlignment="1">
      <alignment horizontal="center"/>
    </xf>
    <xf numFmtId="0" fontId="0" fillId="2" borderId="9" xfId="0" applyFill="1" applyBorder="1"/>
    <xf numFmtId="14" fontId="0" fillId="2" borderId="21" xfId="0" applyNumberFormat="1" applyFill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165" fontId="2" fillId="0" borderId="9" xfId="0" applyNumberFormat="1" applyFon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165" fontId="1" fillId="0" borderId="2" xfId="0" applyNumberFormat="1" applyFont="1" applyBorder="1"/>
    <xf numFmtId="165" fontId="1" fillId="0" borderId="5" xfId="0" applyNumberFormat="1" applyFont="1" applyBorder="1"/>
    <xf numFmtId="165" fontId="1" fillId="0" borderId="22" xfId="0" applyNumberFormat="1" applyFont="1" applyBorder="1"/>
    <xf numFmtId="165" fontId="0" fillId="0" borderId="9" xfId="0" applyNumberFormat="1" applyBorder="1"/>
    <xf numFmtId="0" fontId="0" fillId="0" borderId="24" xfId="0" applyBorder="1"/>
    <xf numFmtId="0" fontId="1" fillId="0" borderId="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27" xfId="0" applyBorder="1"/>
    <xf numFmtId="0" fontId="1" fillId="0" borderId="12" xfId="0" applyFont="1" applyBorder="1" applyAlignment="1">
      <alignment horizontal="center"/>
    </xf>
    <xf numFmtId="165" fontId="1" fillId="0" borderId="11" xfId="0" applyNumberFormat="1" applyFont="1" applyBorder="1"/>
    <xf numFmtId="165" fontId="0" fillId="0" borderId="28" xfId="0" applyNumberFormat="1" applyBorder="1"/>
    <xf numFmtId="0" fontId="0" fillId="0" borderId="0" xfId="0" applyAlignment="1"/>
    <xf numFmtId="0" fontId="0" fillId="0" borderId="30" xfId="0" applyBorder="1"/>
    <xf numFmtId="165" fontId="0" fillId="0" borderId="5" xfId="0" applyNumberFormat="1" applyBorder="1"/>
    <xf numFmtId="0" fontId="0" fillId="3" borderId="29" xfId="0" applyFill="1" applyBorder="1"/>
    <xf numFmtId="14" fontId="1" fillId="0" borderId="3" xfId="0" applyNumberFormat="1" applyFont="1" applyBorder="1" applyAlignment="1">
      <alignment horizontal="center"/>
    </xf>
    <xf numFmtId="0" fontId="0" fillId="0" borderId="29" xfId="0" applyFill="1" applyBorder="1"/>
    <xf numFmtId="165" fontId="0" fillId="3" borderId="31" xfId="0" applyNumberFormat="1" applyFill="1" applyBorder="1"/>
    <xf numFmtId="0" fontId="0" fillId="2" borderId="25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5" fillId="0" borderId="23" xfId="0" applyFont="1" applyBorder="1" applyAlignment="1">
      <alignment horizontal="center" vertical="center"/>
    </xf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\ &quot;€&quot;"/>
      <border diagonalUp="0" diagonalDown="0">
        <left style="medium">
          <color auto="1"/>
        </left>
        <right style="medium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&quot;Cmd &quot;00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&quot;Cmd &quot;00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/>
        <right style="medium">
          <color auto="1"/>
        </right>
        <top/>
        <bottom/>
      </border>
    </dxf>
    <dxf>
      <border outline="0">
        <left style="medium">
          <color auto="1"/>
        </left>
        <top style="medium">
          <color auto="1"/>
        </top>
        <bottom style="thin">
          <color indexed="64"/>
        </bottom>
      </border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1066800</xdr:colOff>
      <xdr:row>0</xdr:row>
      <xdr:rowOff>152400</xdr:rowOff>
    </xdr:from>
    <xdr:to>
      <xdr:col>10</xdr:col>
      <xdr:colOff>173355</xdr:colOff>
      <xdr:row>3</xdr:row>
      <xdr:rowOff>114300</xdr:rowOff>
    </xdr:to>
    <xdr:sp macro="[0]!NouvelleCommande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720840" y="152400"/>
          <a:ext cx="1613535" cy="510540"/>
        </a:xfrm>
        <a:prstGeom prst="roundRect">
          <a:avLst/>
        </a:prstGeom>
        <a:solidFill>
          <a:srgbClr val="FFFF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Nouvelle commande</a:t>
          </a:r>
        </a:p>
      </xdr:txBody>
    </xdr:sp>
    <xdr:clientData fPrintsWithSheet="0"/>
  </xdr:twoCellAnchor>
  <xdr:twoCellAnchor>
    <xdr:from>
      <xdr:col>0</xdr:col>
      <xdr:colOff>243840</xdr:colOff>
      <xdr:row>1</xdr:row>
      <xdr:rowOff>68580</xdr:rowOff>
    </xdr:from>
    <xdr:to>
      <xdr:col>5</xdr:col>
      <xdr:colOff>556260</xdr:colOff>
      <xdr:row>32</xdr:row>
      <xdr:rowOff>7620</xdr:rowOff>
    </xdr:to>
    <xdr:sp macro="" textlink="">
      <xdr:nvSpPr>
        <xdr:cNvPr id="3" name="ZoneTexte 2"/>
        <xdr:cNvSpPr txBox="1"/>
      </xdr:nvSpPr>
      <xdr:spPr>
        <a:xfrm>
          <a:off x="243840" y="251460"/>
          <a:ext cx="4274820" cy="560832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>
              <a:solidFill>
                <a:srgbClr val="FF0000"/>
              </a:solidFill>
            </a:rPr>
            <a:t>Mode opératoire:</a:t>
          </a:r>
        </a:p>
        <a:p>
          <a:r>
            <a:rPr lang="fr-FR" sz="1100"/>
            <a:t>1.</a:t>
          </a:r>
          <a:r>
            <a:rPr lang="fr-FR" sz="1100" baseline="0"/>
            <a:t> Initialiser les produits et leurs prix dans la feuille "Prix".</a:t>
          </a:r>
        </a:p>
        <a:p>
          <a:r>
            <a:rPr lang="fr-FR" sz="1100" baseline="0"/>
            <a:t>2. </a:t>
          </a:r>
          <a:r>
            <a:rPr lang="fr-FR" sz="1100" b="1" u="sng" baseline="0"/>
            <a:t>Saisir une commande</a:t>
          </a:r>
          <a:r>
            <a:rPr lang="fr-FR" sz="1100" baseline="0"/>
            <a:t>:</a:t>
          </a:r>
        </a:p>
        <a:p>
          <a:r>
            <a:rPr lang="fr-FR" sz="1100" baseline="0"/>
            <a:t>- Cliquer sur le bouton Jaune "Nouvelle commande" ci-contre</a:t>
          </a:r>
        </a:p>
        <a:p>
          <a:r>
            <a:rPr lang="fr-FR" sz="1100" baseline="0"/>
            <a:t>- La date du jour s'affiche par défaut.</a:t>
          </a:r>
        </a:p>
        <a:p>
          <a:r>
            <a:rPr lang="fr-FR" sz="1100" baseline="0"/>
            <a:t>- Renseigner le nom, le moyen de paiement et le N° du chèque si paiement par chèque.</a:t>
          </a:r>
        </a:p>
        <a:p>
          <a:r>
            <a:rPr lang="fr-FR" sz="1100" baseline="0"/>
            <a:t>- Choisir dans la liste des produits</a:t>
          </a:r>
        </a:p>
        <a:p>
          <a:r>
            <a:rPr lang="fr-FR" sz="1100" baseline="0"/>
            <a:t>- Saisir la quantité</a:t>
          </a:r>
        </a:p>
        <a:p>
          <a:r>
            <a:rPr lang="fr-FR" sz="1100" baseline="0"/>
            <a:t>- Cliquer sur AJOUTER</a:t>
          </a:r>
        </a:p>
        <a:p>
          <a:r>
            <a:rPr lang="fr-FR" sz="1100" baseline="0"/>
            <a:t>Recommencer éventuellement le point N° 2 pour un autre produit.</a:t>
          </a:r>
        </a:p>
        <a:p>
          <a:r>
            <a:rPr lang="fr-FR" sz="1100" baseline="0"/>
            <a:t>- Cliquer sur VALIDER pour enregistrer la saisie et remplir le bon de commande.</a:t>
          </a:r>
          <a:br>
            <a:rPr lang="fr-FR" sz="1100" baseline="0"/>
          </a:br>
          <a:r>
            <a:rPr lang="fr-FR" sz="1100" baseline="0"/>
            <a:t>- Editer le Bon de Commande.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b="1">
            <a:solidFill>
              <a:schemeClr val="tx2">
                <a:lumMod val="60000"/>
                <a:lumOff val="40000"/>
              </a:schemeClr>
            </a:solidFill>
            <a:effectLst/>
          </a:endParaRPr>
        </a:p>
        <a:p>
          <a:r>
            <a:rPr lang="fr-FR" sz="1100" baseline="0"/>
            <a:t>3. </a:t>
          </a:r>
          <a:r>
            <a:rPr lang="fr-FR" sz="1100" b="1" u="sng" baseline="0"/>
            <a:t>Feuille "Liste_Cdes"</a:t>
          </a:r>
        </a:p>
        <a:p>
          <a:r>
            <a:rPr lang="fr-FR" sz="1100" baseline="0"/>
            <a:t>- Les commandes sont classées au fur et à mesure des saisies,</a:t>
          </a:r>
          <a:br>
            <a:rPr lang="fr-FR" sz="1100" baseline="0"/>
          </a:br>
          <a:r>
            <a:rPr lang="fr-FR" sz="1100" baseline="0"/>
            <a:t>- Le prix total de la commande est en colonne Q</a:t>
          </a:r>
        </a:p>
        <a:p>
          <a:endParaRPr lang="fr-FR" sz="1100" baseline="0"/>
        </a:p>
        <a:p>
          <a:r>
            <a:rPr lang="fr-FR" sz="1100" baseline="0"/>
            <a:t>4. </a:t>
          </a:r>
          <a:r>
            <a:rPr lang="fr-FR" sz="1100" b="1" u="sng" baseline="0"/>
            <a:t>C.A. du Jour </a:t>
          </a:r>
          <a:r>
            <a:rPr lang="fr-FR" sz="1100" b="0" u="none" baseline="0"/>
            <a:t>(ci-contre)</a:t>
          </a:r>
        </a:p>
        <a:p>
          <a:r>
            <a:rPr lang="fr-FR" sz="1100" baseline="0"/>
            <a:t>- Ventilation des commandes du jour en fonction du moyen de paiement.</a:t>
          </a:r>
        </a:p>
        <a:p>
          <a:r>
            <a:rPr lang="fr-FR" sz="1100" baseline="0"/>
            <a:t>	</a:t>
          </a:r>
        </a:p>
        <a:p>
          <a:r>
            <a:rPr lang="fr-FR" sz="1100" baseline="0"/>
            <a:t>4. </a:t>
          </a:r>
          <a:r>
            <a:rPr lang="fr-FR" sz="1100" b="1" i="0" u="sng" baseline="0"/>
            <a:t>Lister les commandes du jour. </a:t>
          </a:r>
          <a:r>
            <a:rPr lang="fr-FR" sz="1100" baseline="0"/>
            <a:t>Cliquer sur le bouton vert ci-contre.</a:t>
          </a:r>
        </a:p>
        <a:p>
          <a:endParaRPr lang="fr-FR" sz="1100" baseline="0"/>
        </a:p>
      </xdr:txBody>
    </xdr:sp>
    <xdr:clientData/>
  </xdr:twoCellAnchor>
  <xdr:twoCellAnchor editAs="absolute">
    <xdr:from>
      <xdr:col>8</xdr:col>
      <xdr:colOff>601980</xdr:colOff>
      <xdr:row>5</xdr:row>
      <xdr:rowOff>160020</xdr:rowOff>
    </xdr:from>
    <xdr:to>
      <xdr:col>10</xdr:col>
      <xdr:colOff>594360</xdr:colOff>
      <xdr:row>7</xdr:row>
      <xdr:rowOff>173354</xdr:rowOff>
    </xdr:to>
    <xdr:sp macro="[0]!Cde_Jour" textlink="">
      <xdr:nvSpPr>
        <xdr:cNvPr id="6" name="ZoneTexte 5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256020" y="1074420"/>
          <a:ext cx="2499360" cy="379094"/>
        </a:xfrm>
        <a:prstGeom prst="round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Liste des commandes du jour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243840</xdr:colOff>
      <xdr:row>3</xdr:row>
      <xdr:rowOff>15240</xdr:rowOff>
    </xdr:from>
    <xdr:to>
      <xdr:col>8</xdr:col>
      <xdr:colOff>201196</xdr:colOff>
      <xdr:row>4</xdr:row>
      <xdr:rowOff>99060</xdr:rowOff>
    </xdr:to>
    <xdr:sp macro="[0]!EditerLaCommande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/>
      </xdr:nvSpPr>
      <xdr:spPr>
        <a:xfrm>
          <a:off x="5267325" y="1190625"/>
          <a:ext cx="1481356" cy="3333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Editer la commande</a:t>
          </a:r>
        </a:p>
      </xdr:txBody>
    </xdr:sp>
    <xdr:clientData fPrintsWithSheet="0"/>
  </xdr:twoCellAnchor>
  <xdr:twoCellAnchor editAs="absolute">
    <xdr:from>
      <xdr:col>6</xdr:col>
      <xdr:colOff>266700</xdr:colOff>
      <xdr:row>0</xdr:row>
      <xdr:rowOff>167640</xdr:rowOff>
    </xdr:from>
    <xdr:to>
      <xdr:col>8</xdr:col>
      <xdr:colOff>365760</xdr:colOff>
      <xdr:row>0</xdr:row>
      <xdr:rowOff>487680</xdr:rowOff>
    </xdr:to>
    <xdr:sp macro="[0]!Va_NleCommande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/>
      </xdr:nvSpPr>
      <xdr:spPr>
        <a:xfrm>
          <a:off x="5433060" y="167640"/>
          <a:ext cx="1668780" cy="320040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Retour Nle Commande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1174376</xdr:colOff>
      <xdr:row>0</xdr:row>
      <xdr:rowOff>44823</xdr:rowOff>
    </xdr:from>
    <xdr:to>
      <xdr:col>2</xdr:col>
      <xdr:colOff>770963</xdr:colOff>
      <xdr:row>2</xdr:row>
      <xdr:rowOff>71717</xdr:rowOff>
    </xdr:to>
    <xdr:sp macro="[0]!Va_NleCommande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/>
      </xdr:nvSpPr>
      <xdr:spPr>
        <a:xfrm>
          <a:off x="2348752" y="44823"/>
          <a:ext cx="1721223" cy="421341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Retour Nle Commande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_Base" displayName="T_Base" ref="A1:B13" totalsRowShown="0">
  <autoFilter ref="A1:B13"/>
  <tableColumns count="2">
    <tableColumn id="1" name="Produits"/>
    <tableColumn id="2" name="Prix UT" dataDxfId="19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1:D6" totalsRowShown="0">
  <autoFilter ref="D1:D6"/>
  <tableColumns count="1">
    <tableColumn id="1" name="Paiement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Cdes" displayName="T_Cdes" ref="A4:Q5" insertRow="1" totalsRowShown="0" headerRowBorderDxfId="18" tableBorderDxfId="17">
  <autoFilter ref="A4:Q5"/>
  <tableColumns count="17">
    <tableColumn id="1" name="Date Commande" dataDxfId="16"/>
    <tableColumn id="2" name="Nom client" dataDxfId="15"/>
    <tableColumn id="87" name="Mode de paiement" dataDxfId="14"/>
    <tableColumn id="3" name="N° Chèque" dataDxfId="13"/>
    <tableColumn id="5" name="Bœuf" dataDxfId="12"/>
    <tableColumn id="8" name="Jambon" dataDxfId="11"/>
    <tableColumn id="11" name="Végétarien" dataDxfId="10"/>
    <tableColumn id="14" name="Salade" dataDxfId="9"/>
    <tableColumn id="17" name="Eau" dataDxfId="8"/>
    <tableColumn id="20" name="Coca" dataDxfId="7"/>
    <tableColumn id="23" name="Oasis" dataDxfId="6"/>
    <tableColumn id="100" name="Autres1" dataDxfId="5"/>
    <tableColumn id="97" name="Autres2" dataDxfId="4"/>
    <tableColumn id="94" name="Autres3" dataDxfId="3"/>
    <tableColumn id="91" name="Autres4" dataDxfId="2"/>
    <tableColumn id="86" name="Autres5" dataDxfId="1"/>
    <tableColumn id="83" name="Total Commande" dataDxfId="0">
      <calculatedColumnFormula>SUMPRODUCT(T_Cdes[[#This Row],[Bœuf]:[Autres5]],$E$3:$P$3)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I8:N217"/>
  <sheetViews>
    <sheetView showGridLines="0" tabSelected="1" workbookViewId="0">
      <selection activeCell="O20" sqref="O20"/>
    </sheetView>
  </sheetViews>
  <sheetFormatPr baseColWidth="10" defaultRowHeight="14.4" x14ac:dyDescent="0.3"/>
  <cols>
    <col min="7" max="7" width="1.5546875" customWidth="1"/>
    <col min="9" max="9" width="19.21875" customWidth="1"/>
    <col min="10" max="10" width="17.33203125" customWidth="1"/>
    <col min="11" max="11" width="17.44140625" customWidth="1"/>
    <col min="13" max="13" width="14.6640625" customWidth="1"/>
  </cols>
  <sheetData>
    <row r="8" spans="9:14" ht="15" thickBot="1" x14ac:dyDescent="0.35">
      <c r="I8" s="49"/>
      <c r="J8" s="49"/>
      <c r="K8" s="49"/>
    </row>
    <row r="9" spans="9:14" x14ac:dyDescent="0.3">
      <c r="I9" s="33" t="s">
        <v>3</v>
      </c>
      <c r="J9" s="33" t="s">
        <v>31</v>
      </c>
      <c r="K9" s="33" t="s">
        <v>24</v>
      </c>
      <c r="M9" s="56" t="s">
        <v>39</v>
      </c>
      <c r="N9" s="57"/>
    </row>
    <row r="10" spans="9:14" x14ac:dyDescent="0.3">
      <c r="I10" s="31" t="s">
        <v>35</v>
      </c>
      <c r="J10" s="31" t="s">
        <v>27</v>
      </c>
      <c r="K10" s="41">
        <v>22</v>
      </c>
      <c r="M10" s="45" t="s">
        <v>27</v>
      </c>
      <c r="N10" s="48">
        <f ca="1">SUMIFS(T_Cdes[Total Commande],T_Cdes[Mode de paiement],M10,T_Cdes[Date Commande],TODAY())</f>
        <v>0</v>
      </c>
    </row>
    <row r="11" spans="9:14" x14ac:dyDescent="0.3">
      <c r="I11" s="31" t="s">
        <v>37</v>
      </c>
      <c r="J11" s="31" t="s">
        <v>36</v>
      </c>
      <c r="K11" s="41">
        <v>18</v>
      </c>
      <c r="M11" s="45" t="s">
        <v>34</v>
      </c>
      <c r="N11" s="48">
        <f ca="1">SUMIFS(T_Cdes[Total Commande],T_Cdes[Mode de paiement],M11,T_Cdes[Date Commande],TODAY())</f>
        <v>0</v>
      </c>
    </row>
    <row r="12" spans="9:14" x14ac:dyDescent="0.3">
      <c r="I12" s="31"/>
      <c r="J12" s="31"/>
      <c r="K12" s="41"/>
      <c r="M12" s="45" t="s">
        <v>28</v>
      </c>
      <c r="N12" s="48">
        <f ca="1">SUMIFS(T_Cdes[Total Commande],T_Cdes[Mode de paiement],M12,T_Cdes[Date Commande],TODAY())</f>
        <v>0</v>
      </c>
    </row>
    <row r="13" spans="9:14" x14ac:dyDescent="0.3">
      <c r="I13" s="31"/>
      <c r="J13" s="31"/>
      <c r="K13" s="41"/>
      <c r="M13" s="50" t="s">
        <v>36</v>
      </c>
      <c r="N13" s="51">
        <f ca="1">SUMIFS(T_Cdes[Total Commande],T_Cdes[Mode de paiement],M13,T_Cdes[Date Commande],TODAY())</f>
        <v>0</v>
      </c>
    </row>
    <row r="14" spans="9:14" ht="15" thickBot="1" x14ac:dyDescent="0.35">
      <c r="I14" s="31"/>
      <c r="J14" s="31"/>
      <c r="K14" s="41"/>
      <c r="M14" s="54" t="s">
        <v>40</v>
      </c>
      <c r="N14" s="51">
        <f ca="1">SUMIFS(T_Cdes[Total Commande],T_Cdes[Mode de paiement],M14,T_Cdes[Date Commande],TODAY())</f>
        <v>0</v>
      </c>
    </row>
    <row r="15" spans="9:14" ht="15" thickBot="1" x14ac:dyDescent="0.35">
      <c r="I15" s="31"/>
      <c r="J15" s="31"/>
      <c r="K15" s="31"/>
      <c r="M15" s="52" t="s">
        <v>38</v>
      </c>
      <c r="N15" s="55">
        <f ca="1">SUM(N10:N13)-N14</f>
        <v>0</v>
      </c>
    </row>
    <row r="16" spans="9:14" x14ac:dyDescent="0.3">
      <c r="I16" s="31"/>
      <c r="J16" s="31"/>
      <c r="K16" s="31"/>
    </row>
    <row r="17" spans="9:11" x14ac:dyDescent="0.3">
      <c r="I17" s="31"/>
      <c r="J17" s="31"/>
      <c r="K17" s="31"/>
    </row>
    <row r="18" spans="9:11" x14ac:dyDescent="0.3">
      <c r="I18" s="31"/>
      <c r="J18" s="31"/>
      <c r="K18" s="31"/>
    </row>
    <row r="19" spans="9:11" x14ac:dyDescent="0.3">
      <c r="I19" s="31"/>
      <c r="J19" s="31"/>
      <c r="K19" s="31"/>
    </row>
    <row r="20" spans="9:11" x14ac:dyDescent="0.3">
      <c r="I20" s="31"/>
      <c r="J20" s="31"/>
      <c r="K20" s="31"/>
    </row>
    <row r="21" spans="9:11" x14ac:dyDescent="0.3">
      <c r="I21" s="31"/>
      <c r="J21" s="31"/>
      <c r="K21" s="31"/>
    </row>
    <row r="22" spans="9:11" x14ac:dyDescent="0.3">
      <c r="I22" s="31"/>
      <c r="J22" s="31"/>
      <c r="K22" s="31"/>
    </row>
    <row r="23" spans="9:11" x14ac:dyDescent="0.3">
      <c r="I23" s="31"/>
      <c r="J23" s="31"/>
      <c r="K23" s="31"/>
    </row>
    <row r="24" spans="9:11" x14ac:dyDescent="0.3">
      <c r="I24" s="31"/>
      <c r="J24" s="31"/>
      <c r="K24" s="31"/>
    </row>
    <row r="25" spans="9:11" x14ac:dyDescent="0.3">
      <c r="I25" s="31"/>
      <c r="J25" s="31"/>
      <c r="K25" s="31"/>
    </row>
    <row r="26" spans="9:11" x14ac:dyDescent="0.3">
      <c r="I26" s="31"/>
      <c r="J26" s="31"/>
      <c r="K26" s="31"/>
    </row>
    <row r="27" spans="9:11" x14ac:dyDescent="0.3">
      <c r="I27" s="31"/>
      <c r="J27" s="31"/>
      <c r="K27" s="31"/>
    </row>
    <row r="28" spans="9:11" x14ac:dyDescent="0.3">
      <c r="I28" s="31"/>
      <c r="J28" s="42"/>
      <c r="K28" s="42"/>
    </row>
    <row r="29" spans="9:11" x14ac:dyDescent="0.3">
      <c r="I29" s="31"/>
      <c r="J29" s="42"/>
      <c r="K29" s="42"/>
    </row>
    <row r="30" spans="9:11" x14ac:dyDescent="0.3">
      <c r="I30" s="31"/>
      <c r="J30" s="42"/>
      <c r="K30" s="42"/>
    </row>
    <row r="31" spans="9:11" x14ac:dyDescent="0.3">
      <c r="I31" s="31"/>
      <c r="J31" s="42"/>
      <c r="K31" s="42"/>
    </row>
    <row r="32" spans="9:11" x14ac:dyDescent="0.3">
      <c r="I32" s="31"/>
      <c r="J32" s="42"/>
      <c r="K32" s="42"/>
    </row>
    <row r="33" spans="9:11" x14ac:dyDescent="0.3">
      <c r="I33" s="31"/>
      <c r="J33" s="42"/>
      <c r="K33" s="42"/>
    </row>
    <row r="34" spans="9:11" x14ac:dyDescent="0.3">
      <c r="I34" s="31"/>
      <c r="J34" s="42"/>
      <c r="K34" s="42"/>
    </row>
    <row r="35" spans="9:11" x14ac:dyDescent="0.3">
      <c r="I35" s="31"/>
      <c r="J35" s="42"/>
      <c r="K35" s="42"/>
    </row>
    <row r="36" spans="9:11" x14ac:dyDescent="0.3">
      <c r="I36" s="31"/>
      <c r="J36" s="42"/>
      <c r="K36" s="42"/>
    </row>
    <row r="37" spans="9:11" x14ac:dyDescent="0.3">
      <c r="I37" s="31"/>
      <c r="J37" s="42"/>
      <c r="K37" s="42"/>
    </row>
    <row r="38" spans="9:11" x14ac:dyDescent="0.3">
      <c r="I38" s="31"/>
      <c r="J38" s="42"/>
      <c r="K38" s="42"/>
    </row>
    <row r="39" spans="9:11" x14ac:dyDescent="0.3">
      <c r="I39" s="31"/>
      <c r="J39" s="42"/>
      <c r="K39" s="42"/>
    </row>
    <row r="40" spans="9:11" x14ac:dyDescent="0.3">
      <c r="I40" s="31"/>
      <c r="J40" s="42"/>
      <c r="K40" s="42"/>
    </row>
    <row r="41" spans="9:11" x14ac:dyDescent="0.3">
      <c r="I41" s="31"/>
      <c r="J41" s="42"/>
      <c r="K41" s="42"/>
    </row>
    <row r="42" spans="9:11" x14ac:dyDescent="0.3">
      <c r="I42" s="31"/>
      <c r="J42" s="42"/>
      <c r="K42" s="42"/>
    </row>
    <row r="43" spans="9:11" x14ac:dyDescent="0.3">
      <c r="I43" s="31"/>
      <c r="J43" s="42"/>
      <c r="K43" s="42"/>
    </row>
    <row r="44" spans="9:11" x14ac:dyDescent="0.3">
      <c r="I44" s="31"/>
      <c r="J44" s="42"/>
      <c r="K44" s="42"/>
    </row>
    <row r="45" spans="9:11" x14ac:dyDescent="0.3">
      <c r="I45" s="31"/>
      <c r="J45" s="42"/>
      <c r="K45" s="42"/>
    </row>
    <row r="46" spans="9:11" x14ac:dyDescent="0.3">
      <c r="I46" s="31"/>
      <c r="J46" s="42"/>
      <c r="K46" s="42"/>
    </row>
    <row r="47" spans="9:11" x14ac:dyDescent="0.3">
      <c r="I47" s="31"/>
      <c r="J47" s="42"/>
      <c r="K47" s="42"/>
    </row>
    <row r="48" spans="9:11" x14ac:dyDescent="0.3">
      <c r="I48" s="31"/>
      <c r="J48" s="42"/>
      <c r="K48" s="42"/>
    </row>
    <row r="49" spans="9:11" x14ac:dyDescent="0.3">
      <c r="I49" s="31"/>
      <c r="J49" s="42"/>
      <c r="K49" s="42"/>
    </row>
    <row r="50" spans="9:11" x14ac:dyDescent="0.3">
      <c r="I50" s="31"/>
      <c r="J50" s="42"/>
      <c r="K50" s="42"/>
    </row>
    <row r="51" spans="9:11" x14ac:dyDescent="0.3">
      <c r="I51" s="31"/>
      <c r="J51" s="42"/>
      <c r="K51" s="42"/>
    </row>
    <row r="52" spans="9:11" x14ac:dyDescent="0.3">
      <c r="I52" s="31"/>
      <c r="J52" s="42"/>
      <c r="K52" s="42"/>
    </row>
    <row r="53" spans="9:11" x14ac:dyDescent="0.3">
      <c r="I53" s="31"/>
      <c r="J53" s="42"/>
      <c r="K53" s="42"/>
    </row>
    <row r="54" spans="9:11" x14ac:dyDescent="0.3">
      <c r="I54" s="31"/>
      <c r="J54" s="42"/>
      <c r="K54" s="42"/>
    </row>
    <row r="55" spans="9:11" x14ac:dyDescent="0.3">
      <c r="I55" s="31"/>
      <c r="J55" s="42"/>
      <c r="K55" s="42"/>
    </row>
    <row r="56" spans="9:11" x14ac:dyDescent="0.3">
      <c r="I56" s="31"/>
      <c r="J56" s="42"/>
      <c r="K56" s="42"/>
    </row>
    <row r="57" spans="9:11" x14ac:dyDescent="0.3">
      <c r="I57" s="31"/>
      <c r="J57" s="42"/>
      <c r="K57" s="42"/>
    </row>
    <row r="58" spans="9:11" x14ac:dyDescent="0.3">
      <c r="I58" s="31"/>
      <c r="J58" s="42"/>
      <c r="K58" s="42"/>
    </row>
    <row r="59" spans="9:11" x14ac:dyDescent="0.3">
      <c r="I59" s="31"/>
      <c r="J59" s="42"/>
      <c r="K59" s="42"/>
    </row>
    <row r="60" spans="9:11" x14ac:dyDescent="0.3">
      <c r="I60" s="31"/>
      <c r="J60" s="42"/>
      <c r="K60" s="42"/>
    </row>
    <row r="61" spans="9:11" x14ac:dyDescent="0.3">
      <c r="I61" s="31"/>
      <c r="J61" s="42"/>
      <c r="K61" s="42"/>
    </row>
    <row r="62" spans="9:11" x14ac:dyDescent="0.3">
      <c r="I62" s="31"/>
      <c r="J62" s="42"/>
      <c r="K62" s="42"/>
    </row>
    <row r="63" spans="9:11" x14ac:dyDescent="0.3">
      <c r="I63" s="31"/>
      <c r="J63" s="42"/>
      <c r="K63" s="42"/>
    </row>
    <row r="64" spans="9:11" x14ac:dyDescent="0.3">
      <c r="I64" s="31"/>
      <c r="J64" s="42"/>
      <c r="K64" s="42"/>
    </row>
    <row r="65" spans="9:11" x14ac:dyDescent="0.3">
      <c r="I65" s="31"/>
      <c r="J65" s="42"/>
      <c r="K65" s="42"/>
    </row>
    <row r="66" spans="9:11" x14ac:dyDescent="0.3">
      <c r="I66" s="31"/>
      <c r="J66" s="42"/>
      <c r="K66" s="42"/>
    </row>
    <row r="67" spans="9:11" x14ac:dyDescent="0.3">
      <c r="I67" s="31"/>
      <c r="J67" s="42"/>
      <c r="K67" s="42"/>
    </row>
    <row r="68" spans="9:11" x14ac:dyDescent="0.3">
      <c r="I68" s="31"/>
      <c r="J68" s="42"/>
      <c r="K68" s="42"/>
    </row>
    <row r="69" spans="9:11" x14ac:dyDescent="0.3">
      <c r="I69" s="31"/>
      <c r="J69" s="42"/>
      <c r="K69" s="42"/>
    </row>
    <row r="70" spans="9:11" x14ac:dyDescent="0.3">
      <c r="I70" s="31"/>
      <c r="J70" s="42"/>
      <c r="K70" s="42"/>
    </row>
    <row r="71" spans="9:11" x14ac:dyDescent="0.3">
      <c r="I71" s="31"/>
      <c r="J71" s="42"/>
      <c r="K71" s="42"/>
    </row>
    <row r="72" spans="9:11" x14ac:dyDescent="0.3">
      <c r="I72" s="31"/>
      <c r="J72" s="42"/>
      <c r="K72" s="42"/>
    </row>
    <row r="73" spans="9:11" x14ac:dyDescent="0.3">
      <c r="I73" s="31"/>
      <c r="J73" s="42"/>
      <c r="K73" s="42"/>
    </row>
    <row r="74" spans="9:11" x14ac:dyDescent="0.3">
      <c r="I74" s="31"/>
      <c r="J74" s="42"/>
      <c r="K74" s="42"/>
    </row>
    <row r="75" spans="9:11" x14ac:dyDescent="0.3">
      <c r="I75" s="31"/>
      <c r="J75" s="42"/>
      <c r="K75" s="42"/>
    </row>
    <row r="76" spans="9:11" x14ac:dyDescent="0.3">
      <c r="I76" s="31"/>
      <c r="J76" s="42"/>
      <c r="K76" s="42"/>
    </row>
    <row r="77" spans="9:11" x14ac:dyDescent="0.3">
      <c r="I77" s="31"/>
      <c r="J77" s="42"/>
      <c r="K77" s="42"/>
    </row>
    <row r="78" spans="9:11" x14ac:dyDescent="0.3">
      <c r="I78" s="31"/>
      <c r="J78" s="42"/>
      <c r="K78" s="42"/>
    </row>
    <row r="79" spans="9:11" x14ac:dyDescent="0.3">
      <c r="I79" s="31"/>
      <c r="J79" s="42"/>
      <c r="K79" s="42"/>
    </row>
    <row r="80" spans="9:11" x14ac:dyDescent="0.3">
      <c r="I80" s="31"/>
      <c r="J80" s="42"/>
      <c r="K80" s="42"/>
    </row>
    <row r="81" spans="9:11" x14ac:dyDescent="0.3">
      <c r="I81" s="31"/>
      <c r="J81" s="42"/>
      <c r="K81" s="42"/>
    </row>
    <row r="82" spans="9:11" x14ac:dyDescent="0.3">
      <c r="I82" s="31"/>
      <c r="J82" s="42"/>
      <c r="K82" s="42"/>
    </row>
    <row r="83" spans="9:11" x14ac:dyDescent="0.3">
      <c r="I83" s="31"/>
      <c r="J83" s="42"/>
      <c r="K83" s="42"/>
    </row>
    <row r="84" spans="9:11" x14ac:dyDescent="0.3">
      <c r="I84" s="31"/>
      <c r="J84" s="42"/>
      <c r="K84" s="42"/>
    </row>
    <row r="85" spans="9:11" x14ac:dyDescent="0.3">
      <c r="I85" s="31"/>
      <c r="J85" s="42"/>
      <c r="K85" s="42"/>
    </row>
    <row r="86" spans="9:11" x14ac:dyDescent="0.3">
      <c r="I86" s="31"/>
      <c r="J86" s="42"/>
      <c r="K86" s="42"/>
    </row>
    <row r="87" spans="9:11" x14ac:dyDescent="0.3">
      <c r="I87" s="31"/>
      <c r="J87" s="42"/>
      <c r="K87" s="42"/>
    </row>
    <row r="88" spans="9:11" x14ac:dyDescent="0.3">
      <c r="I88" s="31"/>
      <c r="J88" s="42"/>
      <c r="K88" s="42"/>
    </row>
    <row r="89" spans="9:11" x14ac:dyDescent="0.3">
      <c r="I89" s="31"/>
      <c r="J89" s="42"/>
      <c r="K89" s="42"/>
    </row>
    <row r="90" spans="9:11" x14ac:dyDescent="0.3">
      <c r="I90" s="31"/>
      <c r="J90" s="42"/>
      <c r="K90" s="42"/>
    </row>
    <row r="91" spans="9:11" x14ac:dyDescent="0.3">
      <c r="I91" s="31"/>
      <c r="J91" s="42"/>
      <c r="K91" s="42"/>
    </row>
    <row r="92" spans="9:11" x14ac:dyDescent="0.3">
      <c r="I92" s="31"/>
      <c r="J92" s="42"/>
      <c r="K92" s="42"/>
    </row>
    <row r="93" spans="9:11" x14ac:dyDescent="0.3">
      <c r="I93" s="31"/>
      <c r="J93" s="42"/>
      <c r="K93" s="42"/>
    </row>
    <row r="94" spans="9:11" x14ac:dyDescent="0.3">
      <c r="I94" s="31"/>
      <c r="J94" s="42"/>
      <c r="K94" s="42"/>
    </row>
    <row r="95" spans="9:11" x14ac:dyDescent="0.3">
      <c r="I95" s="31"/>
      <c r="J95" s="42"/>
      <c r="K95" s="42"/>
    </row>
    <row r="96" spans="9:11" x14ac:dyDescent="0.3">
      <c r="I96" s="31"/>
      <c r="J96" s="42"/>
      <c r="K96" s="42"/>
    </row>
    <row r="97" spans="9:11" x14ac:dyDescent="0.3">
      <c r="I97" s="31"/>
      <c r="J97" s="42"/>
      <c r="K97" s="42"/>
    </row>
    <row r="98" spans="9:11" x14ac:dyDescent="0.3">
      <c r="I98" s="31"/>
      <c r="J98" s="42"/>
      <c r="K98" s="42"/>
    </row>
    <row r="99" spans="9:11" x14ac:dyDescent="0.3">
      <c r="I99" s="31"/>
      <c r="J99" s="42"/>
      <c r="K99" s="42"/>
    </row>
    <row r="100" spans="9:11" x14ac:dyDescent="0.3">
      <c r="I100" s="31"/>
      <c r="J100" s="42"/>
      <c r="K100" s="42"/>
    </row>
    <row r="101" spans="9:11" x14ac:dyDescent="0.3">
      <c r="I101" s="31"/>
      <c r="J101" s="42"/>
      <c r="K101" s="42"/>
    </row>
    <row r="102" spans="9:11" x14ac:dyDescent="0.3">
      <c r="I102" s="31"/>
      <c r="J102" s="42"/>
      <c r="K102" s="42"/>
    </row>
    <row r="103" spans="9:11" x14ac:dyDescent="0.3">
      <c r="I103" s="31"/>
      <c r="J103" s="42"/>
      <c r="K103" s="42"/>
    </row>
    <row r="104" spans="9:11" x14ac:dyDescent="0.3">
      <c r="I104" s="31"/>
      <c r="J104" s="42"/>
      <c r="K104" s="42"/>
    </row>
    <row r="105" spans="9:11" x14ac:dyDescent="0.3">
      <c r="I105" s="31"/>
      <c r="J105" s="42"/>
      <c r="K105" s="42"/>
    </row>
    <row r="106" spans="9:11" x14ac:dyDescent="0.3">
      <c r="I106" s="31"/>
      <c r="J106" s="42"/>
      <c r="K106" s="42"/>
    </row>
    <row r="107" spans="9:11" x14ac:dyDescent="0.3">
      <c r="I107" s="31"/>
      <c r="J107" s="42"/>
      <c r="K107" s="42"/>
    </row>
    <row r="108" spans="9:11" x14ac:dyDescent="0.3">
      <c r="I108" s="31"/>
      <c r="J108" s="42"/>
      <c r="K108" s="42"/>
    </row>
    <row r="109" spans="9:11" x14ac:dyDescent="0.3">
      <c r="I109" s="31"/>
      <c r="J109" s="42"/>
      <c r="K109" s="42"/>
    </row>
    <row r="110" spans="9:11" x14ac:dyDescent="0.3">
      <c r="I110" s="31"/>
      <c r="J110" s="42"/>
      <c r="K110" s="42"/>
    </row>
    <row r="111" spans="9:11" x14ac:dyDescent="0.3">
      <c r="I111" s="31"/>
      <c r="J111" s="42"/>
      <c r="K111" s="42"/>
    </row>
    <row r="112" spans="9:11" x14ac:dyDescent="0.3">
      <c r="I112" s="31"/>
      <c r="J112" s="42"/>
      <c r="K112" s="42"/>
    </row>
    <row r="113" spans="9:11" x14ac:dyDescent="0.3">
      <c r="I113" s="31"/>
      <c r="J113" s="42"/>
      <c r="K113" s="42"/>
    </row>
    <row r="114" spans="9:11" x14ac:dyDescent="0.3">
      <c r="I114" s="31"/>
      <c r="J114" s="42"/>
      <c r="K114" s="42"/>
    </row>
    <row r="115" spans="9:11" x14ac:dyDescent="0.3">
      <c r="I115" s="31"/>
      <c r="J115" s="42"/>
      <c r="K115" s="42"/>
    </row>
    <row r="116" spans="9:11" x14ac:dyDescent="0.3">
      <c r="I116" s="31"/>
      <c r="J116" s="42"/>
      <c r="K116" s="42"/>
    </row>
    <row r="117" spans="9:11" x14ac:dyDescent="0.3">
      <c r="I117" s="31"/>
      <c r="J117" s="42"/>
      <c r="K117" s="42"/>
    </row>
    <row r="118" spans="9:11" x14ac:dyDescent="0.3">
      <c r="I118" s="31"/>
      <c r="J118" s="42"/>
      <c r="K118" s="42"/>
    </row>
    <row r="119" spans="9:11" x14ac:dyDescent="0.3">
      <c r="I119" s="31"/>
      <c r="J119" s="42"/>
      <c r="K119" s="42"/>
    </row>
    <row r="120" spans="9:11" x14ac:dyDescent="0.3">
      <c r="I120" s="31"/>
      <c r="J120" s="42"/>
      <c r="K120" s="42"/>
    </row>
    <row r="121" spans="9:11" x14ac:dyDescent="0.3">
      <c r="I121" s="31"/>
      <c r="J121" s="42"/>
      <c r="K121" s="42"/>
    </row>
    <row r="122" spans="9:11" x14ac:dyDescent="0.3">
      <c r="I122" s="31"/>
      <c r="J122" s="42"/>
      <c r="K122" s="42"/>
    </row>
    <row r="123" spans="9:11" x14ac:dyDescent="0.3">
      <c r="I123" s="31"/>
      <c r="J123" s="42"/>
      <c r="K123" s="42"/>
    </row>
    <row r="124" spans="9:11" x14ac:dyDescent="0.3">
      <c r="I124" s="31"/>
      <c r="J124" s="42"/>
      <c r="K124" s="42"/>
    </row>
    <row r="125" spans="9:11" x14ac:dyDescent="0.3">
      <c r="I125" s="31"/>
      <c r="J125" s="42"/>
      <c r="K125" s="42"/>
    </row>
    <row r="126" spans="9:11" x14ac:dyDescent="0.3">
      <c r="I126" s="31"/>
      <c r="J126" s="42"/>
      <c r="K126" s="42"/>
    </row>
    <row r="127" spans="9:11" x14ac:dyDescent="0.3">
      <c r="I127" s="31"/>
      <c r="J127" s="42"/>
      <c r="K127" s="42"/>
    </row>
    <row r="128" spans="9:11" x14ac:dyDescent="0.3">
      <c r="I128" s="31"/>
      <c r="J128" s="42"/>
      <c r="K128" s="42"/>
    </row>
    <row r="129" spans="9:11" x14ac:dyDescent="0.3">
      <c r="I129" s="31"/>
      <c r="J129" s="42"/>
      <c r="K129" s="42"/>
    </row>
    <row r="130" spans="9:11" x14ac:dyDescent="0.3">
      <c r="I130" s="31"/>
      <c r="J130" s="42"/>
      <c r="K130" s="42"/>
    </row>
    <row r="131" spans="9:11" x14ac:dyDescent="0.3">
      <c r="I131" s="31"/>
      <c r="J131" s="42"/>
      <c r="K131" s="42"/>
    </row>
    <row r="132" spans="9:11" x14ac:dyDescent="0.3">
      <c r="I132" s="31"/>
      <c r="J132" s="42"/>
      <c r="K132" s="42"/>
    </row>
    <row r="133" spans="9:11" x14ac:dyDescent="0.3">
      <c r="I133" s="31"/>
      <c r="J133" s="42"/>
      <c r="K133" s="42"/>
    </row>
    <row r="134" spans="9:11" x14ac:dyDescent="0.3">
      <c r="I134" s="31"/>
      <c r="J134" s="42"/>
      <c r="K134" s="42"/>
    </row>
    <row r="135" spans="9:11" x14ac:dyDescent="0.3">
      <c r="I135" s="31"/>
      <c r="J135" s="42"/>
      <c r="K135" s="42"/>
    </row>
    <row r="136" spans="9:11" x14ac:dyDescent="0.3">
      <c r="I136" s="31"/>
      <c r="J136" s="42"/>
      <c r="K136" s="42"/>
    </row>
    <row r="137" spans="9:11" x14ac:dyDescent="0.3">
      <c r="I137" s="31"/>
      <c r="J137" s="42"/>
      <c r="K137" s="42"/>
    </row>
    <row r="138" spans="9:11" x14ac:dyDescent="0.3">
      <c r="I138" s="31"/>
      <c r="J138" s="42"/>
      <c r="K138" s="42"/>
    </row>
    <row r="139" spans="9:11" x14ac:dyDescent="0.3">
      <c r="I139" s="31"/>
      <c r="J139" s="42"/>
      <c r="K139" s="42"/>
    </row>
    <row r="140" spans="9:11" x14ac:dyDescent="0.3">
      <c r="I140" s="31"/>
      <c r="J140" s="42"/>
      <c r="K140" s="42"/>
    </row>
    <row r="141" spans="9:11" x14ac:dyDescent="0.3">
      <c r="I141" s="31"/>
      <c r="J141" s="42"/>
      <c r="K141" s="42"/>
    </row>
    <row r="142" spans="9:11" x14ac:dyDescent="0.3">
      <c r="I142" s="31"/>
      <c r="J142" s="42"/>
      <c r="K142" s="42"/>
    </row>
    <row r="143" spans="9:11" x14ac:dyDescent="0.3">
      <c r="I143" s="31"/>
      <c r="J143" s="42"/>
      <c r="K143" s="42"/>
    </row>
    <row r="144" spans="9:11" x14ac:dyDescent="0.3">
      <c r="I144" s="31"/>
      <c r="J144" s="42"/>
      <c r="K144" s="42"/>
    </row>
    <row r="145" spans="9:11" x14ac:dyDescent="0.3">
      <c r="I145" s="31"/>
      <c r="J145" s="42"/>
      <c r="K145" s="42"/>
    </row>
    <row r="146" spans="9:11" x14ac:dyDescent="0.3">
      <c r="I146" s="31"/>
      <c r="J146" s="42"/>
      <c r="K146" s="42"/>
    </row>
    <row r="147" spans="9:11" x14ac:dyDescent="0.3">
      <c r="I147" s="31"/>
      <c r="J147" s="42"/>
      <c r="K147" s="42"/>
    </row>
    <row r="148" spans="9:11" x14ac:dyDescent="0.3">
      <c r="I148" s="31"/>
      <c r="J148" s="42"/>
      <c r="K148" s="42"/>
    </row>
    <row r="149" spans="9:11" x14ac:dyDescent="0.3">
      <c r="I149" s="31"/>
      <c r="J149" s="42"/>
      <c r="K149" s="42"/>
    </row>
    <row r="150" spans="9:11" x14ac:dyDescent="0.3">
      <c r="I150" s="31"/>
      <c r="J150" s="42"/>
      <c r="K150" s="42"/>
    </row>
    <row r="151" spans="9:11" x14ac:dyDescent="0.3">
      <c r="I151" s="31"/>
      <c r="J151" s="42"/>
      <c r="K151" s="42"/>
    </row>
    <row r="152" spans="9:11" x14ac:dyDescent="0.3">
      <c r="I152" s="31"/>
      <c r="J152" s="42"/>
      <c r="K152" s="42"/>
    </row>
    <row r="153" spans="9:11" x14ac:dyDescent="0.3">
      <c r="I153" s="31"/>
      <c r="J153" s="42"/>
      <c r="K153" s="42"/>
    </row>
    <row r="154" spans="9:11" x14ac:dyDescent="0.3">
      <c r="I154" s="31"/>
      <c r="J154" s="42"/>
      <c r="K154" s="42"/>
    </row>
    <row r="155" spans="9:11" x14ac:dyDescent="0.3">
      <c r="I155" s="31"/>
      <c r="J155" s="42"/>
      <c r="K155" s="42"/>
    </row>
    <row r="156" spans="9:11" x14ac:dyDescent="0.3">
      <c r="I156" s="31"/>
      <c r="J156" s="42"/>
      <c r="K156" s="42"/>
    </row>
    <row r="157" spans="9:11" x14ac:dyDescent="0.3">
      <c r="I157" s="31"/>
      <c r="J157" s="42"/>
      <c r="K157" s="42"/>
    </row>
    <row r="158" spans="9:11" x14ac:dyDescent="0.3">
      <c r="I158" s="31"/>
      <c r="J158" s="42"/>
      <c r="K158" s="42"/>
    </row>
    <row r="159" spans="9:11" x14ac:dyDescent="0.3">
      <c r="I159" s="31"/>
      <c r="J159" s="42"/>
      <c r="K159" s="42"/>
    </row>
    <row r="160" spans="9:11" x14ac:dyDescent="0.3">
      <c r="I160" s="31"/>
      <c r="J160" s="42"/>
      <c r="K160" s="42"/>
    </row>
    <row r="161" spans="9:11" x14ac:dyDescent="0.3">
      <c r="I161" s="31"/>
      <c r="J161" s="42"/>
      <c r="K161" s="42"/>
    </row>
    <row r="162" spans="9:11" x14ac:dyDescent="0.3">
      <c r="I162" s="31"/>
      <c r="J162" s="42"/>
      <c r="K162" s="42"/>
    </row>
    <row r="163" spans="9:11" x14ac:dyDescent="0.3">
      <c r="I163" s="31"/>
      <c r="J163" s="42"/>
      <c r="K163" s="42"/>
    </row>
    <row r="164" spans="9:11" x14ac:dyDescent="0.3">
      <c r="I164" s="31"/>
      <c r="J164" s="42"/>
      <c r="K164" s="42"/>
    </row>
    <row r="165" spans="9:11" x14ac:dyDescent="0.3">
      <c r="I165" s="31"/>
      <c r="J165" s="42"/>
      <c r="K165" s="42"/>
    </row>
    <row r="166" spans="9:11" x14ac:dyDescent="0.3">
      <c r="I166" s="31"/>
      <c r="J166" s="42"/>
      <c r="K166" s="42"/>
    </row>
    <row r="167" spans="9:11" x14ac:dyDescent="0.3">
      <c r="I167" s="31"/>
      <c r="J167" s="42"/>
      <c r="K167" s="42"/>
    </row>
    <row r="168" spans="9:11" x14ac:dyDescent="0.3">
      <c r="I168" s="31"/>
      <c r="J168" s="42"/>
      <c r="K168" s="42"/>
    </row>
    <row r="169" spans="9:11" x14ac:dyDescent="0.3">
      <c r="I169" s="31"/>
      <c r="J169" s="42"/>
      <c r="K169" s="42"/>
    </row>
    <row r="170" spans="9:11" x14ac:dyDescent="0.3">
      <c r="I170" s="31"/>
      <c r="J170" s="42"/>
      <c r="K170" s="42"/>
    </row>
    <row r="171" spans="9:11" x14ac:dyDescent="0.3">
      <c r="I171" s="31"/>
      <c r="J171" s="42"/>
      <c r="K171" s="42"/>
    </row>
    <row r="172" spans="9:11" x14ac:dyDescent="0.3">
      <c r="I172" s="31"/>
      <c r="J172" s="42"/>
      <c r="K172" s="42"/>
    </row>
    <row r="173" spans="9:11" x14ac:dyDescent="0.3">
      <c r="I173" s="31"/>
      <c r="J173" s="42"/>
      <c r="K173" s="42"/>
    </row>
    <row r="174" spans="9:11" x14ac:dyDescent="0.3">
      <c r="I174" s="31"/>
      <c r="J174" s="42"/>
      <c r="K174" s="42"/>
    </row>
    <row r="175" spans="9:11" x14ac:dyDescent="0.3">
      <c r="I175" s="31"/>
      <c r="J175" s="42"/>
      <c r="K175" s="42"/>
    </row>
    <row r="176" spans="9:11" x14ac:dyDescent="0.3">
      <c r="I176" s="31"/>
      <c r="J176" s="42"/>
      <c r="K176" s="42"/>
    </row>
    <row r="177" spans="9:11" x14ac:dyDescent="0.3">
      <c r="I177" s="31"/>
      <c r="J177" s="42"/>
      <c r="K177" s="42"/>
    </row>
    <row r="178" spans="9:11" x14ac:dyDescent="0.3">
      <c r="I178" s="31"/>
      <c r="J178" s="42"/>
      <c r="K178" s="42"/>
    </row>
    <row r="179" spans="9:11" x14ac:dyDescent="0.3">
      <c r="I179" s="31"/>
      <c r="J179" s="42"/>
      <c r="K179" s="42"/>
    </row>
    <row r="180" spans="9:11" x14ac:dyDescent="0.3">
      <c r="I180" s="31"/>
      <c r="J180" s="42"/>
      <c r="K180" s="42"/>
    </row>
    <row r="181" spans="9:11" x14ac:dyDescent="0.3">
      <c r="I181" s="31"/>
      <c r="J181" s="42"/>
      <c r="K181" s="42"/>
    </row>
    <row r="182" spans="9:11" x14ac:dyDescent="0.3">
      <c r="I182" s="31"/>
      <c r="J182" s="42"/>
      <c r="K182" s="42"/>
    </row>
    <row r="183" spans="9:11" x14ac:dyDescent="0.3">
      <c r="I183" s="31"/>
      <c r="J183" s="42"/>
      <c r="K183" s="42"/>
    </row>
    <row r="184" spans="9:11" x14ac:dyDescent="0.3">
      <c r="I184" s="31"/>
      <c r="J184" s="42"/>
      <c r="K184" s="42"/>
    </row>
    <row r="185" spans="9:11" x14ac:dyDescent="0.3">
      <c r="I185" s="31"/>
      <c r="J185" s="42"/>
      <c r="K185" s="42"/>
    </row>
    <row r="186" spans="9:11" x14ac:dyDescent="0.3">
      <c r="I186" s="31"/>
      <c r="J186" s="42"/>
      <c r="K186" s="42"/>
    </row>
    <row r="187" spans="9:11" x14ac:dyDescent="0.3">
      <c r="I187" s="31"/>
      <c r="J187" s="42"/>
      <c r="K187" s="42"/>
    </row>
    <row r="188" spans="9:11" x14ac:dyDescent="0.3">
      <c r="I188" s="31"/>
      <c r="J188" s="42"/>
      <c r="K188" s="42"/>
    </row>
    <row r="189" spans="9:11" x14ac:dyDescent="0.3">
      <c r="I189" s="31"/>
      <c r="J189" s="42"/>
      <c r="K189" s="42"/>
    </row>
    <row r="190" spans="9:11" x14ac:dyDescent="0.3">
      <c r="I190" s="31"/>
      <c r="J190" s="42"/>
      <c r="K190" s="42"/>
    </row>
    <row r="191" spans="9:11" x14ac:dyDescent="0.3">
      <c r="I191" s="31"/>
      <c r="J191" s="42"/>
      <c r="K191" s="42"/>
    </row>
    <row r="192" spans="9:11" x14ac:dyDescent="0.3">
      <c r="I192" s="31"/>
      <c r="J192" s="42"/>
      <c r="K192" s="42"/>
    </row>
    <row r="193" spans="9:11" x14ac:dyDescent="0.3">
      <c r="I193" s="31"/>
      <c r="J193" s="42"/>
      <c r="K193" s="42"/>
    </row>
    <row r="194" spans="9:11" x14ac:dyDescent="0.3">
      <c r="I194" s="31"/>
      <c r="J194" s="42"/>
      <c r="K194" s="42"/>
    </row>
    <row r="195" spans="9:11" x14ac:dyDescent="0.3">
      <c r="I195" s="31"/>
      <c r="J195" s="42"/>
      <c r="K195" s="42"/>
    </row>
    <row r="196" spans="9:11" x14ac:dyDescent="0.3">
      <c r="I196" s="31"/>
      <c r="J196" s="42"/>
      <c r="K196" s="42"/>
    </row>
    <row r="197" spans="9:11" x14ac:dyDescent="0.3">
      <c r="I197" s="31"/>
      <c r="J197" s="42"/>
      <c r="K197" s="42"/>
    </row>
    <row r="198" spans="9:11" x14ac:dyDescent="0.3">
      <c r="I198" s="31"/>
      <c r="J198" s="42"/>
      <c r="K198" s="42"/>
    </row>
    <row r="199" spans="9:11" x14ac:dyDescent="0.3">
      <c r="I199" s="31"/>
      <c r="J199" s="42"/>
      <c r="K199" s="42"/>
    </row>
    <row r="200" spans="9:11" x14ac:dyDescent="0.3">
      <c r="I200" s="31"/>
      <c r="J200" s="42"/>
      <c r="K200" s="42"/>
    </row>
    <row r="201" spans="9:11" x14ac:dyDescent="0.3">
      <c r="I201" s="31"/>
      <c r="J201" s="42"/>
      <c r="K201" s="42"/>
    </row>
    <row r="202" spans="9:11" x14ac:dyDescent="0.3">
      <c r="I202" s="31"/>
      <c r="J202" s="42"/>
      <c r="K202" s="42"/>
    </row>
    <row r="203" spans="9:11" x14ac:dyDescent="0.3">
      <c r="I203" s="31"/>
      <c r="J203" s="42"/>
      <c r="K203" s="42"/>
    </row>
    <row r="204" spans="9:11" x14ac:dyDescent="0.3">
      <c r="I204" s="31"/>
      <c r="J204" s="42"/>
      <c r="K204" s="42"/>
    </row>
    <row r="205" spans="9:11" x14ac:dyDescent="0.3">
      <c r="I205" s="31"/>
      <c r="J205" s="42"/>
      <c r="K205" s="42"/>
    </row>
    <row r="206" spans="9:11" x14ac:dyDescent="0.3">
      <c r="I206" s="31"/>
      <c r="J206" s="42"/>
      <c r="K206" s="42"/>
    </row>
    <row r="207" spans="9:11" x14ac:dyDescent="0.3">
      <c r="I207" s="31"/>
      <c r="J207" s="42"/>
      <c r="K207" s="42"/>
    </row>
    <row r="208" spans="9:11" x14ac:dyDescent="0.3">
      <c r="I208" s="31"/>
      <c r="J208" s="42"/>
      <c r="K208" s="42"/>
    </row>
    <row r="209" spans="9:11" x14ac:dyDescent="0.3">
      <c r="I209" s="31"/>
      <c r="J209" s="42"/>
      <c r="K209" s="42"/>
    </row>
    <row r="210" spans="9:11" x14ac:dyDescent="0.3">
      <c r="I210" s="31"/>
      <c r="J210" s="42"/>
      <c r="K210" s="42"/>
    </row>
    <row r="211" spans="9:11" x14ac:dyDescent="0.3">
      <c r="I211" s="31"/>
      <c r="J211" s="42"/>
      <c r="K211" s="42"/>
    </row>
    <row r="212" spans="9:11" x14ac:dyDescent="0.3">
      <c r="I212" s="31"/>
      <c r="J212" s="42"/>
      <c r="K212" s="42"/>
    </row>
    <row r="213" spans="9:11" x14ac:dyDescent="0.3">
      <c r="I213" s="31"/>
      <c r="J213" s="42"/>
      <c r="K213" s="42"/>
    </row>
    <row r="214" spans="9:11" x14ac:dyDescent="0.3">
      <c r="I214" s="31"/>
      <c r="J214" s="42"/>
      <c r="K214" s="42"/>
    </row>
    <row r="215" spans="9:11" x14ac:dyDescent="0.3">
      <c r="I215" s="31"/>
      <c r="J215" s="42"/>
      <c r="K215" s="42"/>
    </row>
    <row r="216" spans="9:11" x14ac:dyDescent="0.3">
      <c r="I216" s="31"/>
      <c r="J216" s="42"/>
      <c r="K216" s="42"/>
    </row>
    <row r="217" spans="9:11" x14ac:dyDescent="0.3">
      <c r="I217" s="31"/>
      <c r="J217" s="42"/>
      <c r="K217" s="42"/>
    </row>
  </sheetData>
  <mergeCells count="1">
    <mergeCell ref="M9:N9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"/>
  <sheetViews>
    <sheetView zoomScale="150" zoomScaleNormal="150" workbookViewId="0">
      <selection activeCell="D8" sqref="D8"/>
    </sheetView>
  </sheetViews>
  <sheetFormatPr baseColWidth="10" defaultRowHeight="14.4" x14ac:dyDescent="0.3"/>
  <cols>
    <col min="1" max="1" width="15.109375" bestFit="1" customWidth="1"/>
    <col min="2" max="2" width="11.44140625" style="7"/>
    <col min="4" max="4" width="13.88671875" customWidth="1"/>
  </cols>
  <sheetData>
    <row r="1" spans="1:8" x14ac:dyDescent="0.3">
      <c r="A1" t="s">
        <v>1</v>
      </c>
      <c r="B1" s="7" t="s">
        <v>2</v>
      </c>
      <c r="D1" t="s">
        <v>26</v>
      </c>
    </row>
    <row r="2" spans="1:8" x14ac:dyDescent="0.3">
      <c r="A2" t="s">
        <v>16</v>
      </c>
      <c r="B2" s="7">
        <v>13</v>
      </c>
      <c r="D2" t="s">
        <v>27</v>
      </c>
      <c r="G2" s="13" t="s">
        <v>5</v>
      </c>
      <c r="H2">
        <v>0</v>
      </c>
    </row>
    <row r="3" spans="1:8" x14ac:dyDescent="0.3">
      <c r="A3" t="s">
        <v>17</v>
      </c>
      <c r="B3" s="32">
        <v>11</v>
      </c>
      <c r="D3" t="s">
        <v>28</v>
      </c>
    </row>
    <row r="4" spans="1:8" x14ac:dyDescent="0.3">
      <c r="A4" t="s">
        <v>18</v>
      </c>
      <c r="B4" s="32">
        <v>9</v>
      </c>
      <c r="D4" t="s">
        <v>34</v>
      </c>
    </row>
    <row r="5" spans="1:8" x14ac:dyDescent="0.3">
      <c r="A5" t="s">
        <v>19</v>
      </c>
      <c r="B5" s="32">
        <v>12</v>
      </c>
      <c r="D5" t="s">
        <v>36</v>
      </c>
    </row>
    <row r="6" spans="1:8" x14ac:dyDescent="0.3">
      <c r="A6" t="s">
        <v>20</v>
      </c>
      <c r="B6" s="32">
        <v>2</v>
      </c>
      <c r="D6" t="s">
        <v>40</v>
      </c>
    </row>
    <row r="7" spans="1:8" x14ac:dyDescent="0.3">
      <c r="A7" t="s">
        <v>21</v>
      </c>
      <c r="B7" s="32">
        <v>3</v>
      </c>
    </row>
    <row r="8" spans="1:8" x14ac:dyDescent="0.3">
      <c r="A8" t="s">
        <v>22</v>
      </c>
      <c r="B8" s="32">
        <v>3</v>
      </c>
    </row>
    <row r="9" spans="1:8" x14ac:dyDescent="0.3">
      <c r="A9" t="s">
        <v>10</v>
      </c>
      <c r="B9" s="32">
        <v>2</v>
      </c>
    </row>
    <row r="10" spans="1:8" x14ac:dyDescent="0.3">
      <c r="A10" t="s">
        <v>11</v>
      </c>
      <c r="B10" s="32">
        <v>2</v>
      </c>
    </row>
    <row r="11" spans="1:8" x14ac:dyDescent="0.3">
      <c r="A11" t="s">
        <v>12</v>
      </c>
      <c r="B11" s="32">
        <v>2</v>
      </c>
    </row>
    <row r="12" spans="1:8" x14ac:dyDescent="0.3">
      <c r="A12" t="s">
        <v>13</v>
      </c>
      <c r="B12" s="32">
        <v>2</v>
      </c>
    </row>
    <row r="13" spans="1:8" x14ac:dyDescent="0.3">
      <c r="A13" t="s">
        <v>14</v>
      </c>
      <c r="B13" s="32">
        <v>2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0"/>
  <sheetViews>
    <sheetView workbookViewId="0">
      <selection activeCell="I15" sqref="I15"/>
    </sheetView>
  </sheetViews>
  <sheetFormatPr baseColWidth="10" defaultColWidth="11.44140625" defaultRowHeight="14.4" x14ac:dyDescent="0.3"/>
  <cols>
    <col min="1" max="1" width="7.88671875" style="7" customWidth="1"/>
    <col min="2" max="2" width="17.5546875" style="7" customWidth="1"/>
    <col min="3" max="3" width="13.77734375" style="7" customWidth="1"/>
    <col min="4" max="4" width="13.21875" style="7" customWidth="1"/>
    <col min="5" max="16384" width="11.44140625" style="7"/>
  </cols>
  <sheetData>
    <row r="1" spans="1:6" ht="58.8" customHeight="1" thickBot="1" x14ac:dyDescent="0.35">
      <c r="C1" s="58"/>
      <c r="D1" s="58"/>
    </row>
    <row r="2" spans="1:6" ht="15" thickTop="1" x14ac:dyDescent="0.3">
      <c r="B2" s="24" t="s">
        <v>8</v>
      </c>
      <c r="C2" s="25" t="s">
        <v>29</v>
      </c>
      <c r="D2" s="25" t="s">
        <v>30</v>
      </c>
      <c r="E2" s="26" t="s">
        <v>25</v>
      </c>
      <c r="F2" s="11"/>
    </row>
    <row r="3" spans="1:6" ht="16.2" thickBot="1" x14ac:dyDescent="0.35">
      <c r="B3" s="27"/>
      <c r="C3" s="29"/>
      <c r="D3" s="28"/>
      <c r="E3" s="34" t="s">
        <v>15</v>
      </c>
    </row>
    <row r="4" spans="1:6" ht="18.600000000000001" thickTop="1" x14ac:dyDescent="0.35">
      <c r="C4" s="13" t="s">
        <v>32</v>
      </c>
      <c r="D4" s="30"/>
    </row>
    <row r="6" spans="1:6" s="8" customFormat="1" ht="29.25" customHeight="1" x14ac:dyDescent="0.3">
      <c r="B6" s="10" t="s">
        <v>1</v>
      </c>
      <c r="C6" s="10" t="s">
        <v>7</v>
      </c>
      <c r="D6" s="10" t="s">
        <v>33</v>
      </c>
      <c r="E6" s="10" t="s">
        <v>9</v>
      </c>
      <c r="F6" s="10" t="s">
        <v>4</v>
      </c>
    </row>
    <row r="7" spans="1:6" x14ac:dyDescent="0.3">
      <c r="A7" s="9"/>
      <c r="B7" s="9"/>
      <c r="C7" s="9"/>
      <c r="D7" s="35"/>
      <c r="E7" s="37"/>
      <c r="F7" s="36"/>
    </row>
    <row r="8" spans="1:6" x14ac:dyDescent="0.3">
      <c r="A8" s="9"/>
      <c r="B8" s="9"/>
      <c r="C8" s="9"/>
      <c r="D8" s="35"/>
      <c r="E8" s="37"/>
      <c r="F8" s="36"/>
    </row>
    <row r="9" spans="1:6" x14ac:dyDescent="0.3">
      <c r="A9" s="9"/>
      <c r="B9" s="9"/>
      <c r="C9" s="9"/>
      <c r="D9" s="35"/>
      <c r="E9" s="37"/>
      <c r="F9" s="36"/>
    </row>
    <row r="10" spans="1:6" x14ac:dyDescent="0.3">
      <c r="A10" s="9"/>
      <c r="B10" s="9"/>
      <c r="C10" s="9"/>
      <c r="D10" s="35"/>
      <c r="E10" s="37"/>
      <c r="F10" s="36"/>
    </row>
    <row r="11" spans="1:6" x14ac:dyDescent="0.3">
      <c r="A11" s="9"/>
      <c r="B11" s="9"/>
      <c r="C11" s="9"/>
      <c r="D11" s="35"/>
      <c r="E11" s="37"/>
      <c r="F11" s="36"/>
    </row>
    <row r="12" spans="1:6" x14ac:dyDescent="0.3">
      <c r="A12" s="9"/>
      <c r="B12" s="9"/>
      <c r="C12" s="9"/>
      <c r="D12" s="35"/>
      <c r="E12" s="37"/>
      <c r="F12" s="36"/>
    </row>
    <row r="13" spans="1:6" x14ac:dyDescent="0.3">
      <c r="A13" s="9"/>
      <c r="B13" s="9"/>
      <c r="C13" s="9"/>
      <c r="D13" s="35"/>
      <c r="E13" s="37"/>
      <c r="F13" s="36"/>
    </row>
    <row r="14" spans="1:6" x14ac:dyDescent="0.3">
      <c r="A14" s="9"/>
      <c r="B14" s="9"/>
      <c r="C14" s="9"/>
      <c r="D14" s="35"/>
      <c r="E14" s="37"/>
      <c r="F14" s="37"/>
    </row>
    <row r="15" spans="1:6" x14ac:dyDescent="0.3">
      <c r="A15" s="9"/>
      <c r="B15" s="9"/>
      <c r="C15" s="9"/>
      <c r="D15" s="35"/>
      <c r="E15" s="37"/>
      <c r="F15" s="37"/>
    </row>
    <row r="16" spans="1:6" x14ac:dyDescent="0.3">
      <c r="A16" s="9"/>
      <c r="B16" s="9"/>
      <c r="C16" s="9"/>
      <c r="D16" s="35"/>
      <c r="E16" s="37"/>
      <c r="F16" s="37"/>
    </row>
    <row r="17" spans="1:6" x14ac:dyDescent="0.3">
      <c r="A17" s="9"/>
      <c r="B17" s="9"/>
      <c r="C17" s="9"/>
      <c r="D17" s="35"/>
      <c r="E17" s="37"/>
      <c r="F17" s="37"/>
    </row>
    <row r="18" spans="1:6" x14ac:dyDescent="0.3">
      <c r="A18" s="9"/>
      <c r="B18" s="9"/>
      <c r="C18" s="9"/>
      <c r="D18" s="35"/>
      <c r="E18" s="37"/>
      <c r="F18" s="37"/>
    </row>
    <row r="19" spans="1:6" x14ac:dyDescent="0.3">
      <c r="A19" s="9"/>
      <c r="B19" s="9"/>
      <c r="C19" s="9"/>
      <c r="D19" s="35"/>
      <c r="E19" s="37"/>
      <c r="F19" s="37"/>
    </row>
    <row r="20" spans="1:6" x14ac:dyDescent="0.3">
      <c r="A20" s="9"/>
      <c r="B20" s="9"/>
      <c r="C20" s="9"/>
      <c r="D20" s="9"/>
      <c r="E20" s="37"/>
      <c r="F20" s="37"/>
    </row>
  </sheetData>
  <mergeCells count="1">
    <mergeCell ref="C1:D1"/>
  </mergeCells>
  <pageMargins left="0.7" right="0.7" top="0.75" bottom="0.75" header="0.3" footer="0.3"/>
  <pageSetup paperSize="9" orientation="portrait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Prix!$A$1:$A$8</xm:f>
          </x14:formula1>
          <xm:sqref>B7:B20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7"/>
  <sheetViews>
    <sheetView zoomScale="85" zoomScaleNormal="85" workbookViewId="0">
      <selection activeCell="A5" sqref="A5:A7"/>
    </sheetView>
  </sheetViews>
  <sheetFormatPr baseColWidth="10" defaultColWidth="11.44140625" defaultRowHeight="15.6" x14ac:dyDescent="0.3"/>
  <cols>
    <col min="1" max="1" width="17.109375" style="15" customWidth="1"/>
    <col min="2" max="2" width="31" style="15" customWidth="1"/>
    <col min="3" max="3" width="19.5546875" style="16" customWidth="1"/>
    <col min="4" max="4" width="23.44140625" style="16" customWidth="1"/>
    <col min="5" max="5" width="13.6640625" style="15" customWidth="1"/>
    <col min="6" max="16" width="9.77734375" style="15" customWidth="1"/>
    <col min="17" max="17" width="15.44140625" style="1" customWidth="1"/>
    <col min="18" max="16384" width="11.44140625" style="1"/>
  </cols>
  <sheetData>
    <row r="1" spans="1:17" x14ac:dyDescent="0.3">
      <c r="A1" s="12" t="s">
        <v>6</v>
      </c>
      <c r="B1" s="1"/>
      <c r="C1" s="14"/>
      <c r="D1" s="14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7" x14ac:dyDescent="0.3">
      <c r="A2" s="1"/>
      <c r="B2" s="1"/>
      <c r="C2" s="20"/>
      <c r="D2" s="14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7" ht="16.2" thickBot="1" x14ac:dyDescent="0.35">
      <c r="A3" s="1"/>
      <c r="B3" s="2"/>
      <c r="C3" s="21"/>
      <c r="D3" s="21"/>
      <c r="E3" s="38">
        <f>VLOOKUP($E$4,T_Base[],2,FALSE)</f>
        <v>13</v>
      </c>
      <c r="F3" s="38">
        <f>VLOOKUP($F$4,T_Base[],2,FALSE)</f>
        <v>11</v>
      </c>
      <c r="G3" s="38">
        <f>VLOOKUP($G$4,T_Base[],2,FALSE)</f>
        <v>9</v>
      </c>
      <c r="H3" s="39">
        <f>VLOOKUP($H$4,T_Base[],2,FALSE)</f>
        <v>12</v>
      </c>
      <c r="I3" s="39">
        <f>VLOOKUP($I$4,T_Base[],2,FALSE)</f>
        <v>2</v>
      </c>
      <c r="J3" s="39">
        <f>VLOOKUP($J$4,T_Base[],2,FALSE)</f>
        <v>3</v>
      </c>
      <c r="K3" s="39">
        <f>VLOOKUP($K$4,T_Base[],2,FALSE)</f>
        <v>3</v>
      </c>
      <c r="L3" s="40">
        <f>VLOOKUP($L$4,T_Base[],2,FALSE)</f>
        <v>2</v>
      </c>
      <c r="M3" s="40">
        <f>VLOOKUP($M$4,T_Base[],2,FALSE)</f>
        <v>2</v>
      </c>
      <c r="N3" s="40">
        <f>VLOOKUP($N$4,T_Base[],2,FALSE)</f>
        <v>2</v>
      </c>
      <c r="O3" s="40">
        <f>VLOOKUP($O$4,T_Base[],2,FALSE)</f>
        <v>2</v>
      </c>
      <c r="P3" s="40">
        <f>VLOOKUP($P$4,T_Base[],2,FALSE)</f>
        <v>2</v>
      </c>
      <c r="Q3" s="3"/>
    </row>
    <row r="4" spans="1:17" ht="16.2" thickBot="1" x14ac:dyDescent="0.35">
      <c r="A4" s="17" t="s">
        <v>8</v>
      </c>
      <c r="B4" s="18" t="s">
        <v>0</v>
      </c>
      <c r="C4" s="22" t="s">
        <v>23</v>
      </c>
      <c r="D4" s="16" t="s">
        <v>25</v>
      </c>
      <c r="E4" s="4" t="s">
        <v>16</v>
      </c>
      <c r="F4" s="6" t="s">
        <v>17</v>
      </c>
      <c r="G4" s="6" t="s">
        <v>18</v>
      </c>
      <c r="H4" s="6" t="s">
        <v>19</v>
      </c>
      <c r="I4" s="6" t="s">
        <v>20</v>
      </c>
      <c r="J4" s="6" t="s">
        <v>21</v>
      </c>
      <c r="K4" s="6" t="s">
        <v>22</v>
      </c>
      <c r="L4" s="5" t="s">
        <v>10</v>
      </c>
      <c r="M4" s="5" t="s">
        <v>11</v>
      </c>
      <c r="N4" s="5" t="s">
        <v>12</v>
      </c>
      <c r="O4" s="5" t="s">
        <v>13</v>
      </c>
      <c r="P4" s="5" t="s">
        <v>14</v>
      </c>
      <c r="Q4" s="19" t="s">
        <v>24</v>
      </c>
    </row>
    <row r="5" spans="1:17" s="23" customFormat="1" ht="20.399999999999999" customHeight="1" x14ac:dyDescent="0.3">
      <c r="A5" s="53"/>
      <c r="B5" s="44"/>
      <c r="C5" s="16"/>
      <c r="D5" s="16"/>
      <c r="E5" s="46"/>
      <c r="F5" s="46"/>
      <c r="G5" s="46"/>
      <c r="H5" s="46"/>
      <c r="I5" s="46"/>
      <c r="J5" s="46"/>
      <c r="K5" s="46"/>
      <c r="L5" s="43"/>
      <c r="M5" s="43"/>
      <c r="N5" s="43"/>
      <c r="O5" s="43"/>
      <c r="P5" s="43"/>
      <c r="Q5" s="47"/>
    </row>
    <row r="7" spans="1:17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Nle commande</vt:lpstr>
      <vt:lpstr>Prix</vt:lpstr>
      <vt:lpstr>Bon de commande</vt:lpstr>
      <vt:lpstr>Liste_Cdes</vt:lpstr>
      <vt:lpstr>No_Cde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Papy Henri</dc:creator>
  <cp:lastModifiedBy>HENRI</cp:lastModifiedBy>
  <cp:lastPrinted>2026-01-22T17:19:00Z</cp:lastPrinted>
  <dcterms:created xsi:type="dcterms:W3CDTF">2019-12-23T18:40:08Z</dcterms:created>
  <dcterms:modified xsi:type="dcterms:W3CDTF">2026-02-04T10:58:54Z</dcterms:modified>
</cp:coreProperties>
</file>