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-108" yWindow="-108" windowWidth="23256" windowHeight="1257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 l="1"/>
  <c r="A3" i="1" l="1"/>
  <c r="A1" i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<sst xmlns="http://schemas.openxmlformats.org/spreadsheetml/2006/main" count="8" uniqueCount="7">
  <si>
    <t>Jour</t>
  </si>
  <si>
    <t>années</t>
  </si>
  <si>
    <t>Mois</t>
  </si>
  <si>
    <t>Arrivée</t>
  </si>
  <si>
    <t>Départ</t>
  </si>
  <si>
    <t>Total</t>
  </si>
  <si>
    <t>&lt;-Choisir le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</si>
</sst>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/mm/yyyy"/>
    <numFmt numFmtId="165" formatCode="mmmm"/>
  </numFmts>
  <fonts count="3" x14ac:knownFonts="1">
    <font>
      <sz val="9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/>
    <xf numFmtId="165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6" fontId="0" fillId="0" borderId="0" xfId="0" applyNumberFormat="1"/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4">
    <dxf>
      <numFmt numFmtId="31" formatCode="[h]:mm:ss"/>
    </dxf>
    <dxf>
      <numFmt numFmtId="25" formatCode="hh:mm"/>
    </dxf>
    <dxf>
      <numFmt numFmtId="164" formatCode="dddd\ dd/mm/yyyy"/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D34" totalsRowCount="1">
  <autoFilter ref="A2:D33"/>
  <tableColumns count="4">
    <tableColumn id="1" name="Jour" totalsRowLabel="Total" dataDxfId="2"/>
    <tableColumn id="2" name="Arrivée"/>
    <tableColumn id="3" name="Départ"/>
    <tableColumn id="4" name="Total" totalsRowFunction="sum" dataDxfId="1" totalsRowDxfId="0">
      <calculatedColumnFormula>Tableau1[[#This Row],[Départ]]-Tableau1[[#This Row],[Arrivée]]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4"/>
  <sheetViews>
    <sheetView tabSelected="1" workbookViewId="0">
      <selection activeCell="I22" sqref="I22"/>
    </sheetView>
  </sheetViews>
  <sheetFormatPr baseColWidth="10" defaultRowHeight="12" x14ac:dyDescent="0.25"/>
  <cols>
    <col min="1" max="1" width="23.85546875" customWidth="1"/>
    <col min="11" max="11" width="5.85546875" customWidth="1"/>
  </cols>
  <sheetData>
    <row r="1" spans="1:11" ht="39" customHeight="1" x14ac:dyDescent="0.25">
      <c r="A1" s="4">
        <f>DATE($H$1,$B$1,1)</f>
        <v>45870</v>
      </c>
      <c r="B1" s="5">
        <v>8</v>
      </c>
      <c r="C1" s="7" t="s">
        <v>6</v>
      </c>
      <c r="H1">
        <v>2025</v>
      </c>
      <c r="J1" t="s">
        <v>1</v>
      </c>
      <c r="K1" t="s">
        <v>2</v>
      </c>
    </row>
    <row r="2" spans="1:11" x14ac:dyDescent="0.25">
      <c r="A2" t="s">
        <v>0</v>
      </c>
      <c r="B2" t="s">
        <v>3</v>
      </c>
      <c r="C2" t="s">
        <v>4</v>
      </c>
      <c r="D2" t="s">
        <v>5</v>
      </c>
      <c r="J2" s="2">
        <v>2023</v>
      </c>
      <c r="K2" s="2">
        <v>1</v>
      </c>
    </row>
    <row r="3" spans="1:11" x14ac:dyDescent="0.25">
      <c r="A3" s="1">
        <f>DATE($H$1,$B$1,1)</f>
        <v>45870</v>
      </c>
      <c r="B3" s="3">
        <v>0.41666666666666669</v>
      </c>
      <c r="C3" s="3">
        <v>0.5</v>
      </c>
      <c r="D3" s="3">
        <f>Tableau1[[#This Row],[Départ]]-Tableau1[[#This Row],[Arrivée]]</f>
        <v>8.3333333333333315E-2</v>
      </c>
      <c r="J3" s="2">
        <v>2024</v>
      </c>
      <c r="K3" s="2">
        <v>2</v>
      </c>
    </row>
    <row r="4" spans="1:11" x14ac:dyDescent="0.25">
      <c r="A4" s="1">
        <f>A3+1</f>
        <v>45871</v>
      </c>
      <c r="D4" s="3">
        <f>Tableau1[[#This Row],[Départ]]-Tableau1[[#This Row],[Arrivée]]</f>
        <v>0</v>
      </c>
      <c r="J4" s="2">
        <v>2025</v>
      </c>
      <c r="K4" s="2">
        <v>3</v>
      </c>
    </row>
    <row r="5" spans="1:11" x14ac:dyDescent="0.25">
      <c r="A5" s="1">
        <f t="shared" ref="A5:A30" si="0">A4+1</f>
        <v>45872</v>
      </c>
      <c r="D5" s="3">
        <f>Tableau1[[#This Row],[Départ]]-Tableau1[[#This Row],[Arrivée]]</f>
        <v>0</v>
      </c>
      <c r="J5" s="2">
        <v>2026</v>
      </c>
      <c r="K5" s="2">
        <v>4</v>
      </c>
    </row>
    <row r="6" spans="1:11" x14ac:dyDescent="0.25">
      <c r="A6" s="1">
        <f t="shared" si="0"/>
        <v>45873</v>
      </c>
      <c r="D6" s="3">
        <f>Tableau1[[#This Row],[Départ]]-Tableau1[[#This Row],[Arrivée]]</f>
        <v>0</v>
      </c>
      <c r="J6" s="2">
        <v>2027</v>
      </c>
      <c r="K6" s="2">
        <v>5</v>
      </c>
    </row>
    <row r="7" spans="1:11" x14ac:dyDescent="0.25">
      <c r="A7" s="1">
        <f t="shared" si="0"/>
        <v>45874</v>
      </c>
      <c r="B7" s="3">
        <v>0.58333333333333337</v>
      </c>
      <c r="C7" s="3">
        <v>0.75</v>
      </c>
      <c r="D7" s="3">
        <f>Tableau1[[#This Row],[Départ]]-Tableau1[[#This Row],[Arrivée]]</f>
        <v>0.16666666666666663</v>
      </c>
      <c r="J7" s="2">
        <v>2028</v>
      </c>
      <c r="K7" s="2">
        <v>6</v>
      </c>
    </row>
    <row r="8" spans="1:11" x14ac:dyDescent="0.25">
      <c r="A8" s="1">
        <f t="shared" si="0"/>
        <v>45875</v>
      </c>
      <c r="D8" s="3">
        <f>Tableau1[[#This Row],[Départ]]-Tableau1[[#This Row],[Arrivée]]</f>
        <v>0</v>
      </c>
      <c r="J8" s="2">
        <v>2029</v>
      </c>
      <c r="K8" s="2">
        <v>7</v>
      </c>
    </row>
    <row r="9" spans="1:11" x14ac:dyDescent="0.25">
      <c r="A9" s="1">
        <f t="shared" si="0"/>
        <v>45876</v>
      </c>
      <c r="D9" s="3">
        <f>Tableau1[[#This Row],[Départ]]-Tableau1[[#This Row],[Arrivée]]</f>
        <v>0</v>
      </c>
      <c r="J9" s="2">
        <v>2030</v>
      </c>
      <c r="K9" s="2">
        <v>8</v>
      </c>
    </row>
    <row r="10" spans="1:11" x14ac:dyDescent="0.25">
      <c r="A10" s="1">
        <f t="shared" si="0"/>
        <v>45877</v>
      </c>
      <c r="D10" s="3">
        <f>Tableau1[[#This Row],[Départ]]-Tableau1[[#This Row],[Arrivée]]</f>
        <v>0</v>
      </c>
      <c r="J10" s="2"/>
      <c r="K10" s="2">
        <v>9</v>
      </c>
    </row>
    <row r="11" spans="1:11" x14ac:dyDescent="0.25">
      <c r="A11" s="1">
        <f t="shared" si="0"/>
        <v>45878</v>
      </c>
      <c r="D11" s="3">
        <f>Tableau1[[#This Row],[Départ]]-Tableau1[[#This Row],[Arrivée]]</f>
        <v>0</v>
      </c>
      <c r="J11" s="2"/>
      <c r="K11" s="2">
        <v>10</v>
      </c>
    </row>
    <row r="12" spans="1:11" x14ac:dyDescent="0.25">
      <c r="A12" s="1">
        <f t="shared" si="0"/>
        <v>45879</v>
      </c>
      <c r="D12" s="3">
        <f>Tableau1[[#This Row],[Départ]]-Tableau1[[#This Row],[Arrivée]]</f>
        <v>0</v>
      </c>
      <c r="J12" s="2"/>
      <c r="K12" s="2">
        <v>11</v>
      </c>
    </row>
    <row r="13" spans="1:11" x14ac:dyDescent="0.25">
      <c r="A13" s="1">
        <f t="shared" si="0"/>
        <v>45880</v>
      </c>
      <c r="B13" s="3">
        <v>0.58333333333333337</v>
      </c>
      <c r="C13" s="3">
        <v>0.66666666666666663</v>
      </c>
      <c r="D13" s="3">
        <f>Tableau1[[#This Row],[Départ]]-Tableau1[[#This Row],[Arrivée]]</f>
        <v>8.3333333333333259E-2</v>
      </c>
      <c r="J13" s="2"/>
      <c r="K13" s="2">
        <v>12</v>
      </c>
    </row>
    <row r="14" spans="1:11" x14ac:dyDescent="0.25">
      <c r="A14" s="1">
        <f t="shared" si="0"/>
        <v>45881</v>
      </c>
      <c r="D14" s="3">
        <f>Tableau1[[#This Row],[Départ]]-Tableau1[[#This Row],[Arrivée]]</f>
        <v>0</v>
      </c>
    </row>
    <row r="15" spans="1:11" x14ac:dyDescent="0.25">
      <c r="A15" s="1">
        <f t="shared" si="0"/>
        <v>45882</v>
      </c>
      <c r="D15" s="3">
        <f>Tableau1[[#This Row],[Départ]]-Tableau1[[#This Row],[Arrivée]]</f>
        <v>0</v>
      </c>
    </row>
    <row r="16" spans="1:11" x14ac:dyDescent="0.25">
      <c r="A16" s="1">
        <f t="shared" si="0"/>
        <v>45883</v>
      </c>
      <c r="D16" s="3">
        <f>Tableau1[[#This Row],[Départ]]-Tableau1[[#This Row],[Arrivée]]</f>
        <v>0</v>
      </c>
    </row>
    <row r="17" spans="1:4" x14ac:dyDescent="0.25">
      <c r="A17" s="1">
        <f t="shared" si="0"/>
        <v>45884</v>
      </c>
      <c r="B17" s="3">
        <v>0.60416666666666663</v>
      </c>
      <c r="C17" s="3">
        <v>0.66666666666666663</v>
      </c>
      <c r="D17" s="3">
        <f>Tableau1[[#This Row],[Départ]]-Tableau1[[#This Row],[Arrivée]]</f>
        <v>6.25E-2</v>
      </c>
    </row>
    <row r="18" spans="1:4" x14ac:dyDescent="0.25">
      <c r="A18" s="1">
        <f t="shared" si="0"/>
        <v>45885</v>
      </c>
      <c r="D18" s="3">
        <f>Tableau1[[#This Row],[Départ]]-Tableau1[[#This Row],[Arrivée]]</f>
        <v>0</v>
      </c>
    </row>
    <row r="19" spans="1:4" x14ac:dyDescent="0.25">
      <c r="A19" s="1">
        <f t="shared" si="0"/>
        <v>45886</v>
      </c>
      <c r="D19" s="3">
        <f>Tableau1[[#This Row],[Départ]]-Tableau1[[#This Row],[Arrivée]]</f>
        <v>0</v>
      </c>
    </row>
    <row r="20" spans="1:4" x14ac:dyDescent="0.25">
      <c r="A20" s="1">
        <f t="shared" si="0"/>
        <v>45887</v>
      </c>
      <c r="D20" s="3">
        <f>Tableau1[[#This Row],[Départ]]-Tableau1[[#This Row],[Arrivée]]</f>
        <v>0</v>
      </c>
    </row>
    <row r="21" spans="1:4" x14ac:dyDescent="0.25">
      <c r="A21" s="1">
        <f t="shared" si="0"/>
        <v>45888</v>
      </c>
      <c r="D21" s="3">
        <f>Tableau1[[#This Row],[Départ]]-Tableau1[[#This Row],[Arrivée]]</f>
        <v>0</v>
      </c>
    </row>
    <row r="22" spans="1:4" x14ac:dyDescent="0.25">
      <c r="A22" s="1">
        <f t="shared" si="0"/>
        <v>45889</v>
      </c>
      <c r="D22" s="3">
        <f>Tableau1[[#This Row],[Départ]]-Tableau1[[#This Row],[Arrivée]]</f>
        <v>0</v>
      </c>
    </row>
    <row r="23" spans="1:4" x14ac:dyDescent="0.25">
      <c r="A23" s="1">
        <f t="shared" si="0"/>
        <v>45890</v>
      </c>
      <c r="D23" s="3">
        <f>Tableau1[[#This Row],[Départ]]-Tableau1[[#This Row],[Arrivée]]</f>
        <v>0</v>
      </c>
    </row>
    <row r="24" spans="1:4" x14ac:dyDescent="0.25">
      <c r="A24" s="1">
        <f t="shared" si="0"/>
        <v>45891</v>
      </c>
      <c r="D24" s="3">
        <f>Tableau1[[#This Row],[Départ]]-Tableau1[[#This Row],[Arrivée]]</f>
        <v>0</v>
      </c>
    </row>
    <row r="25" spans="1:4" x14ac:dyDescent="0.25">
      <c r="A25" s="1">
        <f t="shared" si="0"/>
        <v>45892</v>
      </c>
      <c r="D25" s="3">
        <f>Tableau1[[#This Row],[Départ]]-Tableau1[[#This Row],[Arrivée]]</f>
        <v>0</v>
      </c>
    </row>
    <row r="26" spans="1:4" x14ac:dyDescent="0.25">
      <c r="A26" s="1">
        <f t="shared" si="0"/>
        <v>45893</v>
      </c>
      <c r="D26" s="3">
        <f>Tableau1[[#This Row],[Départ]]-Tableau1[[#This Row],[Arrivée]]</f>
        <v>0</v>
      </c>
    </row>
    <row r="27" spans="1:4" x14ac:dyDescent="0.25">
      <c r="A27" s="1">
        <f t="shared" si="0"/>
        <v>45894</v>
      </c>
      <c r="D27" s="3">
        <f>Tableau1[[#This Row],[Départ]]-Tableau1[[#This Row],[Arrivée]]</f>
        <v>0</v>
      </c>
    </row>
    <row r="28" spans="1:4" x14ac:dyDescent="0.25">
      <c r="A28" s="1">
        <f t="shared" si="0"/>
        <v>45895</v>
      </c>
      <c r="D28" s="3">
        <f>Tableau1[[#This Row],[Départ]]-Tableau1[[#This Row],[Arrivée]]</f>
        <v>0</v>
      </c>
    </row>
    <row r="29" spans="1:4" x14ac:dyDescent="0.25">
      <c r="A29" s="1">
        <f t="shared" si="0"/>
        <v>45896</v>
      </c>
      <c r="D29" s="3">
        <f>Tableau1[[#This Row],[Départ]]-Tableau1[[#This Row],[Arrivée]]</f>
        <v>0</v>
      </c>
    </row>
    <row r="30" spans="1:4" x14ac:dyDescent="0.25">
      <c r="A30" s="1">
        <f t="shared" si="0"/>
        <v>45897</v>
      </c>
      <c r="D30" s="3">
        <f>Tableau1[[#This Row],[Départ]]-Tableau1[[#This Row],[Arrivée]]</f>
        <v>0</v>
      </c>
    </row>
    <row r="31" spans="1:4" x14ac:dyDescent="0.25">
      <c r="A31" s="1">
        <f>IF(MONTH(A30+1)=MONTH(A30),A30+1," ")</f>
        <v>45898</v>
      </c>
      <c r="D31" s="3">
        <f>Tableau1[[#This Row],[Départ]]-Tableau1[[#This Row],[Arrivée]]</f>
        <v>0</v>
      </c>
    </row>
    <row r="32" spans="1:4" x14ac:dyDescent="0.25">
      <c r="A32" s="1">
        <f>IFERROR(IF(MONTH(A31+1)=MONTH(A31),A31+1," "),"")</f>
        <v>45899</v>
      </c>
      <c r="D32" s="3">
        <f>Tableau1[[#This Row],[Départ]]-Tableau1[[#This Row],[Arrivée]]</f>
        <v>0</v>
      </c>
    </row>
    <row r="33" spans="1:4" x14ac:dyDescent="0.25">
      <c r="A33" s="1">
        <f>IFERROR(IF(MONTH(A32+1)=MONTH(A32),A32+1," "),"")</f>
        <v>45900</v>
      </c>
      <c r="D33" s="3">
        <f>Tableau1[[#This Row],[Départ]]-Tableau1[[#This Row],[Arrivée]]</f>
        <v>0</v>
      </c>
    </row>
    <row r="34" spans="1:4" x14ac:dyDescent="0.25">
      <c r="A34" t="s">
        <v>5</v>
      </c>
      <c r="D34" s="6">
        <f>SUBTOTAL(109,Tableau1[Total])</f>
        <v>0.3958333333333332</v>
      </c>
    </row>
  </sheetData>
  <conditionalFormatting sqref="A3:A33">
    <cfRule type="expression" dxfId="3" priority="1">
      <formula>OR(WEEKDAY(A3,2)=6,WEEKDAY(A3,2)=7)</formula>
    </cfRule>
  </conditionalFormatting>
  <dataValidations count="2">
    <dataValidation type="list" allowBlank="1" showInputMessage="1" showErrorMessage="1" sqref="H1">
      <formula1>$J$2:$J$9</formula1>
    </dataValidation>
    <dataValidation type="list" allowBlank="1" showInputMessage="1" showErrorMessage="1" sqref="B1">
      <formula1>$K$2:$K$13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HENRI</cp:lastModifiedBy>
  <dcterms:created xsi:type="dcterms:W3CDTF">2023-11-28T10:33:42Z</dcterms:created>
  <dcterms:modified xsi:type="dcterms:W3CDTF">2025-08-03T07:02:29Z</dcterms:modified>
</cp:coreProperties>
</file>