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19410" windowHeight="11010"/>
  </bookViews>
  <sheets>
    <sheet name="Ecritures" sheetId="2" r:id="rId1"/>
    <sheet name="Listes" sheetId="4" r:id="rId2"/>
    <sheet name="Echeances" sheetId="5" r:id="rId3"/>
  </sheets>
  <functionGroups builtInGroupCount="17"/>
  <definedNames>
    <definedName name="liste_operations">T_Liste[Type_Operations]</definedName>
    <definedName name="Mode">Listes!$C$2:$C$8</definedName>
    <definedName name="OpMens">T_Mvts[Opérations]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D4" i="2" l="1"/>
  <c r="C2" i="2" l="1"/>
  <c r="A23" i="4" l="1"/>
  <c r="A2" i="2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<sst xmlns="http://schemas.openxmlformats.org/spreadsheetml/2006/main" count="77" uniqueCount="73">
  <si>
    <t>Solde Banque</t>
  </si>
  <si>
    <t>Crédit</t>
  </si>
  <si>
    <t>Débit</t>
  </si>
  <si>
    <t>Date</t>
  </si>
  <si>
    <t>Mode</t>
  </si>
  <si>
    <t>Eau</t>
  </si>
  <si>
    <t>Virement</t>
  </si>
  <si>
    <t>Salaire</t>
  </si>
  <si>
    <t>CB</t>
  </si>
  <si>
    <t>Chèque</t>
  </si>
  <si>
    <t>Remise Chèque</t>
  </si>
  <si>
    <t>Loyer</t>
  </si>
  <si>
    <t>Id</t>
  </si>
  <si>
    <t>Jour</t>
  </si>
  <si>
    <t>Opérations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</si>
  <si>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</si>
  <si>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</si>
  <si>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</si>
  <si>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</si>
  <si>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</si>
  <si>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</si>
  <si>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</si>
  <si>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</si>
  <si>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</si>
  <si>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</si>
  <si>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</si>
  <si>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</si>
  <si>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Commentaires</t>
  </si>
  <si>
    <t>Type_Operations</t>
  </si>
  <si>
    <t>-------------CHARGES--------------</t>
  </si>
  <si>
    <t>Charge11</t>
  </si>
  <si>
    <t>Charge12</t>
  </si>
  <si>
    <t>Charge13</t>
  </si>
  <si>
    <t>Charge14</t>
  </si>
  <si>
    <t>Charge15</t>
  </si>
  <si>
    <t>Charge16</t>
  </si>
  <si>
    <t>Charge17</t>
  </si>
  <si>
    <t>Charge18</t>
  </si>
  <si>
    <t>Charge19</t>
  </si>
  <si>
    <t>Charge20</t>
  </si>
  <si>
    <t>Electricité</t>
  </si>
  <si>
    <t>Prélèvement</t>
  </si>
  <si>
    <t>Solde Antérieur</t>
  </si>
  <si>
    <t>Opération</t>
  </si>
  <si>
    <t xml:space="preserve">Commentaires </t>
  </si>
  <si>
    <t>N° Chèque</t>
  </si>
  <si>
    <t>Internet</t>
  </si>
  <si>
    <t>Retrait DAB</t>
  </si>
  <si>
    <t>Liquidités</t>
  </si>
  <si>
    <t>Cadeau</t>
  </si>
  <si>
    <t>ANNEE</t>
  </si>
  <si>
    <t>Pointage</t>
  </si>
  <si>
    <t>Carburant</t>
  </si>
  <si>
    <t>Assurances</t>
  </si>
  <si>
    <t>Alimentation</t>
  </si>
  <si>
    <t>Loisirs</t>
  </si>
  <si>
    <t>Rbt Santé</t>
  </si>
  <si>
    <t>Autres revenus</t>
  </si>
  <si>
    <t>Frais de tenue de compte</t>
  </si>
  <si>
    <t>ü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</si>
  <si>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</si>
  <si>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</si>
  <si>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</si>
  <si>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</si>
  <si>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</si>
  <si>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</si>
  <si>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</si>
  <si>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</si>
  <si>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</si>
  <si>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102</t>
  </si>
  <si>
    <t>112</t>
  </si>
  <si>
    <t>122</t>
  </si>
  <si>
    <t>&lt;--- à initialiser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</si>
</sst>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Wingdings 2"/>
      <family val="1"/>
      <charset val="2"/>
    </font>
    <font>
      <sz val="11"/>
      <color rgb="FF00B050"/>
      <name val="Calibri"/>
      <scheme val="minor"/>
    </font>
    <font>
      <sz val="11"/>
      <color rgb="FFFF0000"/>
      <name val="Calibri"/>
      <scheme val="minor"/>
    </font>
    <font>
      <sz val="11"/>
      <name val="Calibri"/>
      <scheme val="minor"/>
    </font>
    <font>
      <b/>
      <sz val="11"/>
      <color rgb="FF00B050"/>
      <name val="Wingdings"/>
    </font>
    <font>
      <sz val="10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164" fontId="3" fillId="0" borderId="0" xfId="0" applyNumberFormat="1" applyFont="1"/>
    <xf numFmtId="0" fontId="6" fillId="3" borderId="0" xfId="2" applyFont="1" applyBorder="1" applyAlignment="1">
      <alignment horizontal="center" vertical="center"/>
    </xf>
    <xf numFmtId="164" fontId="6" fillId="3" borderId="0" xfId="2" applyNumberFormat="1" applyFont="1" applyBorder="1" applyAlignment="1">
      <alignment horizontal="center" vertical="center"/>
    </xf>
    <xf numFmtId="164" fontId="1" fillId="0" borderId="0" xfId="0" applyNumberFormat="1" applyFont="1"/>
    <xf numFmtId="0" fontId="12" fillId="7" borderId="11" xfId="0" applyFont="1" applyFill="1" applyBorder="1"/>
    <xf numFmtId="0" fontId="12" fillId="7" borderId="12" xfId="0" applyNumberFormat="1" applyFont="1" applyFill="1" applyBorder="1" applyAlignment="1">
      <alignment horizontal="center"/>
    </xf>
    <xf numFmtId="0" fontId="12" fillId="7" borderId="12" xfId="0" applyFont="1" applyFill="1" applyBorder="1"/>
    <xf numFmtId="0" fontId="13" fillId="7" borderId="12" xfId="0" applyFont="1" applyFill="1" applyBorder="1" applyAlignment="1">
      <alignment horizontal="center"/>
    </xf>
    <xf numFmtId="0" fontId="13" fillId="7" borderId="12" xfId="0" applyFont="1" applyFill="1" applyBorder="1"/>
    <xf numFmtId="0" fontId="12" fillId="5" borderId="15" xfId="0" applyFont="1" applyFill="1" applyBorder="1" applyAlignment="1">
      <alignment horizontal="left"/>
    </xf>
    <xf numFmtId="0" fontId="14" fillId="5" borderId="16" xfId="0" applyFont="1" applyFill="1" applyBorder="1" applyAlignment="1">
      <alignment horizontal="left"/>
    </xf>
    <xf numFmtId="0" fontId="14" fillId="5" borderId="17" xfId="0" applyFont="1" applyFill="1" applyBorder="1"/>
    <xf numFmtId="0" fontId="14" fillId="9" borderId="10" xfId="0" applyFont="1" applyFill="1" applyBorder="1" applyAlignment="1">
      <alignment horizontal="left"/>
    </xf>
    <xf numFmtId="0" fontId="14" fillId="9" borderId="19" xfId="0" applyFont="1" applyFill="1" applyBorder="1"/>
    <xf numFmtId="0" fontId="14" fillId="9" borderId="18" xfId="0" applyFont="1" applyFill="1" applyBorder="1"/>
    <xf numFmtId="14" fontId="0" fillId="0" borderId="0" xfId="0" applyNumberFormat="1"/>
    <xf numFmtId="14" fontId="6" fillId="3" borderId="0" xfId="2" applyNumberFormat="1" applyFont="1" applyBorder="1" applyAlignment="1">
      <alignment horizontal="center" vertical="center"/>
    </xf>
    <xf numFmtId="164" fontId="15" fillId="10" borderId="1" xfId="0" applyNumberFormat="1" applyFont="1" applyFill="1" applyBorder="1" applyAlignment="1">
      <alignment horizontal="center"/>
    </xf>
    <xf numFmtId="0" fontId="0" fillId="11" borderId="0" xfId="0" applyFill="1"/>
    <xf numFmtId="0" fontId="16" fillId="0" borderId="0" xfId="0" applyFont="1"/>
    <xf numFmtId="164" fontId="9" fillId="5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9" fillId="5" borderId="6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6" fillId="3" borderId="0" xfId="2" applyNumberFormat="1" applyFont="1" applyBorder="1" applyAlignment="1">
      <alignment horizontal="center" vertical="center"/>
    </xf>
    <xf numFmtId="0" fontId="16" fillId="0" borderId="0" xfId="0" applyNumberFormat="1" applyFont="1"/>
    <xf numFmtId="0" fontId="1" fillId="0" borderId="0" xfId="0" applyNumberFormat="1" applyFont="1" applyFill="1"/>
    <xf numFmtId="0" fontId="8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1" fillId="0" borderId="0" xfId="0" applyNumberFormat="1" applyFont="1" applyFill="1"/>
    <xf numFmtId="0" fontId="8" fillId="0" borderId="0" xfId="0" applyNumberFormat="1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7" fillId="0" borderId="0" xfId="0" applyNumberFormat="1" applyFont="1"/>
    <xf numFmtId="0" fontId="11" fillId="0" borderId="0" xfId="0" applyNumberFormat="1" applyFont="1"/>
    <xf numFmtId="0" fontId="0" fillId="0" borderId="0" xfId="0" applyNumberFormat="1"/>
    <xf numFmtId="0" fontId="10" fillId="3" borderId="0" xfId="2" applyNumberFormat="1" applyFont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164" fontId="19" fillId="2" borderId="20" xfId="1" applyNumberFormat="1" applyFont="1" applyBorder="1" applyAlignment="1">
      <alignment horizontal="center"/>
    </xf>
    <xf numFmtId="0" fontId="20" fillId="2" borderId="20" xfId="1" applyFont="1" applyBorder="1" applyAlignment="1">
      <alignment horizontal="center"/>
    </xf>
    <xf numFmtId="0" fontId="20" fillId="2" borderId="20" xfId="1" applyNumberFormat="1" applyFont="1" applyBorder="1" applyAlignment="1">
      <alignment horizontal="center"/>
    </xf>
    <xf numFmtId="0" fontId="20" fillId="2" borderId="21" xfId="1" applyNumberFormat="1" applyFont="1" applyBorder="1" applyAlignment="1">
      <alignment horizontal="center"/>
    </xf>
    <xf numFmtId="0" fontId="21" fillId="2" borderId="21" xfId="1" applyNumberFormat="1" applyFont="1" applyBorder="1" applyAlignment="1">
      <alignment horizontal="center"/>
    </xf>
    <xf numFmtId="0" fontId="22" fillId="8" borderId="13" xfId="0" applyFont="1" applyFill="1" applyBorder="1"/>
    <xf numFmtId="1" fontId="22" fillId="8" borderId="14" xfId="0" applyNumberFormat="1" applyFont="1" applyFill="1" applyBorder="1" applyAlignment="1">
      <alignment horizontal="center"/>
    </xf>
    <xf numFmtId="164" fontId="22" fillId="8" borderId="14" xfId="0" applyNumberFormat="1" applyFont="1" applyFill="1" applyBorder="1"/>
    <xf numFmtId="0" fontId="22" fillId="8" borderId="14" xfId="0" applyFont="1" applyFill="1" applyBorder="1"/>
    <xf numFmtId="0" fontId="22" fillId="8" borderId="14" xfId="0" applyFont="1" applyFill="1" applyBorder="1" applyAlignment="1">
      <alignment horizontal="center"/>
    </xf>
    <xf numFmtId="0" fontId="22" fillId="8" borderId="14" xfId="0" applyFont="1" applyFill="1" applyBorder="1" applyAlignment="1">
      <alignment horizontal="left"/>
    </xf>
    <xf numFmtId="0" fontId="12" fillId="7" borderId="12" xfId="0" quotePrefix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165" fontId="8" fillId="6" borderId="8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165" fontId="8" fillId="6" borderId="4" xfId="0" applyNumberFormat="1" applyFont="1" applyFill="1" applyBorder="1" applyAlignment="1">
      <alignment horizontal="center" vertical="center"/>
    </xf>
    <xf numFmtId="165" fontId="8" fillId="6" borderId="9" xfId="0" applyNumberFormat="1" applyFont="1" applyFill="1" applyBorder="1" applyAlignment="1">
      <alignment horizontal="center" vertical="center"/>
    </xf>
    <xf numFmtId="165" fontId="8" fillId="6" borderId="5" xfId="0" applyNumberFormat="1" applyFont="1" applyFill="1" applyBorder="1" applyAlignment="1">
      <alignment horizontal="center" vertical="center"/>
    </xf>
    <xf numFmtId="14" fontId="4" fillId="2" borderId="0" xfId="1" applyNumberFormat="1" applyBorder="1" applyAlignment="1">
      <alignment horizontal="center"/>
    </xf>
    <xf numFmtId="164" fontId="18" fillId="2" borderId="0" xfId="1" applyNumberFormat="1" applyFont="1" applyBorder="1" applyAlignment="1">
      <alignment horizontal="center"/>
    </xf>
  </cellXfs>
  <cellStyles count="3">
    <cellStyle name="40 % - Accent2" xfId="1" builtinId="35"/>
    <cellStyle name="Accent5" xfId="2" builtinId="45"/>
    <cellStyle name="Normal" xfId="0" builtinId="0"/>
  </cellStyles>
  <dxfs count="51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n">
          <color indexed="64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723899</xdr:colOff>
      <xdr:row>0</xdr:row>
      <xdr:rowOff>57785</xdr:rowOff>
    </xdr:from>
    <xdr:to>
      <xdr:col>9</xdr:col>
      <xdr:colOff>160020</xdr:colOff>
      <xdr:row>2</xdr:row>
      <xdr:rowOff>191135</xdr:rowOff>
    </xdr:to>
    <xdr:sp macro="[0]!Mouvements" textlink="">
      <xdr:nvSpPr>
        <xdr:cNvPr id="2" name="Rectangle à coins arrondis 4">
          <a:extLst>
            <a:ext uri="{FF2B5EF4-FFF2-40B4-BE49-F238E27FC236}">
              <a16:creationId xmlns:a16="http://schemas.microsoft.com/office/drawing/2014/main" xmlns="" id="{41B53F65-EC26-481E-AD58-3BFC58468F5C}"/>
            </a:ext>
          </a:extLst>
        </xdr:cNvPr>
        <xdr:cNvSpPr/>
      </xdr:nvSpPr>
      <xdr:spPr>
        <a:xfrm>
          <a:off x="7840979" y="57785"/>
          <a:ext cx="1684021" cy="77343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pperplate Gothic Light" panose="020E0507020206020404" pitchFamily="34" charset="0"/>
            </a:rPr>
            <a:t>Mettre à jour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pperplate Gothic Light" panose="020E0507020206020404" pitchFamily="34" charset="0"/>
            </a:rPr>
            <a:t>Les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pperplate Gothic Light" panose="020E0507020206020404" pitchFamily="34" charset="0"/>
            </a:rPr>
            <a:t> Mensualités</a:t>
          </a:r>
        </a:p>
      </xdr:txBody>
    </xdr:sp>
    <xdr:clientData fPrintsWithSheet="0"/>
  </xdr:twoCellAnchor>
  <xdr:twoCellAnchor>
    <xdr:from>
      <xdr:col>5</xdr:col>
      <xdr:colOff>577215</xdr:colOff>
      <xdr:row>0</xdr:row>
      <xdr:rowOff>28575</xdr:rowOff>
    </xdr:from>
    <xdr:to>
      <xdr:col>6</xdr:col>
      <xdr:colOff>449580</xdr:colOff>
      <xdr:row>2</xdr:row>
      <xdr:rowOff>152400</xdr:rowOff>
    </xdr:to>
    <xdr:sp macro="[0]!Periodique" textlink="">
      <xdr:nvSpPr>
        <xdr:cNvPr id="5" name="Organigramme : Alternative 4"/>
        <xdr:cNvSpPr/>
      </xdr:nvSpPr>
      <xdr:spPr>
        <a:xfrm>
          <a:off x="5812155" y="28575"/>
          <a:ext cx="1754505" cy="763905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pperplate Gothic Bold" pitchFamily="34" charset="0"/>
            </a:rPr>
            <a:t>Formulaire</a:t>
          </a:r>
        </a:p>
        <a:p>
          <a:pPr algn="ctr"/>
          <a:r>
            <a:rPr lang="fr-FR" sz="1400">
              <a:solidFill>
                <a:sysClr val="windowText" lastClr="000000"/>
              </a:solidFill>
              <a:latin typeface="Copperplate Gothic Bold" pitchFamily="34" charset="0"/>
            </a:rPr>
            <a:t>Gestion des </a:t>
          </a:r>
        </a:p>
        <a:p>
          <a:pPr algn="ctr"/>
          <a:r>
            <a:rPr lang="fr-FR" sz="1400">
              <a:solidFill>
                <a:sysClr val="windowText" lastClr="000000"/>
              </a:solidFill>
              <a:latin typeface="Copperplate Gothic Bold" pitchFamily="34" charset="0"/>
            </a:rPr>
            <a:t>Mensualités</a:t>
          </a:r>
        </a:p>
      </xdr:txBody>
    </xdr:sp>
    <xdr:clientData/>
  </xdr:twoCellAnchor>
  <xdr:twoCellAnchor>
    <xdr:from>
      <xdr:col>8</xdr:col>
      <xdr:colOff>34926</xdr:colOff>
      <xdr:row>6</xdr:row>
      <xdr:rowOff>98424</xdr:rowOff>
    </xdr:from>
    <xdr:to>
      <xdr:col>12</xdr:col>
      <xdr:colOff>44450</xdr:colOff>
      <xdr:row>38</xdr:row>
      <xdr:rowOff>68580</xdr:rowOff>
    </xdr:to>
    <xdr:sp macro="" textlink="">
      <xdr:nvSpPr>
        <xdr:cNvPr id="6" name="ZoneTexte 5"/>
        <xdr:cNvSpPr txBox="1"/>
      </xdr:nvSpPr>
      <xdr:spPr>
        <a:xfrm>
          <a:off x="8607426" y="2011044"/>
          <a:ext cx="3179444" cy="58223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 pour les mensualités:</a:t>
          </a:r>
        </a:p>
        <a:p>
          <a:r>
            <a:rPr lang="fr-FR" sz="1100"/>
            <a:t>-Enregistrer</a:t>
          </a:r>
          <a:r>
            <a:rPr lang="fr-FR" sz="1100" baseline="0"/>
            <a:t> l</a:t>
          </a:r>
          <a:r>
            <a:rPr lang="fr-FR" sz="1100"/>
            <a:t>es échéances pour les mensualités</a:t>
          </a:r>
          <a:r>
            <a:rPr lang="fr-FR" sz="1100" baseline="0"/>
            <a:t> périodiques, en cliquant sur le bouton VERT (Formulaire Gestion des Mensualités).</a:t>
          </a:r>
        </a:p>
        <a:p>
          <a:r>
            <a:rPr lang="fr-FR" sz="1100"/>
            <a:t>-Cliquer sur le bouton BLEU (Mettre à jour Les Mensualités) pour écrire les opérations arrivées à échéance : </a:t>
          </a:r>
          <a:r>
            <a:rPr lang="fr-FR" sz="1100" b="1" u="sng"/>
            <a:t>Mois en cours et mois précédent si oubli</a:t>
          </a:r>
          <a:r>
            <a:rPr lang="fr-FR" sz="1100"/>
            <a:t>, (échéance=date jour). </a:t>
          </a:r>
          <a:r>
            <a:rPr lang="fr-FR" sz="1100">
              <a:solidFill>
                <a:srgbClr val="FF0000"/>
              </a:solidFill>
            </a:rPr>
            <a:t>Dans le Tableau (T_Mvts) de la feuille"Echeances", un X en regard du mois est positionné dès l'écriture de la</a:t>
          </a:r>
          <a:r>
            <a:rPr lang="fr-FR" sz="1100" baseline="0">
              <a:solidFill>
                <a:srgbClr val="FF0000"/>
              </a:solidFill>
            </a:rPr>
            <a:t> mensualité, </a:t>
          </a:r>
          <a:r>
            <a:rPr lang="fr-FR" sz="1100">
              <a:solidFill>
                <a:srgbClr val="FF0000"/>
              </a:solidFill>
            </a:rPr>
            <a:t>pour éviter une ré-écriture.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Mode opératoire pour la saisie des opérations:</a:t>
          </a:r>
          <a:endParaRPr lang="fr-FR">
            <a:effectLst/>
          </a:endParaRPr>
        </a:p>
        <a:p>
          <a:r>
            <a:rPr lang="fr-FR" sz="1100">
              <a:solidFill>
                <a:sysClr val="windowText" lastClr="000000"/>
              </a:solidFill>
            </a:rPr>
            <a:t>-Cliquer sur le bouton JAUNE pour enregistrer</a:t>
          </a:r>
          <a:r>
            <a:rPr lang="fr-FR" sz="1100" baseline="0">
              <a:solidFill>
                <a:sysClr val="windowText" lastClr="000000"/>
              </a:solidFill>
            </a:rPr>
            <a:t> les opérations. Choisir la date avec le calendrier en cliquant sur le bouton rouge. </a:t>
          </a:r>
          <a:r>
            <a:rPr lang="fr-FR" sz="1100" b="1" i="1" baseline="0">
              <a:solidFill>
                <a:sysClr val="windowText" lastClr="000000"/>
              </a:solidFill>
            </a:rPr>
            <a:t>Les opérations sont toujours enregistrées en première ligne du tableau </a:t>
          </a:r>
          <a:r>
            <a:rPr lang="fr-FR" sz="1100" baseline="0">
              <a:solidFill>
                <a:sysClr val="windowText" lastClr="000000"/>
              </a:solidFill>
            </a:rPr>
            <a:t>(ici ligne7). Les autres opérations sont décalées vers le bas.</a:t>
          </a:r>
          <a:endParaRPr lang="fr-FR" sz="1100">
            <a:solidFill>
              <a:sysClr val="windowText" lastClr="000000"/>
            </a:solidFill>
          </a:endParaRPr>
        </a:p>
        <a:p>
          <a:r>
            <a:rPr lang="fr-FR" sz="1100"/>
            <a:t>-Double-Cliquer en Colonne H pour le pointage avec la banque.</a:t>
          </a:r>
        </a:p>
        <a:p>
          <a:r>
            <a:rPr lang="fr-FR" sz="1100"/>
            <a:t>-Cliquer sur le bouton MARRON pour changer d'année (Les X dans le Tableau des échéances seront effacés et le tableau Ecritures sauvegardé sous la forme "Budget_ 2025", puis effacé pour la nouvelle année).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Opération à faire uniquement en début d'année comptable.</a:t>
          </a:r>
          <a:endParaRPr lang="fr-FR" sz="1100">
            <a:solidFill>
              <a:srgbClr val="FF0000"/>
            </a:solidFill>
          </a:endParaRPr>
        </a:p>
        <a:p>
          <a:r>
            <a:rPr lang="fr-FR" sz="1400" b="1" i="1"/>
            <a:t>Ce tableur</a:t>
          </a:r>
          <a:r>
            <a:rPr lang="fr-FR" sz="1400" b="1" i="1" baseline="0"/>
            <a:t> est opérationnel pour les  mois et années à venir.</a:t>
          </a:r>
        </a:p>
        <a:p>
          <a:r>
            <a:rPr lang="fr-FR" sz="1400" b="1" i="1" baseline="0"/>
            <a:t>La feuille "Listes" est à initialiser avec les différentes opérations (Charges et Produits).</a:t>
          </a:r>
          <a:endParaRPr lang="fr-FR" sz="1400" b="1" i="1"/>
        </a:p>
      </xdr:txBody>
    </xdr:sp>
    <xdr:clientData/>
  </xdr:twoCellAnchor>
  <xdr:twoCellAnchor>
    <xdr:from>
      <xdr:col>3</xdr:col>
      <xdr:colOff>1104900</xdr:colOff>
      <xdr:row>0</xdr:row>
      <xdr:rowOff>50800</xdr:rowOff>
    </xdr:from>
    <xdr:to>
      <xdr:col>5</xdr:col>
      <xdr:colOff>425450</xdr:colOff>
      <xdr:row>2</xdr:row>
      <xdr:rowOff>134620</xdr:rowOff>
    </xdr:to>
    <xdr:sp macro="[0]!AppelFormulaireC" textlink="">
      <xdr:nvSpPr>
        <xdr:cNvPr id="7" name="Organigramme : Alternative 6"/>
        <xdr:cNvSpPr/>
      </xdr:nvSpPr>
      <xdr:spPr>
        <a:xfrm>
          <a:off x="3832860" y="50800"/>
          <a:ext cx="1827530" cy="723900"/>
        </a:xfrm>
        <a:prstGeom prst="flowChartAlternateProcess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FORMULAIRE 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De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SAISIE</a:t>
          </a:r>
        </a:p>
      </xdr:txBody>
    </xdr:sp>
    <xdr:clientData/>
  </xdr:twoCellAnchor>
  <xdr:twoCellAnchor>
    <xdr:from>
      <xdr:col>6</xdr:col>
      <xdr:colOff>701040</xdr:colOff>
      <xdr:row>2</xdr:row>
      <xdr:rowOff>236220</xdr:rowOff>
    </xdr:from>
    <xdr:to>
      <xdr:col>9</xdr:col>
      <xdr:colOff>167640</xdr:colOff>
      <xdr:row>4</xdr:row>
      <xdr:rowOff>405130</xdr:rowOff>
    </xdr:to>
    <xdr:sp macro="[0]!chgt_an" textlink="">
      <xdr:nvSpPr>
        <xdr:cNvPr id="4" name="Organigramme : Alternative 3"/>
        <xdr:cNvSpPr/>
      </xdr:nvSpPr>
      <xdr:spPr>
        <a:xfrm>
          <a:off x="7818120" y="876300"/>
          <a:ext cx="1714500" cy="740410"/>
        </a:xfrm>
        <a:prstGeom prst="flowChartAlternateProcess">
          <a:avLst/>
        </a:prstGeom>
        <a:gradFill>
          <a:gsLst>
            <a:gs pos="0">
              <a:srgbClr val="D6B19C"/>
            </a:gs>
            <a:gs pos="30000">
              <a:srgbClr val="D49E6C"/>
            </a:gs>
            <a:gs pos="70000">
              <a:srgbClr val="A65528"/>
            </a:gs>
            <a:gs pos="100000">
              <a:srgbClr val="663012"/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Copperplate Gothic Bold" panose="020E0705020206020404" pitchFamily="34" charset="0"/>
            </a:rPr>
            <a:t>Changement</a:t>
          </a:r>
        </a:p>
        <a:p>
          <a:pPr algn="ctr"/>
          <a:r>
            <a:rPr lang="fr-FR" sz="1200">
              <a:solidFill>
                <a:sysClr val="windowText" lastClr="000000"/>
              </a:solidFill>
              <a:latin typeface="Copperplate Gothic Bold" panose="020E0705020206020404" pitchFamily="34" charset="0"/>
            </a:rPr>
            <a:t>d'Année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6:H7" insertRow="1" totalsRowShown="0" headerRowDxfId="50" dataDxfId="49" headerRowCellStyle="Accent5" dataCellStyle="40 % - Accent2">
  <autoFilter ref="A6:H7"/>
  <sortState ref="A7:G19">
    <sortCondition ref="A7:A19"/>
  </sortState>
  <tableColumns count="8">
    <tableColumn id="6" name="Date" dataDxfId="48" dataCellStyle="40 % - Accent2"/>
    <tableColumn id="1" name="Crédit" dataDxfId="47" dataCellStyle="40 % - Accent2"/>
    <tableColumn id="2" name="Débit" dataDxfId="46" dataCellStyle="40 % - Accent2"/>
    <tableColumn id="7" name="Mode" dataDxfId="45" dataCellStyle="40 % - Accent2"/>
    <tableColumn id="3" name="Opération" dataDxfId="44" dataCellStyle="40 % - Accent2"/>
    <tableColumn id="4" name="Commentaires " dataDxfId="43" dataCellStyle="40 % - Accent2"/>
    <tableColumn id="8" name="N° Chèque" dataDxfId="42" dataCellStyle="40 % - Accent2"/>
    <tableColumn id="5" name="Pointage" dataDxfId="41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Liste" displayName="T_Liste" ref="A1:A27" totalsRowShown="0" headerRowDxfId="40" headerRowBorderDxfId="39" tableBorderDxfId="38">
  <autoFilter ref="A1:A27"/>
  <tableColumns count="1">
    <tableColumn id="1" name="Type_Oper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vts" displayName="T_Mvts" ref="A1:AE2" insertRow="1" totalsRowShown="0" headerRowDxfId="37" dataDxfId="35" headerRowBorderDxfId="36" tableBorderDxfId="34" totalsRowBorderDxfId="33">
  <autoFilter ref="A1:AE2"/>
  <tableColumns count="31">
    <tableColumn id="1" name="Id" dataDxfId="32"/>
    <tableColumn id="2" name="Jour" dataDxfId="31"/>
    <tableColumn id="3" name="Crédit" dataDxfId="30"/>
    <tableColumn id="4" name="Débit" dataDxfId="29"/>
    <tableColumn id="5" name="Mode" dataDxfId="28"/>
    <tableColumn id="6" name="Opérations" dataDxfId="27"/>
    <tableColumn id="7" name="01" dataDxfId="26"/>
    <tableColumn id="8" name="1" dataDxfId="25"/>
    <tableColumn id="9" name="02" dataDxfId="24"/>
    <tableColumn id="10" name="2" dataDxfId="23"/>
    <tableColumn id="11" name="03" dataDxfId="22"/>
    <tableColumn id="12" name="3" dataDxfId="21"/>
    <tableColumn id="13" name="04" dataDxfId="20"/>
    <tableColumn id="14" name="4" dataDxfId="19"/>
    <tableColumn id="15" name="05" dataDxfId="18"/>
    <tableColumn id="16" name="5" dataDxfId="17"/>
    <tableColumn id="17" name="06" dataDxfId="16"/>
    <tableColumn id="18" name="6" dataDxfId="15"/>
    <tableColumn id="19" name="07" dataDxfId="14"/>
    <tableColumn id="20" name="7" dataDxfId="13"/>
    <tableColumn id="21" name="08" dataDxfId="12"/>
    <tableColumn id="22" name="8" dataDxfId="11"/>
    <tableColumn id="23" name="09" dataDxfId="10"/>
    <tableColumn id="24" name="9" dataDxfId="9"/>
    <tableColumn id="25" name="10" dataDxfId="8"/>
    <tableColumn id="26" name="102" dataDxfId="7"/>
    <tableColumn id="27" name="11" dataDxfId="6"/>
    <tableColumn id="28" name="112" dataDxfId="5"/>
    <tableColumn id="29" name="12" dataDxfId="4"/>
    <tableColumn id="30" name="122" dataDxfId="3"/>
    <tableColumn id="31" name="Commentair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9"/>
  <sheetViews>
    <sheetView showGridLines="0" tabSelected="1" workbookViewId="0">
      <pane ySplit="6" topLeftCell="A7" activePane="bottomLeft" state="frozenSplit"/>
      <selection activeCell="B5" sqref="B5"/>
      <selection pane="bottomLeft" activeCell="E17" sqref="E17"/>
    </sheetView>
  </sheetViews>
  <sheetFormatPr baseColWidth="10" defaultRowHeight="15"/>
  <cols>
    <col min="1" max="1" width="15" style="17" customWidth="1"/>
    <col min="2" max="2" width="11.7109375" style="23" customWidth="1"/>
    <col min="3" max="3" width="13.140625" style="23" customWidth="1"/>
    <col min="4" max="4" width="16.42578125" customWidth="1"/>
    <col min="5" max="5" width="20.140625" style="25" customWidth="1"/>
    <col min="6" max="6" width="27.42578125" style="31" customWidth="1"/>
    <col min="7" max="7" width="11.7109375" style="37" customWidth="1"/>
    <col min="8" max="8" width="9.42578125" style="38" customWidth="1"/>
  </cols>
  <sheetData>
    <row r="1" spans="1:15" ht="24.75" customHeight="1" thickBot="1">
      <c r="A1" s="53" t="s">
        <v>42</v>
      </c>
      <c r="B1" s="54"/>
      <c r="C1" s="19">
        <v>0</v>
      </c>
      <c r="D1" t="s">
        <v>72</v>
      </c>
      <c r="E1" s="25">
        <v>2025</v>
      </c>
      <c r="F1" s="28"/>
      <c r="G1" s="32"/>
    </row>
    <row r="2" spans="1:15" ht="26.25" customHeight="1" thickBot="1">
      <c r="A2" s="53" t="str">
        <f ca="1">"Solde au "&amp;TEXT(TODAY(),"JJ MMMM")</f>
        <v>Solde au 15 mars</v>
      </c>
      <c r="B2" s="54"/>
      <c r="C2" s="22">
        <f>C1+SUM(TAB_1[Crédit])-SUM(TAB_1[Débit])</f>
        <v>0</v>
      </c>
      <c r="F2" s="29"/>
      <c r="G2" s="33"/>
    </row>
    <row r="3" spans="1:15" ht="19.5" customHeight="1" thickBot="1">
      <c r="A3" s="38"/>
      <c r="B3" s="40"/>
      <c r="C3" s="38"/>
      <c r="F3" s="30"/>
      <c r="G3" s="33"/>
    </row>
    <row r="4" spans="1:15" ht="26.25" customHeight="1" thickBot="1">
      <c r="A4" s="53" t="s">
        <v>0</v>
      </c>
      <c r="B4" s="54"/>
      <c r="C4" s="24">
        <f>C1+SUMIF(TAB_1[Pointage],"ü",TAB_1[Crédit])-SUMIF(TAB_1[Pointage],"ü",TAB_1[Débit])</f>
        <v>0</v>
      </c>
      <c r="D4" s="55">
        <f ca="1">TODAY()</f>
        <v>45731</v>
      </c>
      <c r="E4" s="56"/>
      <c r="F4" s="57"/>
      <c r="G4" s="34"/>
    </row>
    <row r="5" spans="1:15" ht="33" customHeight="1" thickBot="1">
      <c r="A5" s="38"/>
      <c r="B5" s="38"/>
      <c r="C5" s="38"/>
      <c r="D5" s="58"/>
      <c r="E5" s="59"/>
      <c r="F5" s="60"/>
      <c r="G5" s="35"/>
    </row>
    <row r="6" spans="1:15" s="1" customFormat="1" ht="22.5" customHeight="1">
      <c r="A6" s="18" t="s">
        <v>3</v>
      </c>
      <c r="B6" s="4" t="s">
        <v>1</v>
      </c>
      <c r="C6" s="4" t="s">
        <v>2</v>
      </c>
      <c r="D6" s="3" t="s">
        <v>4</v>
      </c>
      <c r="E6" s="26" t="s">
        <v>43</v>
      </c>
      <c r="F6" s="26" t="s">
        <v>44</v>
      </c>
      <c r="G6" s="26" t="s">
        <v>45</v>
      </c>
      <c r="H6" s="39" t="s">
        <v>51</v>
      </c>
    </row>
    <row r="7" spans="1:15">
      <c r="A7" s="61"/>
      <c r="B7" s="62"/>
      <c r="C7" s="41"/>
      <c r="D7" s="42"/>
      <c r="E7" s="43"/>
      <c r="F7" s="43"/>
      <c r="G7" s="44"/>
      <c r="H7" s="45"/>
    </row>
    <row r="8" spans="1:15">
      <c r="B8" s="2"/>
      <c r="C8" s="5"/>
      <c r="D8" s="21"/>
      <c r="E8" s="27"/>
      <c r="F8" s="27"/>
      <c r="G8" s="36"/>
    </row>
    <row r="9" spans="1:15">
      <c r="B9" s="2"/>
      <c r="C9" s="5"/>
      <c r="D9" s="21"/>
      <c r="E9" s="27"/>
      <c r="F9" s="27"/>
      <c r="G9" s="36"/>
    </row>
    <row r="10" spans="1:15">
      <c r="B10" s="2"/>
      <c r="C10" s="5"/>
      <c r="D10" s="21"/>
      <c r="E10" s="27"/>
      <c r="F10" s="27"/>
      <c r="G10" s="36"/>
    </row>
    <row r="11" spans="1:15">
      <c r="B11" s="2"/>
      <c r="C11" s="5"/>
      <c r="D11" s="21"/>
      <c r="E11" s="27"/>
      <c r="F11" s="27"/>
      <c r="G11" s="36"/>
    </row>
    <row r="12" spans="1:15">
      <c r="B12" s="2"/>
      <c r="C12" s="5"/>
      <c r="D12" s="21"/>
      <c r="E12" s="27"/>
      <c r="F12" s="27"/>
      <c r="G12" s="36"/>
    </row>
    <row r="13" spans="1:15">
      <c r="B13" s="2"/>
      <c r="C13" s="5"/>
      <c r="D13" s="21"/>
      <c r="E13" s="27"/>
      <c r="F13" s="27"/>
      <c r="G13" s="36"/>
    </row>
    <row r="14" spans="1:15">
      <c r="B14" s="2"/>
      <c r="C14" s="5"/>
      <c r="D14" s="21"/>
      <c r="E14" s="27"/>
      <c r="F14" s="27"/>
      <c r="G14" s="36"/>
      <c r="O14" t="s">
        <v>59</v>
      </c>
    </row>
    <row r="15" spans="1:15">
      <c r="B15" s="2"/>
      <c r="C15" s="5"/>
      <c r="D15" s="21"/>
      <c r="E15" s="27"/>
      <c r="F15" s="27"/>
      <c r="G15" s="36"/>
    </row>
    <row r="16" spans="1:15">
      <c r="B16" s="2"/>
      <c r="C16" s="5"/>
      <c r="D16" s="21"/>
      <c r="E16" s="27"/>
      <c r="F16" s="27"/>
      <c r="G16" s="36"/>
    </row>
    <row r="17" spans="2:7">
      <c r="B17" s="2"/>
      <c r="C17" s="5"/>
      <c r="D17" s="21"/>
      <c r="E17" s="27"/>
      <c r="F17" s="27"/>
      <c r="G17" s="36"/>
    </row>
    <row r="18" spans="2:7">
      <c r="B18" s="2"/>
      <c r="C18" s="5"/>
      <c r="D18" s="21"/>
      <c r="E18" s="27"/>
      <c r="F18" s="27"/>
      <c r="G18" s="36"/>
    </row>
    <row r="19" spans="2:7">
      <c r="B19" s="2"/>
      <c r="C19" s="5"/>
      <c r="D19" s="21"/>
      <c r="E19" s="27"/>
      <c r="F19" s="27"/>
      <c r="G19" s="36"/>
    </row>
    <row r="20" spans="2:7">
      <c r="B20" s="2"/>
      <c r="C20" s="5"/>
      <c r="D20" s="21"/>
      <c r="E20" s="27"/>
      <c r="F20" s="27"/>
      <c r="G20" s="36"/>
    </row>
    <row r="21" spans="2:7">
      <c r="B21" s="2"/>
      <c r="C21" s="5"/>
      <c r="D21" s="21"/>
      <c r="E21" s="27"/>
      <c r="F21" s="27"/>
      <c r="G21" s="36"/>
    </row>
    <row r="22" spans="2:7">
      <c r="B22" s="2"/>
      <c r="C22" s="5"/>
      <c r="D22" s="21"/>
      <c r="E22" s="27"/>
      <c r="F22" s="27"/>
      <c r="G22" s="36"/>
    </row>
    <row r="23" spans="2:7">
      <c r="B23" s="2"/>
      <c r="C23" s="5"/>
      <c r="D23" s="21"/>
      <c r="E23" s="27"/>
      <c r="F23" s="27"/>
      <c r="G23" s="36"/>
    </row>
    <row r="24" spans="2:7">
      <c r="B24" s="2"/>
      <c r="C24" s="5"/>
      <c r="D24" s="21"/>
      <c r="E24" s="27"/>
      <c r="F24" s="27"/>
      <c r="G24" s="36"/>
    </row>
    <row r="25" spans="2:7">
      <c r="B25" s="2"/>
      <c r="C25" s="5"/>
      <c r="D25" s="21"/>
      <c r="E25" s="27"/>
      <c r="F25" s="27"/>
      <c r="G25" s="36"/>
    </row>
    <row r="26" spans="2:7">
      <c r="B26" s="2"/>
      <c r="C26" s="5"/>
      <c r="D26" s="21"/>
      <c r="E26" s="27"/>
      <c r="F26" s="27"/>
      <c r="G26" s="36"/>
    </row>
    <row r="27" spans="2:7">
      <c r="B27" s="2"/>
      <c r="C27" s="5"/>
      <c r="D27" s="21"/>
      <c r="E27" s="27"/>
      <c r="F27" s="27"/>
      <c r="G27" s="36"/>
    </row>
    <row r="28" spans="2:7">
      <c r="B28" s="2"/>
      <c r="C28" s="5"/>
      <c r="D28" s="21"/>
      <c r="E28" s="27"/>
      <c r="F28" s="27"/>
      <c r="G28" s="36"/>
    </row>
    <row r="29" spans="2:7">
      <c r="B29" s="2"/>
      <c r="C29" s="5"/>
      <c r="D29" s="21"/>
      <c r="E29" s="27"/>
      <c r="F29" s="27"/>
      <c r="G29" s="36"/>
    </row>
    <row r="30" spans="2:7">
      <c r="B30" s="2"/>
      <c r="C30" s="5"/>
      <c r="D30" s="21"/>
      <c r="E30" s="27"/>
      <c r="F30" s="27"/>
      <c r="G30" s="36"/>
    </row>
    <row r="31" spans="2:7">
      <c r="B31" s="2"/>
      <c r="C31" s="5"/>
      <c r="D31" s="21"/>
      <c r="E31" s="27"/>
      <c r="F31" s="27"/>
      <c r="G31" s="36"/>
    </row>
    <row r="32" spans="2:7">
      <c r="B32" s="2"/>
      <c r="C32" s="5"/>
      <c r="D32" s="21"/>
      <c r="E32" s="27"/>
      <c r="F32" s="27"/>
      <c r="G32" s="36"/>
    </row>
    <row r="33" spans="2:7">
      <c r="B33" s="2"/>
      <c r="C33" s="5"/>
      <c r="D33" s="21"/>
      <c r="E33" s="27"/>
      <c r="F33" s="27"/>
      <c r="G33" s="36"/>
    </row>
    <row r="34" spans="2:7">
      <c r="B34" s="2"/>
      <c r="C34" s="5"/>
      <c r="D34" s="21"/>
      <c r="E34" s="27"/>
      <c r="F34" s="27"/>
      <c r="G34" s="36"/>
    </row>
    <row r="35" spans="2:7">
      <c r="B35" s="2"/>
      <c r="C35" s="5"/>
      <c r="D35" s="21"/>
      <c r="E35" s="27"/>
      <c r="F35" s="27"/>
      <c r="G35" s="36"/>
    </row>
    <row r="36" spans="2:7">
      <c r="B36" s="2"/>
      <c r="C36" s="5"/>
      <c r="D36" s="21"/>
      <c r="E36" s="27"/>
      <c r="F36" s="27"/>
      <c r="G36" s="36"/>
    </row>
    <row r="37" spans="2:7">
      <c r="B37" s="2"/>
      <c r="C37" s="5"/>
      <c r="D37" s="21"/>
      <c r="E37" s="27"/>
      <c r="F37" s="27"/>
      <c r="G37" s="36"/>
    </row>
    <row r="38" spans="2:7">
      <c r="B38" s="2"/>
      <c r="C38" s="5"/>
      <c r="D38" s="21"/>
      <c r="E38" s="27"/>
      <c r="F38" s="27"/>
      <c r="G38" s="36"/>
    </row>
    <row r="39" spans="2:7">
      <c r="B39" s="2"/>
      <c r="C39" s="5"/>
      <c r="D39" s="21"/>
      <c r="E39" s="27"/>
      <c r="F39" s="27"/>
      <c r="G39" s="36"/>
    </row>
    <row r="40" spans="2:7">
      <c r="B40" s="2"/>
      <c r="C40" s="5"/>
      <c r="D40" s="21"/>
      <c r="E40" s="27"/>
      <c r="F40" s="27"/>
      <c r="G40" s="36"/>
    </row>
    <row r="41" spans="2:7">
      <c r="B41" s="2"/>
      <c r="C41" s="5"/>
      <c r="D41" s="21"/>
      <c r="E41" s="27"/>
      <c r="F41" s="27"/>
      <c r="G41" s="36"/>
    </row>
    <row r="42" spans="2:7">
      <c r="B42" s="2"/>
      <c r="C42" s="5"/>
      <c r="D42" s="21"/>
      <c r="E42" s="27"/>
      <c r="F42" s="27"/>
      <c r="G42" s="36"/>
    </row>
    <row r="43" spans="2:7">
      <c r="B43" s="2"/>
      <c r="C43" s="5"/>
      <c r="D43" s="21"/>
      <c r="E43" s="27"/>
      <c r="F43" s="27"/>
      <c r="G43" s="36"/>
    </row>
    <row r="44" spans="2:7">
      <c r="B44" s="2"/>
      <c r="C44" s="5"/>
      <c r="D44" s="21"/>
      <c r="E44" s="27"/>
      <c r="F44" s="27"/>
      <c r="G44" s="36"/>
    </row>
    <row r="45" spans="2:7">
      <c r="B45" s="2"/>
      <c r="C45" s="5"/>
      <c r="D45" s="21"/>
      <c r="E45" s="27"/>
      <c r="F45" s="27"/>
      <c r="G45" s="36"/>
    </row>
    <row r="46" spans="2:7">
      <c r="B46" s="2"/>
      <c r="C46" s="5"/>
      <c r="D46" s="21"/>
      <c r="E46" s="27"/>
      <c r="F46" s="27"/>
      <c r="G46" s="36"/>
    </row>
    <row r="47" spans="2:7">
      <c r="B47" s="2"/>
      <c r="C47" s="5"/>
      <c r="D47" s="21"/>
      <c r="E47" s="27"/>
      <c r="F47" s="27"/>
      <c r="G47" s="36"/>
    </row>
    <row r="48" spans="2:7">
      <c r="B48" s="2"/>
      <c r="C48" s="5"/>
      <c r="D48" s="21"/>
      <c r="E48" s="27"/>
      <c r="F48" s="27"/>
      <c r="G48" s="36"/>
    </row>
    <row r="49" spans="2:7">
      <c r="B49" s="2"/>
      <c r="C49" s="5"/>
      <c r="D49" s="21"/>
      <c r="E49" s="27"/>
      <c r="F49" s="27"/>
      <c r="G49" s="36"/>
    </row>
    <row r="50" spans="2:7">
      <c r="B50" s="2"/>
      <c r="C50" s="5"/>
      <c r="D50" s="21"/>
      <c r="E50" s="27"/>
      <c r="F50" s="27"/>
      <c r="G50" s="36"/>
    </row>
    <row r="51" spans="2:7">
      <c r="B51" s="2"/>
      <c r="C51" s="5"/>
      <c r="D51" s="21"/>
      <c r="E51" s="27"/>
      <c r="F51" s="27"/>
      <c r="G51" s="36"/>
    </row>
    <row r="52" spans="2:7">
      <c r="B52" s="2"/>
      <c r="C52" s="5"/>
      <c r="D52" s="21"/>
      <c r="E52" s="27"/>
      <c r="F52" s="27"/>
      <c r="G52" s="36"/>
    </row>
    <row r="53" spans="2:7">
      <c r="B53" s="2"/>
      <c r="C53" s="5"/>
      <c r="D53" s="21"/>
      <c r="E53" s="27"/>
      <c r="F53" s="27"/>
      <c r="G53" s="36"/>
    </row>
    <row r="54" spans="2:7">
      <c r="B54" s="2"/>
      <c r="C54" s="5"/>
      <c r="D54" s="21"/>
      <c r="E54" s="27"/>
      <c r="F54" s="27"/>
      <c r="G54" s="36"/>
    </row>
    <row r="55" spans="2:7">
      <c r="B55" s="2"/>
      <c r="C55" s="5"/>
      <c r="D55" s="21"/>
      <c r="E55" s="27"/>
      <c r="F55" s="27"/>
      <c r="G55" s="36"/>
    </row>
    <row r="56" spans="2:7">
      <c r="B56" s="2"/>
      <c r="C56" s="5"/>
      <c r="D56" s="21"/>
      <c r="E56" s="27"/>
      <c r="F56" s="27"/>
      <c r="G56" s="36"/>
    </row>
    <row r="57" spans="2:7">
      <c r="B57" s="2"/>
      <c r="C57" s="5"/>
      <c r="D57" s="21"/>
      <c r="E57" s="27"/>
      <c r="F57" s="27"/>
      <c r="G57" s="36"/>
    </row>
    <row r="58" spans="2:7">
      <c r="B58" s="2"/>
      <c r="C58" s="5"/>
      <c r="D58" s="21"/>
      <c r="E58" s="27"/>
      <c r="F58" s="27"/>
      <c r="G58" s="36"/>
    </row>
    <row r="59" spans="2:7">
      <c r="B59" s="2"/>
      <c r="C59" s="5"/>
      <c r="D59" s="21"/>
      <c r="E59" s="27"/>
      <c r="F59" s="27"/>
      <c r="G59" s="36"/>
    </row>
    <row r="60" spans="2:7">
      <c r="B60" s="2"/>
      <c r="C60" s="5"/>
      <c r="D60" s="21"/>
      <c r="E60" s="27"/>
      <c r="F60" s="27"/>
      <c r="G60" s="36"/>
    </row>
    <row r="61" spans="2:7">
      <c r="B61" s="2"/>
      <c r="C61" s="5"/>
      <c r="D61" s="21"/>
      <c r="E61" s="27"/>
      <c r="F61" s="27"/>
      <c r="G61" s="36"/>
    </row>
    <row r="62" spans="2:7">
      <c r="B62" s="2"/>
      <c r="C62" s="5"/>
      <c r="D62" s="21"/>
      <c r="E62" s="27"/>
      <c r="F62" s="27"/>
      <c r="G62" s="36"/>
    </row>
    <row r="63" spans="2:7">
      <c r="B63" s="2"/>
      <c r="C63" s="5"/>
      <c r="D63" s="21"/>
      <c r="E63" s="27"/>
      <c r="F63" s="27"/>
      <c r="G63" s="36"/>
    </row>
    <row r="64" spans="2:7">
      <c r="B64" s="2"/>
      <c r="C64" s="5"/>
      <c r="D64" s="21"/>
      <c r="E64" s="27"/>
      <c r="F64" s="27"/>
      <c r="G64" s="36"/>
    </row>
    <row r="65" spans="2:7">
      <c r="B65" s="2"/>
      <c r="C65" s="5"/>
      <c r="D65" s="21"/>
      <c r="E65" s="27"/>
      <c r="F65" s="27"/>
      <c r="G65" s="36"/>
    </row>
    <row r="66" spans="2:7">
      <c r="B66" s="2"/>
      <c r="C66" s="5"/>
      <c r="D66" s="21"/>
      <c r="E66" s="27"/>
      <c r="F66" s="27"/>
      <c r="G66" s="36"/>
    </row>
    <row r="67" spans="2:7">
      <c r="B67" s="2"/>
      <c r="C67" s="5"/>
      <c r="D67" s="21"/>
      <c r="E67" s="27"/>
      <c r="F67" s="27"/>
      <c r="G67" s="36"/>
    </row>
    <row r="68" spans="2:7">
      <c r="B68" s="2"/>
      <c r="C68" s="5"/>
      <c r="D68" s="21"/>
      <c r="E68" s="27"/>
      <c r="F68" s="27"/>
      <c r="G68" s="36"/>
    </row>
    <row r="69" spans="2:7">
      <c r="B69" s="2"/>
      <c r="C69" s="5"/>
      <c r="D69" s="21"/>
      <c r="E69" s="27"/>
      <c r="F69" s="27"/>
      <c r="G69" s="36"/>
    </row>
    <row r="70" spans="2:7">
      <c r="B70" s="2"/>
      <c r="C70" s="5"/>
      <c r="D70" s="21"/>
      <c r="E70" s="27"/>
      <c r="F70" s="27"/>
      <c r="G70" s="36"/>
    </row>
    <row r="71" spans="2:7">
      <c r="B71" s="2"/>
      <c r="C71" s="5"/>
      <c r="D71" s="21"/>
      <c r="E71" s="27"/>
      <c r="F71" s="27"/>
      <c r="G71" s="36"/>
    </row>
    <row r="72" spans="2:7">
      <c r="B72" s="2"/>
      <c r="C72" s="5"/>
      <c r="D72" s="21"/>
      <c r="E72" s="27"/>
      <c r="F72" s="27"/>
      <c r="G72" s="36"/>
    </row>
    <row r="73" spans="2:7">
      <c r="B73" s="2"/>
      <c r="C73" s="5"/>
      <c r="D73" s="21"/>
      <c r="E73" s="27"/>
      <c r="F73" s="27"/>
      <c r="G73" s="36"/>
    </row>
    <row r="74" spans="2:7">
      <c r="B74" s="2"/>
      <c r="C74" s="5"/>
      <c r="D74" s="21"/>
      <c r="E74" s="27"/>
      <c r="F74" s="27"/>
      <c r="G74" s="36"/>
    </row>
    <row r="75" spans="2:7">
      <c r="B75" s="2"/>
      <c r="C75" s="5"/>
      <c r="D75" s="21"/>
      <c r="E75" s="27"/>
      <c r="F75" s="27"/>
      <c r="G75" s="36"/>
    </row>
    <row r="76" spans="2:7">
      <c r="B76" s="2"/>
      <c r="C76" s="5"/>
      <c r="D76" s="21"/>
      <c r="E76" s="27"/>
      <c r="F76" s="27"/>
      <c r="G76" s="36"/>
    </row>
    <row r="77" spans="2:7">
      <c r="B77" s="2"/>
      <c r="C77" s="5"/>
      <c r="D77" s="21"/>
      <c r="E77" s="27"/>
      <c r="F77" s="27"/>
      <c r="G77" s="36"/>
    </row>
    <row r="78" spans="2:7">
      <c r="B78" s="2"/>
      <c r="C78" s="5"/>
      <c r="D78" s="21"/>
      <c r="E78" s="27"/>
      <c r="F78" s="27"/>
      <c r="G78" s="36"/>
    </row>
    <row r="79" spans="2:7">
      <c r="B79" s="2"/>
      <c r="C79" s="5"/>
      <c r="D79" s="21"/>
      <c r="E79" s="27"/>
      <c r="F79" s="27"/>
      <c r="G79" s="36"/>
    </row>
    <row r="80" spans="2:7">
      <c r="B80" s="2"/>
      <c r="C80" s="5"/>
      <c r="D80" s="21"/>
      <c r="E80" s="27"/>
      <c r="F80" s="27"/>
      <c r="G80" s="36"/>
    </row>
    <row r="81" spans="2:7">
      <c r="B81" s="2"/>
      <c r="C81" s="5"/>
      <c r="D81" s="21"/>
      <c r="E81" s="27"/>
      <c r="F81" s="27"/>
      <c r="G81" s="36"/>
    </row>
    <row r="82" spans="2:7">
      <c r="B82" s="2"/>
      <c r="C82" s="5"/>
      <c r="D82" s="21"/>
      <c r="E82" s="27"/>
      <c r="F82" s="27"/>
      <c r="G82" s="36"/>
    </row>
    <row r="83" spans="2:7">
      <c r="B83" s="2"/>
      <c r="C83" s="5"/>
      <c r="D83" s="21"/>
      <c r="E83" s="27"/>
      <c r="F83" s="27"/>
      <c r="G83" s="36"/>
    </row>
    <row r="84" spans="2:7">
      <c r="B84" s="2"/>
      <c r="C84" s="5"/>
      <c r="D84" s="21"/>
      <c r="E84" s="27"/>
      <c r="F84" s="27"/>
      <c r="G84" s="36"/>
    </row>
    <row r="85" spans="2:7">
      <c r="B85" s="2"/>
      <c r="C85" s="5"/>
      <c r="D85" s="21"/>
      <c r="E85" s="27"/>
      <c r="F85" s="27"/>
      <c r="G85" s="36"/>
    </row>
    <row r="86" spans="2:7">
      <c r="B86" s="2"/>
      <c r="C86" s="5"/>
      <c r="D86" s="21"/>
      <c r="E86" s="27"/>
      <c r="F86" s="27"/>
      <c r="G86" s="36"/>
    </row>
    <row r="87" spans="2:7">
      <c r="B87" s="2"/>
      <c r="C87" s="5"/>
      <c r="D87" s="21"/>
      <c r="E87" s="27"/>
      <c r="F87" s="27"/>
      <c r="G87" s="36"/>
    </row>
    <row r="88" spans="2:7">
      <c r="B88" s="2"/>
      <c r="C88" s="5"/>
      <c r="D88" s="21"/>
      <c r="E88" s="27"/>
      <c r="F88" s="27"/>
      <c r="G88" s="36"/>
    </row>
    <row r="89" spans="2:7">
      <c r="B89" s="2"/>
      <c r="C89" s="5"/>
      <c r="D89" s="21"/>
      <c r="E89" s="27"/>
      <c r="F89" s="27"/>
      <c r="G89" s="36"/>
    </row>
    <row r="90" spans="2:7">
      <c r="B90" s="2"/>
      <c r="C90" s="5"/>
      <c r="D90" s="21"/>
      <c r="E90" s="27"/>
      <c r="F90" s="27"/>
      <c r="G90" s="36"/>
    </row>
    <row r="91" spans="2:7">
      <c r="B91" s="2"/>
      <c r="C91" s="5"/>
      <c r="D91" s="21"/>
      <c r="E91" s="27"/>
      <c r="F91" s="27"/>
      <c r="G91" s="36"/>
    </row>
    <row r="92" spans="2:7">
      <c r="B92" s="2"/>
      <c r="C92" s="5"/>
      <c r="D92" s="21"/>
      <c r="E92" s="27"/>
      <c r="F92" s="27"/>
      <c r="G92" s="36"/>
    </row>
    <row r="93" spans="2:7">
      <c r="B93" s="2"/>
      <c r="C93" s="5"/>
      <c r="D93" s="21"/>
      <c r="E93" s="27"/>
      <c r="F93" s="27"/>
      <c r="G93" s="36"/>
    </row>
    <row r="94" spans="2:7">
      <c r="B94" s="2"/>
      <c r="C94" s="5"/>
      <c r="D94" s="21"/>
      <c r="E94" s="27"/>
      <c r="F94" s="27"/>
      <c r="G94" s="36"/>
    </row>
    <row r="95" spans="2:7">
      <c r="B95" s="2"/>
      <c r="C95" s="5"/>
      <c r="D95" s="21"/>
      <c r="E95" s="27"/>
      <c r="F95" s="27"/>
      <c r="G95" s="36"/>
    </row>
    <row r="96" spans="2:7">
      <c r="B96" s="2"/>
      <c r="C96" s="5"/>
      <c r="D96" s="21"/>
      <c r="E96" s="27"/>
      <c r="F96" s="27"/>
      <c r="G96" s="36"/>
    </row>
    <row r="97" spans="2:7">
      <c r="B97" s="2"/>
      <c r="C97" s="5"/>
      <c r="D97" s="21"/>
      <c r="E97" s="27"/>
      <c r="F97" s="27"/>
      <c r="G97" s="36"/>
    </row>
    <row r="98" spans="2:7">
      <c r="B98" s="2"/>
      <c r="C98" s="5"/>
      <c r="D98" s="21"/>
      <c r="E98" s="27"/>
      <c r="F98" s="27"/>
      <c r="G98" s="36"/>
    </row>
    <row r="99" spans="2:7">
      <c r="B99" s="2"/>
      <c r="C99" s="5"/>
      <c r="D99" s="21"/>
      <c r="E99" s="27"/>
      <c r="F99" s="27"/>
      <c r="G99" s="36"/>
    </row>
    <row r="100" spans="2:7">
      <c r="B100" s="2"/>
      <c r="C100" s="5"/>
      <c r="D100" s="21"/>
      <c r="E100" s="27"/>
      <c r="F100" s="27"/>
      <c r="G100" s="36"/>
    </row>
    <row r="101" spans="2:7">
      <c r="B101" s="2"/>
      <c r="C101" s="5"/>
      <c r="D101" s="21"/>
      <c r="E101" s="27"/>
      <c r="F101" s="27"/>
      <c r="G101" s="36"/>
    </row>
    <row r="102" spans="2:7">
      <c r="B102" s="2"/>
      <c r="C102" s="5"/>
      <c r="D102" s="21"/>
      <c r="E102" s="27"/>
      <c r="F102" s="27"/>
      <c r="G102" s="36"/>
    </row>
    <row r="103" spans="2:7">
      <c r="B103" s="2"/>
      <c r="C103" s="5"/>
      <c r="D103" s="21"/>
      <c r="E103" s="27"/>
      <c r="F103" s="27"/>
      <c r="G103" s="36"/>
    </row>
    <row r="104" spans="2:7">
      <c r="B104" s="2"/>
      <c r="C104" s="5"/>
      <c r="D104" s="21"/>
      <c r="E104" s="27"/>
      <c r="F104" s="27"/>
      <c r="G104" s="36"/>
    </row>
    <row r="105" spans="2:7">
      <c r="B105" s="2"/>
      <c r="C105" s="5"/>
      <c r="D105" s="21"/>
      <c r="E105" s="27"/>
      <c r="F105" s="27"/>
      <c r="G105" s="36"/>
    </row>
    <row r="106" spans="2:7">
      <c r="B106" s="2"/>
      <c r="C106" s="5"/>
      <c r="D106" s="21"/>
      <c r="E106" s="27"/>
      <c r="F106" s="27"/>
      <c r="G106" s="36"/>
    </row>
    <row r="107" spans="2:7">
      <c r="B107" s="2"/>
      <c r="C107" s="5"/>
      <c r="D107" s="21"/>
      <c r="E107" s="27"/>
      <c r="F107" s="27"/>
      <c r="G107" s="36"/>
    </row>
    <row r="108" spans="2:7">
      <c r="B108" s="2"/>
      <c r="C108" s="5"/>
      <c r="D108" s="21"/>
      <c r="E108" s="27"/>
      <c r="F108" s="27"/>
      <c r="G108" s="36"/>
    </row>
    <row r="109" spans="2:7">
      <c r="B109" s="2"/>
      <c r="C109" s="5"/>
      <c r="D109" s="21"/>
      <c r="E109" s="27"/>
      <c r="F109" s="27"/>
      <c r="G109" s="36"/>
    </row>
    <row r="110" spans="2:7">
      <c r="B110" s="2"/>
      <c r="C110" s="5"/>
      <c r="D110" s="21"/>
      <c r="E110" s="27"/>
      <c r="F110" s="27"/>
      <c r="G110" s="36"/>
    </row>
    <row r="111" spans="2:7">
      <c r="B111" s="2"/>
      <c r="C111" s="5"/>
      <c r="D111" s="21"/>
      <c r="E111" s="27"/>
      <c r="F111" s="27"/>
      <c r="G111" s="36"/>
    </row>
    <row r="112" spans="2:7">
      <c r="B112" s="2"/>
      <c r="C112" s="5"/>
      <c r="D112" s="21"/>
      <c r="E112" s="27"/>
      <c r="F112" s="27"/>
      <c r="G112" s="36"/>
    </row>
    <row r="113" spans="2:7">
      <c r="B113" s="2"/>
      <c r="C113" s="5"/>
      <c r="D113" s="21"/>
      <c r="E113" s="27"/>
      <c r="F113" s="27"/>
      <c r="G113" s="36"/>
    </row>
    <row r="114" spans="2:7">
      <c r="B114" s="2"/>
      <c r="C114" s="5"/>
      <c r="D114" s="21"/>
      <c r="E114" s="27"/>
      <c r="F114" s="27"/>
      <c r="G114" s="36"/>
    </row>
    <row r="115" spans="2:7">
      <c r="B115" s="2"/>
      <c r="C115" s="5"/>
      <c r="D115" s="21"/>
      <c r="E115" s="27"/>
      <c r="F115" s="27"/>
      <c r="G115" s="36"/>
    </row>
    <row r="116" spans="2:7">
      <c r="B116" s="2"/>
      <c r="C116" s="5"/>
      <c r="D116" s="21"/>
      <c r="E116" s="27"/>
      <c r="F116" s="27"/>
      <c r="G116" s="36"/>
    </row>
    <row r="117" spans="2:7">
      <c r="B117" s="2"/>
      <c r="C117" s="5"/>
      <c r="D117" s="21"/>
      <c r="E117" s="27"/>
      <c r="F117" s="27"/>
      <c r="G117" s="36"/>
    </row>
    <row r="118" spans="2:7">
      <c r="B118" s="2"/>
      <c r="C118" s="5"/>
      <c r="D118" s="21"/>
      <c r="E118" s="27"/>
      <c r="F118" s="27"/>
      <c r="G118" s="36"/>
    </row>
    <row r="119" spans="2:7">
      <c r="B119" s="2"/>
      <c r="C119" s="5"/>
      <c r="D119" s="21"/>
      <c r="E119" s="27"/>
      <c r="F119" s="27"/>
      <c r="G119" s="36"/>
    </row>
    <row r="120" spans="2:7">
      <c r="B120" s="2"/>
      <c r="C120" s="5"/>
      <c r="D120" s="21"/>
      <c r="E120" s="27"/>
      <c r="F120" s="27"/>
      <c r="G120" s="36"/>
    </row>
    <row r="121" spans="2:7">
      <c r="B121" s="2"/>
      <c r="C121" s="5"/>
      <c r="D121" s="21"/>
      <c r="E121" s="27"/>
      <c r="F121" s="27"/>
      <c r="G121" s="36"/>
    </row>
    <row r="122" spans="2:7">
      <c r="B122" s="2"/>
      <c r="C122" s="5"/>
      <c r="D122" s="21"/>
      <c r="E122" s="27"/>
      <c r="F122" s="27"/>
      <c r="G122" s="36"/>
    </row>
    <row r="123" spans="2:7">
      <c r="B123" s="2"/>
      <c r="C123" s="5"/>
      <c r="D123" s="21"/>
      <c r="E123" s="27"/>
      <c r="F123" s="27"/>
      <c r="G123" s="36"/>
    </row>
    <row r="124" spans="2:7">
      <c r="B124" s="2"/>
      <c r="C124" s="5"/>
      <c r="D124" s="21"/>
      <c r="E124" s="27"/>
      <c r="F124" s="27"/>
      <c r="G124" s="36"/>
    </row>
    <row r="125" spans="2:7">
      <c r="B125" s="2"/>
      <c r="C125" s="5"/>
      <c r="D125" s="21"/>
      <c r="E125" s="27"/>
      <c r="F125" s="27"/>
      <c r="G125" s="36"/>
    </row>
    <row r="126" spans="2:7">
      <c r="B126" s="2"/>
      <c r="C126" s="5"/>
      <c r="D126" s="21"/>
      <c r="E126" s="27"/>
      <c r="F126" s="27"/>
      <c r="G126" s="36"/>
    </row>
    <row r="127" spans="2:7">
      <c r="B127" s="2"/>
      <c r="C127" s="5"/>
      <c r="D127" s="21"/>
      <c r="E127" s="27"/>
      <c r="F127" s="27"/>
      <c r="G127" s="36"/>
    </row>
    <row r="128" spans="2:7">
      <c r="B128" s="2"/>
      <c r="C128" s="5"/>
      <c r="D128" s="21"/>
      <c r="E128" s="27"/>
      <c r="F128" s="27"/>
      <c r="G128" s="36"/>
    </row>
    <row r="129" spans="2:7">
      <c r="B129" s="2"/>
      <c r="C129" s="5"/>
      <c r="D129" s="21"/>
      <c r="E129" s="27"/>
      <c r="F129" s="27"/>
      <c r="G129" s="36"/>
    </row>
    <row r="130" spans="2:7">
      <c r="B130" s="2"/>
      <c r="C130" s="5"/>
      <c r="D130" s="21"/>
      <c r="E130" s="27"/>
      <c r="F130" s="27"/>
      <c r="G130" s="36"/>
    </row>
    <row r="131" spans="2:7">
      <c r="B131" s="2"/>
      <c r="C131" s="5"/>
      <c r="D131" s="21"/>
      <c r="E131" s="27"/>
      <c r="F131" s="27"/>
      <c r="G131" s="36"/>
    </row>
    <row r="132" spans="2:7">
      <c r="B132" s="2"/>
      <c r="C132" s="5"/>
      <c r="D132" s="21"/>
      <c r="E132" s="27"/>
      <c r="F132" s="27"/>
      <c r="G132" s="36"/>
    </row>
    <row r="133" spans="2:7">
      <c r="B133" s="2"/>
      <c r="C133" s="5"/>
      <c r="D133" s="21"/>
      <c r="E133" s="27"/>
      <c r="F133" s="27"/>
      <c r="G133" s="36"/>
    </row>
    <row r="134" spans="2:7">
      <c r="B134" s="2"/>
      <c r="C134" s="5"/>
      <c r="D134" s="21"/>
      <c r="E134" s="27"/>
      <c r="F134" s="27"/>
      <c r="G134" s="36"/>
    </row>
    <row r="135" spans="2:7">
      <c r="B135" s="2"/>
      <c r="C135" s="5"/>
      <c r="D135" s="21"/>
      <c r="E135" s="27"/>
      <c r="F135" s="27"/>
      <c r="G135" s="36"/>
    </row>
    <row r="136" spans="2:7">
      <c r="B136" s="2"/>
      <c r="C136" s="5"/>
      <c r="D136" s="21"/>
      <c r="E136" s="27"/>
      <c r="F136" s="27"/>
      <c r="G136" s="36"/>
    </row>
    <row r="137" spans="2:7">
      <c r="B137" s="2"/>
      <c r="C137" s="5"/>
      <c r="D137" s="21"/>
      <c r="E137" s="27"/>
      <c r="F137" s="27"/>
      <c r="G137" s="36"/>
    </row>
    <row r="138" spans="2:7">
      <c r="B138" s="2"/>
      <c r="C138" s="5"/>
      <c r="D138" s="21"/>
      <c r="E138" s="27"/>
      <c r="F138" s="27"/>
      <c r="G138" s="36"/>
    </row>
    <row r="139" spans="2:7">
      <c r="B139" s="2"/>
      <c r="C139" s="5"/>
      <c r="D139" s="21"/>
      <c r="E139" s="27"/>
      <c r="F139" s="27"/>
      <c r="G139" s="36"/>
    </row>
    <row r="140" spans="2:7">
      <c r="B140" s="2"/>
      <c r="C140" s="5"/>
      <c r="D140" s="21"/>
      <c r="E140" s="27"/>
      <c r="F140" s="27"/>
      <c r="G140" s="36"/>
    </row>
    <row r="141" spans="2:7">
      <c r="B141" s="2"/>
      <c r="C141" s="5"/>
      <c r="D141" s="21"/>
      <c r="E141" s="27"/>
      <c r="F141" s="27"/>
      <c r="G141" s="36"/>
    </row>
    <row r="142" spans="2:7">
      <c r="B142" s="2"/>
      <c r="C142" s="5"/>
      <c r="D142" s="21"/>
      <c r="E142" s="27"/>
      <c r="F142" s="27"/>
      <c r="G142" s="36"/>
    </row>
    <row r="143" spans="2:7">
      <c r="B143" s="2"/>
      <c r="C143" s="5"/>
      <c r="D143" s="21"/>
      <c r="E143" s="27"/>
      <c r="F143" s="27"/>
      <c r="G143" s="36"/>
    </row>
    <row r="144" spans="2:7">
      <c r="B144" s="2"/>
      <c r="C144" s="5"/>
      <c r="D144" s="21"/>
      <c r="E144" s="27"/>
      <c r="F144" s="27"/>
      <c r="G144" s="36"/>
    </row>
    <row r="145" spans="2:7">
      <c r="B145" s="2"/>
      <c r="C145" s="5"/>
      <c r="D145" s="21"/>
      <c r="E145" s="27"/>
      <c r="F145" s="27"/>
      <c r="G145" s="36"/>
    </row>
    <row r="146" spans="2:7">
      <c r="B146" s="2"/>
      <c r="C146" s="5"/>
      <c r="D146" s="21"/>
      <c r="E146" s="27"/>
      <c r="F146" s="27"/>
      <c r="G146" s="36"/>
    </row>
    <row r="147" spans="2:7">
      <c r="B147" s="2"/>
      <c r="C147" s="5"/>
      <c r="D147" s="21"/>
      <c r="E147" s="27"/>
      <c r="F147" s="27"/>
      <c r="G147" s="36"/>
    </row>
    <row r="148" spans="2:7">
      <c r="B148" s="2"/>
      <c r="C148" s="5"/>
      <c r="D148" s="21"/>
      <c r="E148" s="27"/>
      <c r="F148" s="27"/>
      <c r="G148" s="36"/>
    </row>
    <row r="149" spans="2:7">
      <c r="B149" s="2"/>
      <c r="C149" s="5"/>
      <c r="D149" s="21"/>
      <c r="E149" s="27"/>
      <c r="F149" s="27"/>
      <c r="G149" s="36"/>
    </row>
    <row r="150" spans="2:7">
      <c r="D150" s="21"/>
      <c r="E150" s="27"/>
      <c r="F150" s="27"/>
      <c r="G150" s="36"/>
    </row>
    <row r="151" spans="2:7">
      <c r="D151" s="21"/>
      <c r="E151" s="27"/>
      <c r="F151" s="27"/>
      <c r="G151" s="36"/>
    </row>
    <row r="152" spans="2:7">
      <c r="D152" s="21"/>
      <c r="E152" s="27"/>
      <c r="F152" s="27"/>
      <c r="G152" s="36"/>
    </row>
    <row r="153" spans="2:7">
      <c r="D153" s="21"/>
      <c r="E153" s="27"/>
      <c r="F153" s="27"/>
      <c r="G153" s="36"/>
    </row>
    <row r="154" spans="2:7">
      <c r="D154" s="21"/>
      <c r="E154" s="27"/>
      <c r="F154" s="27"/>
      <c r="G154" s="36"/>
    </row>
    <row r="155" spans="2:7">
      <c r="D155" s="21"/>
      <c r="E155" s="27"/>
      <c r="F155" s="27"/>
      <c r="G155" s="36"/>
    </row>
    <row r="156" spans="2:7">
      <c r="D156" s="21"/>
      <c r="E156" s="27"/>
      <c r="F156" s="27"/>
      <c r="G156" s="36"/>
    </row>
    <row r="157" spans="2:7">
      <c r="D157" s="21"/>
      <c r="E157" s="27"/>
      <c r="F157" s="27"/>
      <c r="G157" s="36"/>
    </row>
    <row r="158" spans="2:7">
      <c r="D158" s="21"/>
      <c r="E158" s="27"/>
      <c r="F158" s="27"/>
      <c r="G158" s="36"/>
    </row>
    <row r="159" spans="2:7">
      <c r="D159" s="21"/>
      <c r="E159" s="27"/>
      <c r="F159" s="27"/>
      <c r="G159" s="36"/>
    </row>
  </sheetData>
  <sortState ref="A7:H9">
    <sortCondition descending="1" ref="A7"/>
  </sortState>
  <mergeCells count="4">
    <mergeCell ref="A1:B1"/>
    <mergeCell ref="A4:B4"/>
    <mergeCell ref="A2:B2"/>
    <mergeCell ref="D4:F5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Listes!$C$2:$C$8</xm:f>
          </x14:formula1>
          <xm:sqref>D7</xm:sqref>
        </x14:dataValidation>
        <x14:dataValidation type="list" allowBlank="1" showInputMessage="1" showErrorMessage="1">
          <x14:formula1>
            <xm:f>Listes!$A$2:$A$26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7"/>
  <sheetViews>
    <sheetView workbookViewId="0">
      <selection activeCell="G7" sqref="G7"/>
    </sheetView>
  </sheetViews>
  <sheetFormatPr baseColWidth="10" defaultRowHeight="15"/>
  <cols>
    <col min="1" max="1" width="34.28515625" customWidth="1"/>
    <col min="3" max="3" width="15.7109375" customWidth="1"/>
  </cols>
  <sheetData>
    <row r="1" spans="1:5" ht="15.75" thickBot="1">
      <c r="A1" s="11" t="s">
        <v>28</v>
      </c>
      <c r="C1" s="20" t="s">
        <v>4</v>
      </c>
      <c r="E1" t="s">
        <v>50</v>
      </c>
    </row>
    <row r="2" spans="1:5" ht="15.75" thickTop="1">
      <c r="A2" s="12" t="s">
        <v>29</v>
      </c>
      <c r="C2" s="20" t="s">
        <v>8</v>
      </c>
      <c r="E2">
        <v>2025</v>
      </c>
    </row>
    <row r="3" spans="1:5">
      <c r="A3" s="13" t="s">
        <v>5</v>
      </c>
      <c r="C3" s="20" t="s">
        <v>9</v>
      </c>
    </row>
    <row r="4" spans="1:5">
      <c r="A4" s="13" t="s">
        <v>40</v>
      </c>
      <c r="C4" s="20" t="s">
        <v>41</v>
      </c>
    </row>
    <row r="5" spans="1:5">
      <c r="A5" s="13" t="s">
        <v>11</v>
      </c>
      <c r="C5" s="20" t="s">
        <v>6</v>
      </c>
    </row>
    <row r="6" spans="1:5">
      <c r="A6" s="13" t="s">
        <v>52</v>
      </c>
      <c r="C6" s="20" t="s">
        <v>10</v>
      </c>
    </row>
    <row r="7" spans="1:5">
      <c r="A7" s="13" t="s">
        <v>53</v>
      </c>
      <c r="C7" s="20" t="s">
        <v>47</v>
      </c>
    </row>
    <row r="8" spans="1:5">
      <c r="A8" s="13" t="s">
        <v>46</v>
      </c>
    </row>
    <row r="9" spans="1:5">
      <c r="A9" s="13" t="s">
        <v>54</v>
      </c>
    </row>
    <row r="10" spans="1:5">
      <c r="A10" s="13" t="s">
        <v>55</v>
      </c>
    </row>
    <row r="11" spans="1:5">
      <c r="A11" s="13" t="s">
        <v>48</v>
      </c>
    </row>
    <row r="12" spans="1:5">
      <c r="A12" s="13" t="s">
        <v>58</v>
      </c>
    </row>
    <row r="13" spans="1:5">
      <c r="A13" s="13" t="s">
        <v>30</v>
      </c>
    </row>
    <row r="14" spans="1:5">
      <c r="A14" s="13" t="s">
        <v>31</v>
      </c>
    </row>
    <row r="15" spans="1:5">
      <c r="A15" s="13" t="s">
        <v>32</v>
      </c>
    </row>
    <row r="16" spans="1:5">
      <c r="A16" s="13" t="s">
        <v>33</v>
      </c>
    </row>
    <row r="17" spans="1:1">
      <c r="A17" s="13" t="s">
        <v>34</v>
      </c>
    </row>
    <row r="18" spans="1:1">
      <c r="A18" s="13" t="s">
        <v>35</v>
      </c>
    </row>
    <row r="19" spans="1:1">
      <c r="A19" s="13" t="s">
        <v>36</v>
      </c>
    </row>
    <row r="20" spans="1:1">
      <c r="A20" s="13" t="s">
        <v>37</v>
      </c>
    </row>
    <row r="21" spans="1:1">
      <c r="A21" s="13" t="s">
        <v>38</v>
      </c>
    </row>
    <row r="22" spans="1:1">
      <c r="A22" s="13" t="s">
        <v>39</v>
      </c>
    </row>
    <row r="23" spans="1:1" ht="15.75" thickBot="1">
      <c r="A23" s="14" t="str">
        <f>"------------PRODUITS-------------"</f>
        <v>------------PRODUITS-------------</v>
      </c>
    </row>
    <row r="24" spans="1:1" ht="15.75" thickBot="1">
      <c r="A24" s="15" t="s">
        <v>7</v>
      </c>
    </row>
    <row r="25" spans="1:1">
      <c r="A25" s="15" t="s">
        <v>56</v>
      </c>
    </row>
    <row r="26" spans="1:1">
      <c r="A26" s="16" t="s">
        <v>49</v>
      </c>
    </row>
    <row r="27" spans="1:1">
      <c r="A27" s="16" t="s">
        <v>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2"/>
  <sheetViews>
    <sheetView workbookViewId="0">
      <selection activeCell="F17" sqref="F17"/>
    </sheetView>
  </sheetViews>
  <sheetFormatPr baseColWidth="10" defaultRowHeight="15"/>
  <cols>
    <col min="1" max="1" width="5.28515625" customWidth="1"/>
    <col min="2" max="2" width="7.140625" customWidth="1"/>
    <col min="5" max="5" width="17.7109375" customWidth="1"/>
    <col min="6" max="6" width="22.28515625" customWidth="1"/>
    <col min="7" max="30" width="6.7109375" customWidth="1"/>
    <col min="31" max="31" width="23.28515625" customWidth="1"/>
  </cols>
  <sheetData>
    <row r="1" spans="1:31" ht="15.75" thickBot="1">
      <c r="A1" s="6" t="s">
        <v>12</v>
      </c>
      <c r="B1" s="7" t="s">
        <v>13</v>
      </c>
      <c r="C1" s="8" t="s">
        <v>1</v>
      </c>
      <c r="D1" s="8" t="s">
        <v>2</v>
      </c>
      <c r="E1" s="8" t="s">
        <v>4</v>
      </c>
      <c r="F1" s="8" t="s">
        <v>14</v>
      </c>
      <c r="G1" s="52" t="s">
        <v>60</v>
      </c>
      <c r="H1" s="9" t="s">
        <v>15</v>
      </c>
      <c r="I1" s="52" t="s">
        <v>61</v>
      </c>
      <c r="J1" s="9" t="s">
        <v>16</v>
      </c>
      <c r="K1" s="52" t="s">
        <v>62</v>
      </c>
      <c r="L1" s="9" t="s">
        <v>17</v>
      </c>
      <c r="M1" s="52" t="s">
        <v>63</v>
      </c>
      <c r="N1" s="9" t="s">
        <v>18</v>
      </c>
      <c r="O1" s="52" t="s">
        <v>64</v>
      </c>
      <c r="P1" s="9" t="s">
        <v>19</v>
      </c>
      <c r="Q1" s="52" t="s">
        <v>65</v>
      </c>
      <c r="R1" s="9" t="s">
        <v>20</v>
      </c>
      <c r="S1" s="52" t="s">
        <v>66</v>
      </c>
      <c r="T1" s="9" t="s">
        <v>21</v>
      </c>
      <c r="U1" s="52" t="s">
        <v>67</v>
      </c>
      <c r="V1" s="9" t="s">
        <v>22</v>
      </c>
      <c r="W1" s="52" t="s">
        <v>68</v>
      </c>
      <c r="X1" s="9" t="s">
        <v>23</v>
      </c>
      <c r="Y1" s="52" t="s">
        <v>24</v>
      </c>
      <c r="Z1" s="9" t="s">
        <v>69</v>
      </c>
      <c r="AA1" s="52" t="s">
        <v>25</v>
      </c>
      <c r="AB1" s="9" t="s">
        <v>70</v>
      </c>
      <c r="AC1" s="52" t="s">
        <v>26</v>
      </c>
      <c r="AD1" s="9" t="s">
        <v>71</v>
      </c>
      <c r="AE1" s="10" t="s">
        <v>27</v>
      </c>
    </row>
    <row r="2" spans="1:31" ht="15.75" thickTop="1">
      <c r="A2" s="46"/>
      <c r="B2" s="47"/>
      <c r="C2" s="48"/>
      <c r="D2" s="48"/>
      <c r="E2" s="49"/>
      <c r="F2" s="49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1"/>
    </row>
  </sheetData>
  <sortState ref="A2:AE4">
    <sortCondition ref="B2"/>
  </sortState>
  <conditionalFormatting sqref="G2 I2 K2 M2 O2 Q2 S2 U2 W2 Y2 AA2 AC2">
    <cfRule type="containsText" dxfId="1" priority="2" operator="containsText" text="O">
      <formula>NOT(ISERROR(SEARCH("O",G2)))</formula>
    </cfRule>
  </conditionalFormatting>
  <conditionalFormatting sqref="AD2:AE2 H2 J2 L2 N2 P2 R2 T2 V2 X2 Z2 AB2">
    <cfRule type="containsText" dxfId="0" priority="1" operator="containsText" text="X">
      <formula>NOT(ISERROR(SEARCH("X",H2)))</formula>
    </cfRule>
  </conditionalFormatting>
  <dataValidations count="2">
    <dataValidation type="list" allowBlank="1" showInputMessage="1" showErrorMessage="1" sqref="F2">
      <formula1>liste_operations</formula1>
    </dataValidation>
    <dataValidation type="list" allowBlank="1" showInputMessage="1" showErrorMessage="1" sqref="E2">
      <formula1>Mode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Ecritures</vt:lpstr>
      <vt:lpstr>Listes</vt:lpstr>
      <vt:lpstr>Echeances</vt:lpstr>
      <vt:lpstr>liste_operations</vt:lpstr>
      <vt:lpstr>Mode</vt:lpstr>
      <vt:lpstr>OpMens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Henri</dc:creator>
  <cp:lastModifiedBy>Henri</cp:lastModifiedBy>
  <dcterms:created xsi:type="dcterms:W3CDTF">2022-12-19T10:07:36Z</dcterms:created>
  <dcterms:modified xsi:type="dcterms:W3CDTF">2025-03-15T17:29:57Z</dcterms:modified>
</cp:coreProperties>
</file>