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240" yWindow="108" windowWidth="14808" windowHeight="801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</calcChain>
</file>

<file path=xl/sharedStrings.xml><?xml version="1.0" encoding="utf-8"?>
<sst xmlns="http://schemas.openxmlformats.org/spreadsheetml/2006/main" count="89" uniqueCount="87">
  <si>
    <t>LISTES DES PELERINS</t>
  </si>
  <si>
    <t>DATE</t>
  </si>
  <si>
    <t>NOM</t>
  </si>
  <si>
    <t>PRENOMS</t>
  </si>
  <si>
    <t>LIEU DE RESIDENCE</t>
  </si>
  <si>
    <t>PROFESSION</t>
  </si>
  <si>
    <t>NATIONALITE</t>
  </si>
  <si>
    <t>DATE ET LIEU DE NAISSANCE</t>
  </si>
  <si>
    <t>N0 PASSPORT</t>
  </si>
  <si>
    <t>CONTACT</t>
  </si>
  <si>
    <t>NOM DU PERE</t>
  </si>
  <si>
    <t>NOM DE LA MERE</t>
  </si>
  <si>
    <t>PERSONNES A CONTACTER</t>
  </si>
  <si>
    <t>TELEPHONES DES PERSONNES A CONTACTER</t>
  </si>
  <si>
    <t>RESTE A VERSER</t>
  </si>
  <si>
    <t>1225H</t>
  </si>
  <si>
    <t>OLO</t>
  </si>
  <si>
    <t>ELIE</t>
  </si>
  <si>
    <t>WILLIAMS VILLE</t>
  </si>
  <si>
    <t>ENSEIGNANT</t>
  </si>
  <si>
    <t>NIGERIANNE</t>
  </si>
  <si>
    <t>15/12/1980 A COCODY</t>
  </si>
  <si>
    <t>23445522GF242</t>
  </si>
  <si>
    <t>050522336</t>
  </si>
  <si>
    <t>SALOMON</t>
  </si>
  <si>
    <t>ESTHER</t>
  </si>
  <si>
    <t>FLORENCE OLO</t>
  </si>
  <si>
    <t>0707151091</t>
  </si>
  <si>
    <t>3225H</t>
  </si>
  <si>
    <t>BILE</t>
  </si>
  <si>
    <t>JEAN</t>
  </si>
  <si>
    <t>ABOBO</t>
  </si>
  <si>
    <t>PHOGRAPHE</t>
  </si>
  <si>
    <t>IVOIRIENNE</t>
  </si>
  <si>
    <t>12/5/1987 A ABOBO</t>
  </si>
  <si>
    <t>32532462GH34</t>
  </si>
  <si>
    <t>SALIF</t>
  </si>
  <si>
    <t>AWA</t>
  </si>
  <si>
    <t>BAMBA AUGUSTE</t>
  </si>
  <si>
    <t>4225H</t>
  </si>
  <si>
    <t>KASSI</t>
  </si>
  <si>
    <t>RENE</t>
  </si>
  <si>
    <t>ADJAME</t>
  </si>
  <si>
    <t>SECRETAIRE</t>
  </si>
  <si>
    <t>GHANEENNE</t>
  </si>
  <si>
    <t>7/6/1979 A ACCRA</t>
  </si>
  <si>
    <t>2344F2345466</t>
  </si>
  <si>
    <t>ATTAH</t>
  </si>
  <si>
    <t>AMA</t>
  </si>
  <si>
    <t>TAI GUENA</t>
  </si>
  <si>
    <t>5225H</t>
  </si>
  <si>
    <t>YAO</t>
  </si>
  <si>
    <t>JOSEPH</t>
  </si>
  <si>
    <t>PLATEAUX</t>
  </si>
  <si>
    <t>COMPTABLE</t>
  </si>
  <si>
    <t>24/11/1986 A TREICHEVILLE</t>
  </si>
  <si>
    <t>D546347F6888</t>
  </si>
  <si>
    <t>BAMBA</t>
  </si>
  <si>
    <t>MARIAM</t>
  </si>
  <si>
    <t>MOMO KONE</t>
  </si>
  <si>
    <t>6225H</t>
  </si>
  <si>
    <t>TOURE</t>
  </si>
  <si>
    <t>ALI</t>
  </si>
  <si>
    <t>YOPOUGON</t>
  </si>
  <si>
    <t>PLOMBIER</t>
  </si>
  <si>
    <t>MALIENNE</t>
  </si>
  <si>
    <t>9/1/1985 A BAMAKO</t>
  </si>
  <si>
    <t>4326V254VTR</t>
  </si>
  <si>
    <t>YOUSZEF</t>
  </si>
  <si>
    <t>SALI</t>
  </si>
  <si>
    <t>TRAORE FAMA</t>
  </si>
  <si>
    <t>7225H</t>
  </si>
  <si>
    <t>DIALLO</t>
  </si>
  <si>
    <t>HAMED</t>
  </si>
  <si>
    <t>COCODY</t>
  </si>
  <si>
    <t>MACON</t>
  </si>
  <si>
    <t>GUINEENNE</t>
  </si>
  <si>
    <t>7/7/1977 A  CONAKRI</t>
  </si>
  <si>
    <t>D4545546456</t>
  </si>
  <si>
    <t>KALIF</t>
  </si>
  <si>
    <t>DAMANA</t>
  </si>
  <si>
    <t>NUMERO D'ENREGISTREMENT</t>
  </si>
  <si>
    <t>Photo</t>
  </si>
  <si>
    <t>MONTANT TOTAL A VERSER</t>
  </si>
  <si>
    <t>250000</t>
  </si>
  <si>
    <t>0</t>
  </si>
  <si>
    <t>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</si>
</sst>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5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20"/>
      <color theme="1" tint="4.9989318521683403E-2"/>
      <name val="Aptos Narrow"/>
      <family val="2"/>
      <scheme val="minor"/>
    </font>
    <font>
      <sz val="11"/>
      <name val="Aptos Narrow"/>
      <family val="2"/>
      <scheme val="minor"/>
    </font>
    <font>
      <sz val="1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1"/>
    </xf>
    <xf numFmtId="0" fontId="1" fillId="0" borderId="0" xfId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Hyperlink" xfId="1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409]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1699260</xdr:colOff>
      <xdr:row>0</xdr:row>
      <xdr:rowOff>106680</xdr:rowOff>
    </xdr:from>
    <xdr:to>
      <xdr:col>2</xdr:col>
      <xdr:colOff>60960</xdr:colOff>
      <xdr:row>2</xdr:row>
      <xdr:rowOff>167640</xdr:rowOff>
    </xdr:to>
    <xdr:sp macro="[0]!Appel_USF" textlink="">
      <xdr:nvSpPr>
        <xdr:cNvPr id="2" name="Organigramme : Alternative 1"/>
        <xdr:cNvSpPr/>
      </xdr:nvSpPr>
      <xdr:spPr>
        <a:xfrm>
          <a:off x="1699260" y="106680"/>
          <a:ext cx="1661160" cy="5486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Formulaire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id="1" name="T_Base" displayName="T_Base" ref="A5:T11" totalsRowShown="0" headerRowDxfId="0" dataDxfId="1">
  <autoFilter ref="A5:T11"/>
  <tableColumns count="20">
    <tableColumn id="1" name="NUMERO D'ENREGISTREMENT" dataDxfId="21"/>
    <tableColumn id="2" name="DATE" dataDxfId="20"/>
    <tableColumn id="4" name="NOM" dataDxfId="19"/>
    <tableColumn id="5" name="PRENOMS" dataDxfId="18"/>
    <tableColumn id="6" name="LIEU DE RESIDENCE" dataDxfId="17"/>
    <tableColumn id="7" name="PROFESSION" dataDxfId="16"/>
    <tableColumn id="8" name="NATIONALITE" dataDxfId="15"/>
    <tableColumn id="9" name="DATE ET LIEU DE NAISSANCE" dataDxfId="14"/>
    <tableColumn id="10" name="N0 PASSPORT" dataDxfId="13"/>
    <tableColumn id="11" name="CONTACT" dataDxfId="12"/>
    <tableColumn id="12" name="NOM DU PERE" dataDxfId="11"/>
    <tableColumn id="13" name="NOM DE LA MERE" dataDxfId="10"/>
    <tableColumn id="14" name="PERSONNES A CONTACTER" dataDxfId="9"/>
    <tableColumn id="15" name="TELEPHONES DES PERSONNES A CONTACTER" dataDxfId="8"/>
    <tableColumn id="3" name="MONTANT TOTAL A VERSER" dataDxfId="3"/>
    <tableColumn id="16" name="250000" dataDxfId="7"/>
    <tableColumn id="18" name="25000" dataDxfId="6"/>
    <tableColumn id="20" name="0" dataDxfId="5"/>
    <tableColumn id="24" name="RESTE A VERSER" dataDxfId="2">
      <calculatedColumnFormula>T_Base[[#This Row],[MONTANT TOTAL A VERSER]]-SUM(T_Base[[#This Row],[250000]:[0]])</calculatedColumnFormula>
    </tableColumn>
    <tableColumn id="23" name="Photo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12"/>
  <sheetViews>
    <sheetView tabSelected="1" workbookViewId="0">
      <selection activeCell="Q16" sqref="Q16"/>
    </sheetView>
  </sheetViews>
  <sheetFormatPr baseColWidth="10" defaultColWidth="9.09765625" defaultRowHeight="13.8"/>
  <cols>
    <col min="1" max="1" width="29.59765625" style="2" customWidth="1"/>
    <col min="2" max="2" width="13.69921875" style="2" customWidth="1"/>
    <col min="3" max="3" width="17.5" style="2" customWidth="1"/>
    <col min="4" max="4" width="19.3984375" style="2" customWidth="1"/>
    <col min="5" max="5" width="20" style="2" customWidth="1"/>
    <col min="6" max="6" width="20.69921875" style="2" customWidth="1"/>
    <col min="7" max="7" width="14.3984375" style="2" customWidth="1"/>
    <col min="8" max="8" width="25" style="2" customWidth="1"/>
    <col min="9" max="9" width="29" style="2" customWidth="1"/>
    <col min="10" max="10" width="15.296875" style="2" bestFit="1" customWidth="1"/>
    <col min="11" max="11" width="12.8984375" style="2" bestFit="1" customWidth="1"/>
    <col min="12" max="12" width="15.296875" style="2" customWidth="1"/>
    <col min="13" max="13" width="18.3984375" style="2" customWidth="1"/>
    <col min="14" max="14" width="27.5" style="2" customWidth="1"/>
    <col min="15" max="15" width="18.3984375" style="2" customWidth="1"/>
    <col min="16" max="16" width="17.09765625" style="2" customWidth="1"/>
    <col min="17" max="17" width="18.3984375" style="2" customWidth="1"/>
    <col min="18" max="18" width="17.69921875" style="2" customWidth="1"/>
    <col min="19" max="19" width="14.8984375" style="2" customWidth="1"/>
    <col min="20" max="20" width="29.59765625" style="2" customWidth="1"/>
    <col min="21" max="21" width="26.3984375" style="2" customWidth="1"/>
    <col min="22" max="22" width="29" style="2" customWidth="1"/>
    <col min="23" max="16384" width="9.09765625" style="2"/>
  </cols>
  <sheetData>
    <row r="2" spans="1:20" ht="24.6">
      <c r="E2" s="7"/>
      <c r="F2" s="8" t="s">
        <v>0</v>
      </c>
      <c r="G2" s="7"/>
    </row>
    <row r="3" spans="1:20">
      <c r="E3" s="7"/>
      <c r="F3" s="7"/>
      <c r="G3" s="7"/>
      <c r="P3" s="4"/>
    </row>
    <row r="4" spans="1:20">
      <c r="P4" s="1"/>
    </row>
    <row r="5" spans="1:20" ht="27.6">
      <c r="A5" s="9" t="s">
        <v>81</v>
      </c>
      <c r="B5" s="9" t="s">
        <v>1</v>
      </c>
      <c r="C5" s="9" t="s">
        <v>2</v>
      </c>
      <c r="D5" s="10" t="s">
        <v>3</v>
      </c>
      <c r="E5" s="11" t="s">
        <v>4</v>
      </c>
      <c r="F5" s="9" t="s">
        <v>5</v>
      </c>
      <c r="G5" s="9" t="s">
        <v>6</v>
      </c>
      <c r="H5" s="11" t="s">
        <v>7</v>
      </c>
      <c r="I5" s="9" t="s">
        <v>8</v>
      </c>
      <c r="J5" s="9" t="s">
        <v>9</v>
      </c>
      <c r="K5" s="11" t="s">
        <v>10</v>
      </c>
      <c r="L5" s="11" t="s">
        <v>11</v>
      </c>
      <c r="M5" s="11" t="s">
        <v>12</v>
      </c>
      <c r="N5" s="11" t="s">
        <v>13</v>
      </c>
      <c r="O5" s="11" t="s">
        <v>83</v>
      </c>
      <c r="P5" s="11" t="s">
        <v>84</v>
      </c>
      <c r="Q5" s="12" t="s">
        <v>86</v>
      </c>
      <c r="R5" s="12" t="s">
        <v>85</v>
      </c>
      <c r="S5" s="11" t="s">
        <v>14</v>
      </c>
      <c r="T5" s="10" t="s">
        <v>82</v>
      </c>
    </row>
    <row r="6" spans="1:20" ht="19.95" customHeight="1">
      <c r="A6" s="2" t="s">
        <v>15</v>
      </c>
      <c r="B6" s="6">
        <v>45689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 t="s">
        <v>21</v>
      </c>
      <c r="I6" s="2" t="s">
        <v>22</v>
      </c>
      <c r="J6" s="5" t="s">
        <v>23</v>
      </c>
      <c r="K6" s="2" t="s">
        <v>24</v>
      </c>
      <c r="L6" s="2" t="s">
        <v>25</v>
      </c>
      <c r="M6" s="2" t="s">
        <v>26</v>
      </c>
      <c r="N6" s="5" t="s">
        <v>27</v>
      </c>
      <c r="O6" s="2">
        <v>1000000</v>
      </c>
      <c r="P6" s="2">
        <v>300000</v>
      </c>
      <c r="Q6" s="2">
        <v>400000</v>
      </c>
      <c r="R6" s="2">
        <v>300000</v>
      </c>
      <c r="S6" s="2">
        <f>T_Base[[#This Row],[MONTANT TOTAL A VERSER]]-SUM(T_Base[[#This Row],[250000]:[0]])</f>
        <v>0</v>
      </c>
    </row>
    <row r="7" spans="1:20" ht="19.95" customHeight="1">
      <c r="A7" s="2" t="s">
        <v>28</v>
      </c>
      <c r="B7" s="6">
        <v>45691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>
        <v>64362654</v>
      </c>
      <c r="K7" s="2" t="s">
        <v>36</v>
      </c>
      <c r="L7" s="2" t="s">
        <v>37</v>
      </c>
      <c r="M7" s="2" t="s">
        <v>38</v>
      </c>
      <c r="N7" s="2">
        <v>246243453</v>
      </c>
      <c r="O7" s="2">
        <v>1000000</v>
      </c>
      <c r="P7" s="2">
        <v>100000</v>
      </c>
      <c r="Q7" s="2">
        <v>600000</v>
      </c>
      <c r="R7" s="2">
        <v>300000</v>
      </c>
      <c r="S7" s="2">
        <f>T_Base[[#This Row],[MONTANT TOTAL A VERSER]]-SUM(T_Base[[#This Row],[250000]:[0]])</f>
        <v>0</v>
      </c>
    </row>
    <row r="8" spans="1:20" ht="19.95" customHeight="1">
      <c r="A8" s="2" t="s">
        <v>39</v>
      </c>
      <c r="B8" s="6">
        <v>45692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>
        <v>547357737</v>
      </c>
      <c r="K8" s="2" t="s">
        <v>47</v>
      </c>
      <c r="L8" s="2" t="s">
        <v>48</v>
      </c>
      <c r="M8" s="2" t="s">
        <v>49</v>
      </c>
      <c r="N8" s="2">
        <v>547245265</v>
      </c>
      <c r="O8" s="2">
        <v>1000000</v>
      </c>
      <c r="P8" s="2">
        <v>350000</v>
      </c>
      <c r="Q8" s="2">
        <v>400000</v>
      </c>
      <c r="R8" s="2">
        <v>250000</v>
      </c>
      <c r="S8" s="2">
        <f>T_Base[[#This Row],[MONTANT TOTAL A VERSER]]-SUM(T_Base[[#This Row],[250000]:[0]])</f>
        <v>0</v>
      </c>
    </row>
    <row r="9" spans="1:20" ht="19.95" customHeight="1">
      <c r="A9" s="2" t="s">
        <v>50</v>
      </c>
      <c r="B9" s="6">
        <v>45693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33</v>
      </c>
      <c r="H9" s="2" t="s">
        <v>55</v>
      </c>
      <c r="I9" s="2" t="s">
        <v>56</v>
      </c>
      <c r="J9" s="2">
        <v>463456754</v>
      </c>
      <c r="K9" s="2" t="s">
        <v>57</v>
      </c>
      <c r="L9" s="2" t="s">
        <v>58</v>
      </c>
      <c r="M9" s="2" t="s">
        <v>59</v>
      </c>
      <c r="N9" s="2">
        <v>890633704</v>
      </c>
      <c r="O9" s="2">
        <v>1000000</v>
      </c>
      <c r="P9" s="2">
        <v>250000</v>
      </c>
      <c r="Q9" s="2">
        <v>500000</v>
      </c>
      <c r="R9" s="2">
        <v>250000</v>
      </c>
      <c r="S9" s="2">
        <f>T_Base[[#This Row],[MONTANT TOTAL A VERSER]]-SUM(T_Base[[#This Row],[250000]:[0]])</f>
        <v>0</v>
      </c>
    </row>
    <row r="10" spans="1:20" ht="19.95" customHeight="1">
      <c r="A10" s="2" t="s">
        <v>60</v>
      </c>
      <c r="B10" s="6">
        <v>45694</v>
      </c>
      <c r="C10" s="2" t="s">
        <v>61</v>
      </c>
      <c r="D10" s="2" t="s">
        <v>62</v>
      </c>
      <c r="E10" s="2" t="s">
        <v>63</v>
      </c>
      <c r="F10" s="2" t="s">
        <v>64</v>
      </c>
      <c r="G10" s="2" t="s">
        <v>65</v>
      </c>
      <c r="H10" s="2" t="s">
        <v>66</v>
      </c>
      <c r="I10" s="2" t="s">
        <v>67</v>
      </c>
      <c r="J10" s="2">
        <v>675769099</v>
      </c>
      <c r="K10" s="2" t="s">
        <v>68</v>
      </c>
      <c r="L10" s="2" t="s">
        <v>69</v>
      </c>
      <c r="M10" s="2" t="s">
        <v>70</v>
      </c>
      <c r="N10" s="2">
        <v>687462334</v>
      </c>
      <c r="O10" s="2">
        <v>1000000</v>
      </c>
      <c r="P10" s="2">
        <v>550000</v>
      </c>
      <c r="Q10" s="2">
        <v>200000</v>
      </c>
      <c r="R10" s="2">
        <v>200000</v>
      </c>
      <c r="S10" s="2">
        <f>T_Base[[#This Row],[MONTANT TOTAL A VERSER]]-SUM(T_Base[[#This Row],[250000]:[0]])</f>
        <v>50000</v>
      </c>
    </row>
    <row r="11" spans="1:20" ht="19.95" customHeight="1">
      <c r="A11" s="2" t="s">
        <v>71</v>
      </c>
      <c r="B11" s="6">
        <v>45695</v>
      </c>
      <c r="C11" s="2" t="s">
        <v>72</v>
      </c>
      <c r="D11" s="2" t="s">
        <v>73</v>
      </c>
      <c r="E11" s="2" t="s">
        <v>74</v>
      </c>
      <c r="F11" s="2" t="s">
        <v>75</v>
      </c>
      <c r="G11" s="2" t="s">
        <v>76</v>
      </c>
      <c r="H11" s="2" t="s">
        <v>77</v>
      </c>
      <c r="I11" s="2" t="s">
        <v>78</v>
      </c>
      <c r="J11" s="2">
        <v>76956536</v>
      </c>
      <c r="K11" s="2" t="s">
        <v>79</v>
      </c>
      <c r="L11" s="2" t="s">
        <v>58</v>
      </c>
      <c r="M11" s="2" t="s">
        <v>80</v>
      </c>
      <c r="N11" s="2">
        <v>80948044</v>
      </c>
      <c r="O11" s="2">
        <v>1000000</v>
      </c>
      <c r="P11" s="2">
        <v>350000</v>
      </c>
      <c r="Q11" s="2">
        <v>30000</v>
      </c>
      <c r="R11" s="2">
        <v>600000</v>
      </c>
      <c r="S11" s="2">
        <f>T_Base[[#This Row],[MONTANT TOTAL A VERSER]]-SUM(T_Base[[#This Row],[250000]:[0]])</f>
        <v>20000</v>
      </c>
    </row>
    <row r="12" spans="1:20">
      <c r="C12" s="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</dc:creator>
  <cp:keywords/>
  <dc:description/>
  <cp:lastModifiedBy>HENRI</cp:lastModifiedBy>
  <cp:revision/>
  <dcterms:created xsi:type="dcterms:W3CDTF">2025-02-20T14:21:48Z</dcterms:created>
  <dcterms:modified xsi:type="dcterms:W3CDTF">2025-03-01T18:24:52Z</dcterms:modified>
  <cp:category/>
  <cp:contentStatus/>
</cp:coreProperties>
</file>