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3256" windowHeight="13116"/>
  </bookViews>
  <sheets>
    <sheet name="2024" sheetId="1" r:id="rId1"/>
    <sheet name="Liste sans doublons" sheetId="2" r:id="rId2"/>
    <sheet name="Lettre type" sheetId="3" r:id="rId3"/>
  </sheets>
  <definedNames>
    <definedName name="_xlnm._FilterDatabase" localSheetId="0" hidden="1">'2024'!$A$2:$H$48</definedName>
    <definedName name="ExportListe" localSheetId="0">'2024'!$A$2:$H$48</definedName>
    <definedName name="Noms">Tableau2[Noms1 Prénoms1]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9" i="1"/>
  <c r="H10" i="1"/>
  <c r="H11" i="1"/>
  <c r="H12" i="1"/>
  <c r="H13" i="1"/>
  <c r="H14" i="1"/>
  <c r="H15" i="1"/>
  <c r="H16" i="1"/>
  <c r="H17" i="1"/>
  <c r="H8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3" i="1"/>
  <c r="D8" i="3" l="1"/>
  <c r="D6" i="3"/>
  <c r="D5" i="3"/>
</calcChain>
</file>

<file path=xl/sharedStrings.xml><?xml version="1.0" encoding="utf-8"?>
<sst xmlns="http://schemas.openxmlformats.org/spreadsheetml/2006/main" count="203" uniqueCount="142">
  <si>
    <t>M</t>
  </si>
  <si>
    <t>F</t>
  </si>
  <si>
    <t>Rue des Pelouses</t>
  </si>
  <si>
    <t>Rue des Reaux</t>
  </si>
  <si>
    <t>Rue de L Ilette</t>
  </si>
  <si>
    <t>Rue de la Hurtauderie</t>
  </si>
  <si>
    <t>Rue du Joncher</t>
  </si>
  <si>
    <t>Rue de Saumur</t>
  </si>
  <si>
    <t>Rue des Moulins</t>
  </si>
  <si>
    <t>Allee du Joncher</t>
  </si>
  <si>
    <t>Rue des Rivieres</t>
  </si>
  <si>
    <t>Rue de Sainte Rennes</t>
  </si>
  <si>
    <t>Rue de Saint Medard</t>
  </si>
  <si>
    <t>Rue de la Grande Maison</t>
  </si>
  <si>
    <t>Route du Pont Bretier</t>
  </si>
  <si>
    <t>Route de la Grande Rue</t>
  </si>
  <si>
    <t>Rue de la Herse</t>
  </si>
  <si>
    <t>Rue des Pas Aux Boeufs</t>
  </si>
  <si>
    <t>Route des Hortensias</t>
  </si>
  <si>
    <t>Rue du Grand Saule</t>
  </si>
  <si>
    <t>Route du Plessis</t>
  </si>
  <si>
    <t>Allee de L Ilette</t>
  </si>
  <si>
    <t>Route de la Graviere</t>
  </si>
  <si>
    <t>Rue de la Motte</t>
  </si>
  <si>
    <t>Rue d'Avoine</t>
  </si>
  <si>
    <t>BIS</t>
  </si>
  <si>
    <t>Maison spécialisée</t>
  </si>
  <si>
    <t>Chemin des Baillies</t>
  </si>
  <si>
    <t>Place de L Eglise</t>
  </si>
  <si>
    <t>Impasse du Paradis</t>
  </si>
  <si>
    <t>Voie</t>
  </si>
  <si>
    <t>Extension</t>
  </si>
  <si>
    <t>N°</t>
  </si>
  <si>
    <t>Date de naissance</t>
  </si>
  <si>
    <t>Sexe</t>
  </si>
  <si>
    <t>Prénoms</t>
  </si>
  <si>
    <t>Nom de famille</t>
  </si>
  <si>
    <t>LISTE POUR DISTRIBUTION DES COLIS DE FIN D'ANNEE - ANNEE 2024</t>
  </si>
  <si>
    <t>BXCQERCR</t>
  </si>
  <si>
    <t xml:space="preserve">Bcsvr </t>
  </si>
  <si>
    <t>QAIQOO</t>
  </si>
  <si>
    <t>Rvu</t>
  </si>
  <si>
    <t>AVDKUD</t>
  </si>
  <si>
    <t>Dyfltd</t>
  </si>
  <si>
    <t>GKRFM</t>
  </si>
  <si>
    <t xml:space="preserve">Gweogfg </t>
  </si>
  <si>
    <t>MIHWMADSF</t>
  </si>
  <si>
    <t xml:space="preserve">Bjvhtn </t>
  </si>
  <si>
    <t>JDWBZ</t>
  </si>
  <si>
    <t xml:space="preserve">Zolx </t>
  </si>
  <si>
    <t>DZQREDU</t>
  </si>
  <si>
    <t>Bhslcjuiem</t>
  </si>
  <si>
    <t>RBKGZMXO</t>
  </si>
  <si>
    <t xml:space="preserve">Ebzygj </t>
  </si>
  <si>
    <t>BPYZQY</t>
  </si>
  <si>
    <t xml:space="preserve">Noifns </t>
  </si>
  <si>
    <t>VIJVZR</t>
  </si>
  <si>
    <t xml:space="preserve">Ldkvmyvu </t>
  </si>
  <si>
    <t>PCNFRCK</t>
  </si>
  <si>
    <t xml:space="preserve">Ynqngbpq </t>
  </si>
  <si>
    <t>TDVASNC</t>
  </si>
  <si>
    <t xml:space="preserve">Ifadotm </t>
  </si>
  <si>
    <t>PKSULT</t>
  </si>
  <si>
    <t xml:space="preserve">Zpefugt </t>
  </si>
  <si>
    <t>MFOYGP</t>
  </si>
  <si>
    <t>Wqemx</t>
  </si>
  <si>
    <t>UVTHQ</t>
  </si>
  <si>
    <t>Wuwmog</t>
  </si>
  <si>
    <t>PCIES</t>
  </si>
  <si>
    <t xml:space="preserve">Jsxi-Ucdoqw </t>
  </si>
  <si>
    <t>HDSQT</t>
  </si>
  <si>
    <t xml:space="preserve">Wymqya </t>
  </si>
  <si>
    <t>ZKRQBPKB</t>
  </si>
  <si>
    <t xml:space="preserve">Xxyjte </t>
  </si>
  <si>
    <t>ONYSO</t>
  </si>
  <si>
    <t xml:space="preserve">Wtrnuedk </t>
  </si>
  <si>
    <t>COGMDYG</t>
  </si>
  <si>
    <t>Faulh-Ndagza</t>
  </si>
  <si>
    <t>QCPMGZHUB</t>
  </si>
  <si>
    <t>Xjzf-Fwfp</t>
  </si>
  <si>
    <t>HQZWHWW</t>
  </si>
  <si>
    <t xml:space="preserve">Rtgboruko </t>
  </si>
  <si>
    <t>WZXBMUC</t>
  </si>
  <si>
    <t>Msqhihzub</t>
  </si>
  <si>
    <t>WWKTZLH</t>
  </si>
  <si>
    <t xml:space="preserve">Enhactx </t>
  </si>
  <si>
    <t>XWHPTNW</t>
  </si>
  <si>
    <t xml:space="preserve">Qxqsse </t>
  </si>
  <si>
    <t>SAJKHMYTU</t>
  </si>
  <si>
    <t xml:space="preserve">Byeg </t>
  </si>
  <si>
    <t>MGMKZXUFMO</t>
  </si>
  <si>
    <t xml:space="preserve">Zpuprtpi </t>
  </si>
  <si>
    <t>ZISFXYKBTL</t>
  </si>
  <si>
    <t>Ummqen</t>
  </si>
  <si>
    <t xml:space="preserve">IDCIXFZ </t>
  </si>
  <si>
    <t>Radew</t>
  </si>
  <si>
    <t>VWUBRI</t>
  </si>
  <si>
    <t xml:space="preserve">Xfmqor </t>
  </si>
  <si>
    <t>EOAUKYT</t>
  </si>
  <si>
    <t xml:space="preserve">Aeoajym </t>
  </si>
  <si>
    <t xml:space="preserve">UHBAKZBM </t>
  </si>
  <si>
    <t xml:space="preserve">Wngpzq </t>
  </si>
  <si>
    <t>QYBPSOZGX</t>
  </si>
  <si>
    <t xml:space="preserve">Iihvj </t>
  </si>
  <si>
    <t>LDTTMA</t>
  </si>
  <si>
    <t xml:space="preserve">Xsxgyfb </t>
  </si>
  <si>
    <t>TNDZLJRQD</t>
  </si>
  <si>
    <t xml:space="preserve">Vkbrcke </t>
  </si>
  <si>
    <t>LHYYGGPEL</t>
  </si>
  <si>
    <t xml:space="preserve">Fgbeovgz </t>
  </si>
  <si>
    <t>OBPOJAXL</t>
  </si>
  <si>
    <t>Hzre Qdcsbr</t>
  </si>
  <si>
    <t>OSGWALVOIRYN</t>
  </si>
  <si>
    <t xml:space="preserve">Kmui </t>
  </si>
  <si>
    <t>SQKN</t>
  </si>
  <si>
    <t xml:space="preserve">Wrcqqba </t>
  </si>
  <si>
    <t>QSXT</t>
  </si>
  <si>
    <t xml:space="preserve">Lnfquk </t>
  </si>
  <si>
    <t>FDCCNOSKHSP</t>
  </si>
  <si>
    <t xml:space="preserve">Xathqhbk </t>
  </si>
  <si>
    <t>ZIQHGYKV</t>
  </si>
  <si>
    <t xml:space="preserve">Slpibjbld </t>
  </si>
  <si>
    <t>EKLHAQEZ</t>
  </si>
  <si>
    <t xml:space="preserve">Tsskrl </t>
  </si>
  <si>
    <t>YGROYXGI</t>
  </si>
  <si>
    <t xml:space="preserve">Ecrno </t>
  </si>
  <si>
    <t>RJNSWQ</t>
  </si>
  <si>
    <t xml:space="preserve">Vskoy </t>
  </si>
  <si>
    <t>PKKII</t>
  </si>
  <si>
    <t>Cqyyrt</t>
  </si>
  <si>
    <t>Avenue de Verdun</t>
  </si>
  <si>
    <t>Allée de la Perche</t>
  </si>
  <si>
    <t>Voie2</t>
  </si>
  <si>
    <t xml:space="preserve">à l'attention de </t>
  </si>
  <si>
    <t>demeurant</t>
  </si>
  <si>
    <t>Adresses</t>
  </si>
  <si>
    <t>liste déroulante des noms de familles</t>
  </si>
  <si>
    <t>Corps de la lettre à adapter</t>
  </si>
  <si>
    <t>Noms1 Prénoms1</t>
  </si>
  <si>
    <t>Noms2 Prénoms2</t>
  </si>
  <si>
    <t>Monsieur QAIQOO Rvu</t>
  </si>
  <si>
    <r>
      <rPr>
        <u/>
        <sz val="12"/>
        <rFont val="MS Sans Serif"/>
        <family val="2"/>
      </rPr>
      <t>Objet:</t>
    </r>
    <r>
      <rPr>
        <sz val="12"/>
        <rFont val="MS Sans Serif"/>
        <family val="2"/>
      </rPr>
      <t xml:space="preserve"> Colis de Noël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</si>
</sst>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MS Sans Serif"/>
      <family val="2"/>
    </font>
    <font>
      <b/>
      <sz val="14"/>
      <name val="MS Sans Serif"/>
    </font>
    <font>
      <b/>
      <sz val="12"/>
      <color theme="5" tint="-0.249977111117893"/>
      <name val="MS Sans Serif"/>
      <family val="2"/>
    </font>
    <font>
      <b/>
      <sz val="12"/>
      <color theme="6" tint="-0.249977111117893"/>
      <name val="MS Sans Serif"/>
      <family val="2"/>
    </font>
    <font>
      <sz val="12"/>
      <name val="MS Sans Serif"/>
      <family val="2"/>
    </font>
    <font>
      <u/>
      <sz val="12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/>
    <xf numFmtId="0" fontId="4" fillId="4" borderId="0" xfId="0" applyFont="1" applyFill="1"/>
    <xf numFmtId="0" fontId="4" fillId="4" borderId="0" xfId="0" applyFont="1" applyFill="1" applyAlignment="1"/>
    <xf numFmtId="0" fontId="1" fillId="0" borderId="2" xfId="0" applyFont="1" applyBorder="1" applyAlignment="1">
      <alignment horizontal="center"/>
    </xf>
    <xf numFmtId="0" fontId="4" fillId="4" borderId="0" xfId="0" applyFont="1" applyFill="1" applyAlignment="1">
      <alignment horizontal="left" vertical="center"/>
    </xf>
  </cellXfs>
  <cellStyles count="1">
    <cellStyle name="Normal" xfId="0" builtinId="0"/>
  </cellStyles>
  <dxfs count="16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249977111117893"/>
        <name val="MS Sans Serif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MS Sans Serif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373380</xdr:colOff>
      <xdr:row>2</xdr:row>
      <xdr:rowOff>0</xdr:rowOff>
    </xdr:from>
    <xdr:to>
      <xdr:col>12</xdr:col>
      <xdr:colOff>426720</xdr:colOff>
      <xdr:row>13</xdr:row>
      <xdr:rowOff>0</xdr:rowOff>
    </xdr:to>
    <xdr:sp macro="" textlink="">
      <xdr:nvSpPr>
        <xdr:cNvPr id="2" name="ZoneTexte 1"/>
        <xdr:cNvSpPr txBox="1"/>
      </xdr:nvSpPr>
      <xdr:spPr>
        <a:xfrm>
          <a:off x="10172700" y="426720"/>
          <a:ext cx="2979420" cy="1760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transposé vos</a:t>
          </a:r>
          <a:r>
            <a:rPr lang="fr-FR" sz="1100" baseline="0"/>
            <a:t> données dans un tableau structuré (Tableau1), puis modifié les formules dans la colonne H (Voie2).</a:t>
          </a:r>
        </a:p>
        <a:p>
          <a:r>
            <a:rPr lang="fr-FR" sz="1100" baseline="0"/>
            <a:t>Copier-coller vos vraies données dans les colonnes de A à G.</a:t>
          </a:r>
        </a:p>
        <a:p>
          <a:r>
            <a:rPr lang="fr-FR" sz="1100" baseline="0"/>
            <a:t>Ensuite il suffit de trier la base de données sur la colonne H (Voie2) en cliquant sur le bouton ci-dessous.</a:t>
          </a:r>
          <a:endParaRPr lang="fr-FR" sz="1100"/>
        </a:p>
      </xdr:txBody>
    </xdr:sp>
    <xdr:clientData/>
  </xdr:twoCellAnchor>
  <xdr:twoCellAnchor>
    <xdr:from>
      <xdr:col>9</xdr:col>
      <xdr:colOff>518160</xdr:colOff>
      <xdr:row>13</xdr:row>
      <xdr:rowOff>129540</xdr:rowOff>
    </xdr:from>
    <xdr:to>
      <xdr:col>11</xdr:col>
      <xdr:colOff>350520</xdr:colOff>
      <xdr:row>19</xdr:row>
      <xdr:rowOff>15240</xdr:rowOff>
    </xdr:to>
    <xdr:sp macro="[0]!TriColH" textlink="">
      <xdr:nvSpPr>
        <xdr:cNvPr id="3" name="Organigramme : Alternative 2"/>
        <xdr:cNvSpPr/>
      </xdr:nvSpPr>
      <xdr:spPr>
        <a:xfrm>
          <a:off x="10942320" y="2316480"/>
          <a:ext cx="1508760" cy="845820"/>
        </a:xfrm>
        <a:prstGeom prst="flowChartAlternateProcess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Trier colonne H</a:t>
          </a:r>
        </a:p>
      </xdr:txBody>
    </xdr:sp>
    <xdr:clientData/>
  </xdr:twoCellAnchor>
  <xdr:twoCellAnchor>
    <xdr:from>
      <xdr:col>8</xdr:col>
      <xdr:colOff>495300</xdr:colOff>
      <xdr:row>19</xdr:row>
      <xdr:rowOff>91440</xdr:rowOff>
    </xdr:from>
    <xdr:to>
      <xdr:col>12</xdr:col>
      <xdr:colOff>426720</xdr:colOff>
      <xdr:row>28</xdr:row>
      <xdr:rowOff>121920</xdr:rowOff>
    </xdr:to>
    <xdr:sp macro="" textlink="">
      <xdr:nvSpPr>
        <xdr:cNvPr id="4" name="ZoneTexte 3"/>
        <xdr:cNvSpPr txBox="1"/>
      </xdr:nvSpPr>
      <xdr:spPr>
        <a:xfrm>
          <a:off x="10294620" y="3238500"/>
          <a:ext cx="2857500" cy="1470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Opération 2:</a:t>
          </a:r>
        </a:p>
        <a:p>
          <a:r>
            <a:rPr lang="fr-FR" sz="1100"/>
            <a:t>Copier sur la même ligne les noms et prénoms qui ont une adresse identique.</a:t>
          </a:r>
        </a:p>
        <a:p>
          <a:r>
            <a:rPr lang="fr-FR" sz="1100"/>
            <a:t>Cliquer sur le bouton c-dessous.</a:t>
          </a:r>
        </a:p>
        <a:p>
          <a:r>
            <a:rPr lang="fr-FR" sz="1100"/>
            <a:t>La</a:t>
          </a:r>
          <a:r>
            <a:rPr lang="fr-FR" sz="1100" baseline="0"/>
            <a:t> copie est faite dans la feuille "liste sans doublons"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9</xdr:col>
      <xdr:colOff>632460</xdr:colOff>
      <xdr:row>29</xdr:row>
      <xdr:rowOff>121920</xdr:rowOff>
    </xdr:from>
    <xdr:to>
      <xdr:col>11</xdr:col>
      <xdr:colOff>556260</xdr:colOff>
      <xdr:row>34</xdr:row>
      <xdr:rowOff>30480</xdr:rowOff>
    </xdr:to>
    <xdr:sp macro="[0]!listesansdoublon" textlink="">
      <xdr:nvSpPr>
        <xdr:cNvPr id="5" name="Organigramme : Alternative 4"/>
        <xdr:cNvSpPr/>
      </xdr:nvSpPr>
      <xdr:spPr>
        <a:xfrm>
          <a:off x="11056620" y="4869180"/>
          <a:ext cx="1600200" cy="708660"/>
        </a:xfrm>
        <a:prstGeom prst="flowChartAlternateProcess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Copier sans doublons</a:t>
          </a:r>
        </a:p>
      </xdr:txBody>
    </xdr:sp>
    <xdr:clientData/>
  </xdr:twoCellAnchor>
  <xdr:twoCellAnchor>
    <xdr:from>
      <xdr:col>8</xdr:col>
      <xdr:colOff>609600</xdr:colOff>
      <xdr:row>36</xdr:row>
      <xdr:rowOff>15240</xdr:rowOff>
    </xdr:from>
    <xdr:to>
      <xdr:col>12</xdr:col>
      <xdr:colOff>373380</xdr:colOff>
      <xdr:row>48</xdr:row>
      <xdr:rowOff>0</xdr:rowOff>
    </xdr:to>
    <xdr:sp macro="" textlink="">
      <xdr:nvSpPr>
        <xdr:cNvPr id="6" name="ZoneTexte 5"/>
        <xdr:cNvSpPr txBox="1"/>
      </xdr:nvSpPr>
      <xdr:spPr>
        <a:xfrm>
          <a:off x="10408920" y="5882640"/>
          <a:ext cx="268986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Opération 3:</a:t>
          </a:r>
          <a:r>
            <a:rPr lang="fr-FR" sz="1100"/>
            <a:t/>
          </a:r>
          <a:br>
            <a:rPr lang="fr-FR" sz="1100"/>
          </a:br>
          <a:r>
            <a:rPr lang="fr-FR" sz="1100"/>
            <a:t>Aller dans la feuille "lettre type"</a:t>
          </a:r>
          <a:r>
            <a:rPr lang="fr-FR" sz="1100" baseline="0"/>
            <a:t> pour la personnaliser.</a:t>
          </a:r>
          <a:br>
            <a:rPr lang="fr-FR" sz="1100" baseline="0"/>
          </a:br>
          <a:r>
            <a:rPr lang="fr-FR" sz="1100" baseline="0"/>
            <a:t>Définir la zone d'impression.</a:t>
          </a:r>
          <a:endParaRPr lang="fr-FR" sz="1100"/>
        </a:p>
        <a:p>
          <a:r>
            <a:rPr lang="fr-FR" sz="1100"/>
            <a:t>Les zones</a:t>
          </a:r>
          <a:r>
            <a:rPr lang="fr-FR" sz="1100" baseline="0"/>
            <a:t> noms de famille, prénoms et adresses se rempliront en fonction de la liste déroulante en G2.</a:t>
          </a:r>
        </a:p>
        <a:p>
          <a:r>
            <a:rPr lang="fr-FR" sz="1100" baseline="0"/>
            <a:t>Ensuite cliquer sur le bouton vert pour imprimer chaque courrier.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167640</xdr:colOff>
      <xdr:row>5</xdr:row>
      <xdr:rowOff>190500</xdr:rowOff>
    </xdr:from>
    <xdr:to>
      <xdr:col>7</xdr:col>
      <xdr:colOff>83820</xdr:colOff>
      <xdr:row>11</xdr:row>
      <xdr:rowOff>38100</xdr:rowOff>
    </xdr:to>
    <xdr:sp macro="[0]!Imp_LettreType" textlink="">
      <xdr:nvSpPr>
        <xdr:cNvPr id="2" name="Organigramme : Alternative 1"/>
        <xdr:cNvSpPr/>
      </xdr:nvSpPr>
      <xdr:spPr>
        <a:xfrm>
          <a:off x="6217920" y="1028700"/>
          <a:ext cx="2926080" cy="103632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</a:t>
          </a:r>
        </a:p>
        <a:p>
          <a:pPr algn="ctr"/>
          <a:r>
            <a:rPr lang="fr-FR" sz="1400"/>
            <a:t>TOUTES</a:t>
          </a:r>
        </a:p>
        <a:p>
          <a:pPr algn="ctr"/>
          <a:r>
            <a:rPr lang="fr-FR" sz="1400"/>
            <a:t>LES FICHES</a:t>
          </a:r>
          <a:r>
            <a:rPr lang="fr-FR" sz="1400" baseline="0"/>
            <a:t> SANS DOUBLONS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48" totalsRowShown="0" headerRowDxfId="14" headerRowBorderDxfId="13" tableBorderDxfId="12" totalsRowBorderDxfId="11">
  <sortState ref="A3:H48">
    <sortCondition ref="H3:H48"/>
  </sortState>
  <tableColumns count="8">
    <tableColumn id="1" name="Nom de famille" dataDxfId="10"/>
    <tableColumn id="2" name="Prénoms" dataDxfId="9"/>
    <tableColumn id="3" name="Sexe" dataDxfId="8"/>
    <tableColumn id="4" name="Date de naissance" dataDxfId="7"/>
    <tableColumn id="5" name="N°" dataDxfId="6"/>
    <tableColumn id="6" name="Extension" dataDxfId="5"/>
    <tableColumn id="7" name="Voie" dataDxfId="4"/>
    <tableColumn id="8" name="Voie2" dataDxfId="3">
      <calculatedColumnFormula>CONCATENATE(Tableau1[[#This Row],[N°]]&amp; " "&amp; Tableau1[[#This Row],[Extension]]&amp; " "&amp;Tableau1[[#This Row],[Voie]])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C3" insertRow="1" totalsRowShown="0" headerRowDxfId="2" headerRowBorderDxfId="1" tableBorderDxfId="0">
  <autoFilter ref="A2:C3"/>
  <tableColumns count="3">
    <tableColumn id="1" name="Noms1 Prénoms1"/>
    <tableColumn id="2" name="Noms2 Prénoms2"/>
    <tableColumn id="3" name="Adress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8"/>
  <sheetViews>
    <sheetView tabSelected="1" zoomScaleNormal="100" workbookViewId="0">
      <selection activeCell="M16" sqref="M16"/>
    </sheetView>
  </sheetViews>
  <sheetFormatPr baseColWidth="10" defaultRowHeight="12.6" x14ac:dyDescent="0.25"/>
  <cols>
    <col min="1" max="1" width="22.33203125" bestFit="1" customWidth="1"/>
    <col min="2" max="2" width="16" bestFit="1" customWidth="1"/>
    <col min="3" max="3" width="8.5546875" customWidth="1"/>
    <col min="4" max="4" width="22.88671875" customWidth="1"/>
    <col min="5" max="5" width="8.109375" customWidth="1"/>
    <col min="6" max="6" width="13.5546875" customWidth="1"/>
    <col min="7" max="7" width="25" customWidth="1"/>
    <col min="8" max="8" width="26.44140625" bestFit="1" customWidth="1"/>
    <col min="9" max="9" width="9.109375" customWidth="1"/>
    <col min="10" max="10" width="15.33203125" customWidth="1"/>
    <col min="11" max="255" width="9.109375" customWidth="1"/>
  </cols>
  <sheetData>
    <row r="1" spans="1:8" ht="18" x14ac:dyDescent="0.35">
      <c r="A1" s="13" t="s">
        <v>37</v>
      </c>
      <c r="B1" s="13"/>
      <c r="C1" s="13"/>
      <c r="D1" s="13"/>
      <c r="E1" s="13"/>
      <c r="F1" s="13"/>
      <c r="G1" s="13"/>
      <c r="H1" s="13"/>
    </row>
    <row r="2" spans="1:8" ht="15.6" x14ac:dyDescent="0.25">
      <c r="A2" s="5" t="s">
        <v>36</v>
      </c>
      <c r="B2" s="6" t="s">
        <v>35</v>
      </c>
      <c r="C2" s="6" t="s">
        <v>34</v>
      </c>
      <c r="D2" s="6" t="s">
        <v>33</v>
      </c>
      <c r="E2" s="6" t="s">
        <v>32</v>
      </c>
      <c r="F2" s="6" t="s">
        <v>31</v>
      </c>
      <c r="G2" s="6" t="s">
        <v>30</v>
      </c>
      <c r="H2" s="7" t="s">
        <v>132</v>
      </c>
    </row>
    <row r="3" spans="1:8" x14ac:dyDescent="0.25">
      <c r="A3" s="1" t="s">
        <v>64</v>
      </c>
      <c r="B3" s="1" t="s">
        <v>65</v>
      </c>
      <c r="C3" s="3" t="s">
        <v>1</v>
      </c>
      <c r="D3" s="1"/>
      <c r="E3" s="1"/>
      <c r="F3" s="1"/>
      <c r="G3" s="1" t="s">
        <v>26</v>
      </c>
      <c r="H3" s="4" t="str">
        <f>CONCATENATE(Tableau1[[#This Row],[N°]]&amp; " "&amp; Tableau1[[#This Row],[Extension]]&amp; " "&amp;Tableau1[[#This Row],[Voie]])</f>
        <v xml:space="preserve">  Maison spécialisée</v>
      </c>
    </row>
    <row r="4" spans="1:8" x14ac:dyDescent="0.25">
      <c r="A4" s="1" t="s">
        <v>60</v>
      </c>
      <c r="B4" s="1" t="s">
        <v>61</v>
      </c>
      <c r="C4" s="3" t="s">
        <v>1</v>
      </c>
      <c r="D4" s="2">
        <v>13081</v>
      </c>
      <c r="E4" s="1">
        <v>1</v>
      </c>
      <c r="F4" s="1"/>
      <c r="G4" s="1" t="s">
        <v>27</v>
      </c>
      <c r="H4" s="4" t="str">
        <f>CONCATENATE(Tableau1[[#This Row],[N°]]&amp; " "&amp; Tableau1[[#This Row],[Extension]]&amp; " "&amp;Tableau1[[#This Row],[Voie]])</f>
        <v>1  Chemin des Baillies</v>
      </c>
    </row>
    <row r="5" spans="1:8" x14ac:dyDescent="0.25">
      <c r="A5" s="1" t="s">
        <v>40</v>
      </c>
      <c r="B5" s="1" t="s">
        <v>41</v>
      </c>
      <c r="C5" s="3" t="s">
        <v>0</v>
      </c>
      <c r="D5" s="2">
        <v>11195</v>
      </c>
      <c r="E5" s="1">
        <v>1</v>
      </c>
      <c r="F5" s="1"/>
      <c r="G5" s="1" t="s">
        <v>29</v>
      </c>
      <c r="H5" s="4" t="str">
        <f>CONCATENATE(Tableau1[[#This Row],[N°]]&amp; " "&amp; Tableau1[[#This Row],[Extension]]&amp; " "&amp;Tableau1[[#This Row],[Voie]])</f>
        <v>1  Impasse du Paradis</v>
      </c>
    </row>
    <row r="6" spans="1:8" x14ac:dyDescent="0.25">
      <c r="A6" s="1" t="s">
        <v>42</v>
      </c>
      <c r="B6" s="1" t="s">
        <v>43</v>
      </c>
      <c r="C6" s="3" t="s">
        <v>1</v>
      </c>
      <c r="D6" s="2">
        <v>12979</v>
      </c>
      <c r="E6" s="1">
        <v>1</v>
      </c>
      <c r="F6" s="1"/>
      <c r="G6" s="1" t="s">
        <v>29</v>
      </c>
      <c r="H6" s="4" t="str">
        <f>CONCATENATE(Tableau1[[#This Row],[N°]]&amp; " "&amp; Tableau1[[#This Row],[Extension]]&amp; " "&amp;Tableau1[[#This Row],[Voie]])</f>
        <v>1  Impasse du Paradis</v>
      </c>
    </row>
    <row r="7" spans="1:8" x14ac:dyDescent="0.25">
      <c r="A7" s="1" t="s">
        <v>126</v>
      </c>
      <c r="B7" s="1" t="s">
        <v>127</v>
      </c>
      <c r="C7" s="3" t="s">
        <v>1</v>
      </c>
      <c r="D7" s="2">
        <v>14520</v>
      </c>
      <c r="E7" s="1">
        <v>1</v>
      </c>
      <c r="F7" s="1"/>
      <c r="G7" s="1" t="s">
        <v>18</v>
      </c>
      <c r="H7" s="4" t="str">
        <f>CONCATENATE(Tableau1[[#This Row],[N°]]&amp; " "&amp; Tableau1[[#This Row],[Extension]]&amp; " "&amp;Tableau1[[#This Row],[Voie]])</f>
        <v>1  Route des Hortensias</v>
      </c>
    </row>
    <row r="8" spans="1:8" x14ac:dyDescent="0.25">
      <c r="A8" s="1" t="s">
        <v>66</v>
      </c>
      <c r="B8" s="1" t="s">
        <v>67</v>
      </c>
      <c r="C8" s="3" t="s">
        <v>1</v>
      </c>
      <c r="D8" s="2">
        <v>10683</v>
      </c>
      <c r="E8" s="1">
        <v>1</v>
      </c>
      <c r="F8" s="1" t="s">
        <v>25</v>
      </c>
      <c r="G8" s="1" t="s">
        <v>24</v>
      </c>
      <c r="H8" s="4" t="str">
        <f>CONCATENATE(Tableau1[[#This Row],[N°]]&amp; " "&amp; Tableau1[[#This Row],[Extension]]&amp; " "&amp;Tableau1[[#This Row],[Voie]])</f>
        <v>1 BIS Rue d'Avoine</v>
      </c>
    </row>
    <row r="9" spans="1:8" x14ac:dyDescent="0.25">
      <c r="A9" s="1" t="s">
        <v>46</v>
      </c>
      <c r="B9" s="1" t="s">
        <v>47</v>
      </c>
      <c r="C9" s="3" t="s">
        <v>0</v>
      </c>
      <c r="D9" s="2">
        <v>13086</v>
      </c>
      <c r="E9" s="1">
        <v>10</v>
      </c>
      <c r="F9" s="1"/>
      <c r="G9" s="1" t="s">
        <v>15</v>
      </c>
      <c r="H9" s="4" t="str">
        <f>CONCATENATE(Tableau1[[#This Row],[N°]]&amp; " "&amp; Tableau1[[#This Row],[Extension]]&amp; " "&amp;Tableau1[[#This Row],[Voie]])</f>
        <v>10  Route de la Grande Rue</v>
      </c>
    </row>
    <row r="10" spans="1:8" x14ac:dyDescent="0.25">
      <c r="A10" s="1" t="s">
        <v>96</v>
      </c>
      <c r="B10" s="1" t="s">
        <v>97</v>
      </c>
      <c r="C10" s="3" t="s">
        <v>1</v>
      </c>
      <c r="D10" s="2">
        <v>15334</v>
      </c>
      <c r="E10" s="1">
        <v>10</v>
      </c>
      <c r="F10" s="1"/>
      <c r="G10" s="1" t="s">
        <v>15</v>
      </c>
      <c r="H10" s="4" t="str">
        <f>CONCATENATE(Tableau1[[#This Row],[N°]]&amp; " "&amp; Tableau1[[#This Row],[Extension]]&amp; " "&amp;Tableau1[[#This Row],[Voie]])</f>
        <v>10  Route de la Grande Rue</v>
      </c>
    </row>
    <row r="11" spans="1:8" x14ac:dyDescent="0.25">
      <c r="A11" s="1" t="s">
        <v>100</v>
      </c>
      <c r="B11" s="1" t="s">
        <v>101</v>
      </c>
      <c r="C11" s="3" t="s">
        <v>1</v>
      </c>
      <c r="D11" s="1"/>
      <c r="E11" s="1">
        <v>13</v>
      </c>
      <c r="F11" s="1"/>
      <c r="G11" s="1" t="s">
        <v>14</v>
      </c>
      <c r="H11" s="4" t="str">
        <f>CONCATENATE(Tableau1[[#This Row],[N°]]&amp; " "&amp; Tableau1[[#This Row],[Extension]]&amp; " "&amp;Tableau1[[#This Row],[Voie]])</f>
        <v>13  Route du Pont Bretier</v>
      </c>
    </row>
    <row r="12" spans="1:8" x14ac:dyDescent="0.25">
      <c r="A12" s="1" t="s">
        <v>80</v>
      </c>
      <c r="B12" s="1" t="s">
        <v>81</v>
      </c>
      <c r="C12" s="3" t="s">
        <v>1</v>
      </c>
      <c r="D12" s="1"/>
      <c r="E12" s="1">
        <v>14</v>
      </c>
      <c r="F12" s="1"/>
      <c r="G12" s="1" t="s">
        <v>130</v>
      </c>
      <c r="H12" s="4" t="str">
        <f>CONCATENATE(Tableau1[[#This Row],[N°]]&amp; " "&amp; Tableau1[[#This Row],[Extension]]&amp; " "&amp;Tableau1[[#This Row],[Voie]])</f>
        <v>14  Avenue de Verdun</v>
      </c>
    </row>
    <row r="13" spans="1:8" x14ac:dyDescent="0.25">
      <c r="A13" s="1" t="s">
        <v>88</v>
      </c>
      <c r="B13" s="1" t="s">
        <v>89</v>
      </c>
      <c r="C13" s="3" t="s">
        <v>0</v>
      </c>
      <c r="D13" s="2">
        <v>12068</v>
      </c>
      <c r="E13" s="1">
        <v>15</v>
      </c>
      <c r="F13" s="1"/>
      <c r="G13" s="1" t="s">
        <v>20</v>
      </c>
      <c r="H13" s="4" t="str">
        <f>CONCATENATE(Tableau1[[#This Row],[N°]]&amp; " "&amp; Tableau1[[#This Row],[Extension]]&amp; " "&amp;Tableau1[[#This Row],[Voie]])</f>
        <v>15  Route du Plessis</v>
      </c>
    </row>
    <row r="14" spans="1:8" x14ac:dyDescent="0.25">
      <c r="A14" s="1" t="s">
        <v>90</v>
      </c>
      <c r="B14" s="1" t="s">
        <v>91</v>
      </c>
      <c r="C14" s="3" t="s">
        <v>0</v>
      </c>
      <c r="D14" s="2">
        <v>13334</v>
      </c>
      <c r="E14" s="1">
        <v>15</v>
      </c>
      <c r="F14" s="1"/>
      <c r="G14" s="1" t="s">
        <v>13</v>
      </c>
      <c r="H14" s="4" t="str">
        <f>CONCATENATE(Tableau1[[#This Row],[N°]]&amp; " "&amp; Tableau1[[#This Row],[Extension]]&amp; " "&amp;Tableau1[[#This Row],[Voie]])</f>
        <v>15  Rue de la Grande Maison</v>
      </c>
    </row>
    <row r="15" spans="1:8" x14ac:dyDescent="0.25">
      <c r="A15" s="1" t="s">
        <v>92</v>
      </c>
      <c r="B15" s="1" t="s">
        <v>93</v>
      </c>
      <c r="C15" s="3" t="s">
        <v>1</v>
      </c>
      <c r="D15" s="2">
        <v>15569</v>
      </c>
      <c r="E15" s="1">
        <v>15</v>
      </c>
      <c r="F15" s="1"/>
      <c r="G15" s="1" t="s">
        <v>13</v>
      </c>
      <c r="H15" s="4" t="str">
        <f>CONCATENATE(Tableau1[[#This Row],[N°]]&amp; " "&amp; Tableau1[[#This Row],[Extension]]&amp; " "&amp;Tableau1[[#This Row],[Voie]])</f>
        <v>15  Rue de la Grande Maison</v>
      </c>
    </row>
    <row r="16" spans="1:8" x14ac:dyDescent="0.25">
      <c r="A16" s="1" t="s">
        <v>110</v>
      </c>
      <c r="B16" s="1" t="s">
        <v>111</v>
      </c>
      <c r="C16" s="3" t="s">
        <v>0</v>
      </c>
      <c r="D16" s="2">
        <v>13907</v>
      </c>
      <c r="E16" s="1">
        <v>16</v>
      </c>
      <c r="F16" s="1"/>
      <c r="G16" s="1" t="s">
        <v>7</v>
      </c>
      <c r="H16" s="4" t="str">
        <f>CONCATENATE(Tableau1[[#This Row],[N°]]&amp; " "&amp; Tableau1[[#This Row],[Extension]]&amp; " "&amp;Tableau1[[#This Row],[Voie]])</f>
        <v>16  Rue de Saumur</v>
      </c>
    </row>
    <row r="17" spans="1:8" x14ac:dyDescent="0.25">
      <c r="A17" s="1" t="s">
        <v>50</v>
      </c>
      <c r="B17" s="1" t="s">
        <v>51</v>
      </c>
      <c r="C17" s="3" t="s">
        <v>1</v>
      </c>
      <c r="D17" s="2">
        <v>14527</v>
      </c>
      <c r="E17" s="1">
        <v>18</v>
      </c>
      <c r="F17" s="1"/>
      <c r="G17" s="1" t="s">
        <v>9</v>
      </c>
      <c r="H17" s="4" t="str">
        <f>CONCATENATE(Tableau1[[#This Row],[N°]]&amp; " "&amp; Tableau1[[#This Row],[Extension]]&amp; " "&amp;Tableau1[[#This Row],[Voie]])</f>
        <v>18  Allee du Joncher</v>
      </c>
    </row>
    <row r="18" spans="1:8" x14ac:dyDescent="0.25">
      <c r="A18" s="1" t="s">
        <v>76</v>
      </c>
      <c r="B18" s="1" t="s">
        <v>77</v>
      </c>
      <c r="C18" s="3" t="s">
        <v>1</v>
      </c>
      <c r="D18" s="2">
        <v>12440</v>
      </c>
      <c r="E18" s="1">
        <v>2</v>
      </c>
      <c r="F18" s="1"/>
      <c r="G18" s="1" t="s">
        <v>22</v>
      </c>
      <c r="H18" s="4" t="str">
        <f>CONCATENATE(Tableau1[[#This Row],[N°]]&amp; " "&amp; Tableau1[[#This Row],[Extension]]&amp; " "&amp;Tableau1[[#This Row],[Voie]])</f>
        <v>2  Route de la Graviere</v>
      </c>
    </row>
    <row r="19" spans="1:8" x14ac:dyDescent="0.25">
      <c r="A19" s="1" t="s">
        <v>52</v>
      </c>
      <c r="B19" s="1" t="s">
        <v>53</v>
      </c>
      <c r="C19" s="3" t="s">
        <v>1</v>
      </c>
      <c r="D19" s="2">
        <v>11870</v>
      </c>
      <c r="E19" s="1">
        <v>2</v>
      </c>
      <c r="F19" s="1"/>
      <c r="G19" s="1" t="s">
        <v>16</v>
      </c>
      <c r="H19" s="4" t="str">
        <f>CONCATENATE(Tableau1[[#This Row],[N°]]&amp; " "&amp; Tableau1[[#This Row],[Extension]]&amp; " "&amp;Tableau1[[#This Row],[Voie]])</f>
        <v>2  Rue de la Herse</v>
      </c>
    </row>
    <row r="20" spans="1:8" x14ac:dyDescent="0.25">
      <c r="A20" s="1" t="s">
        <v>114</v>
      </c>
      <c r="B20" s="1" t="s">
        <v>115</v>
      </c>
      <c r="C20" s="3" t="s">
        <v>0</v>
      </c>
      <c r="D20" s="2">
        <v>15210</v>
      </c>
      <c r="E20" s="1">
        <v>2</v>
      </c>
      <c r="F20" s="1"/>
      <c r="G20" s="1" t="s">
        <v>19</v>
      </c>
      <c r="H20" s="4" t="str">
        <f>CONCATENATE(Tableau1[[#This Row],[N°]]&amp; " "&amp; Tableau1[[#This Row],[Extension]]&amp; " "&amp;Tableau1[[#This Row],[Voie]])</f>
        <v>2  Rue du Grand Saule</v>
      </c>
    </row>
    <row r="21" spans="1:8" x14ac:dyDescent="0.25">
      <c r="A21" s="1" t="s">
        <v>116</v>
      </c>
      <c r="B21" s="1" t="s">
        <v>117</v>
      </c>
      <c r="C21" s="3" t="s">
        <v>1</v>
      </c>
      <c r="D21" s="2">
        <v>15604</v>
      </c>
      <c r="E21" s="1">
        <v>2</v>
      </c>
      <c r="F21" s="1"/>
      <c r="G21" s="1" t="s">
        <v>19</v>
      </c>
      <c r="H21" s="4" t="str">
        <f>CONCATENATE(Tableau1[[#This Row],[N°]]&amp; " "&amp; Tableau1[[#This Row],[Extension]]&amp; " "&amp;Tableau1[[#This Row],[Voie]])</f>
        <v>2  Rue du Grand Saule</v>
      </c>
    </row>
    <row r="22" spans="1:8" x14ac:dyDescent="0.25">
      <c r="A22" s="1" t="s">
        <v>68</v>
      </c>
      <c r="B22" s="1" t="s">
        <v>69</v>
      </c>
      <c r="C22" s="3" t="s">
        <v>0</v>
      </c>
      <c r="D22" s="2">
        <v>14939</v>
      </c>
      <c r="E22" s="1">
        <v>23</v>
      </c>
      <c r="F22" s="1"/>
      <c r="G22" s="1" t="s">
        <v>7</v>
      </c>
      <c r="H22" s="4" t="str">
        <f>CONCATENATE(Tableau1[[#This Row],[N°]]&amp; " "&amp; Tableau1[[#This Row],[Extension]]&amp; " "&amp;Tableau1[[#This Row],[Voie]])</f>
        <v>23  Rue de Saumur</v>
      </c>
    </row>
    <row r="23" spans="1:8" x14ac:dyDescent="0.25">
      <c r="A23" s="1" t="s">
        <v>70</v>
      </c>
      <c r="B23" s="1" t="s">
        <v>71</v>
      </c>
      <c r="C23" s="3" t="s">
        <v>1</v>
      </c>
      <c r="D23" s="2">
        <v>15562</v>
      </c>
      <c r="E23" s="1">
        <v>23</v>
      </c>
      <c r="F23" s="1"/>
      <c r="G23" s="1" t="s">
        <v>7</v>
      </c>
      <c r="H23" s="4" t="str">
        <f>CONCATENATE(Tableau1[[#This Row],[N°]]&amp; " "&amp; Tableau1[[#This Row],[Extension]]&amp; " "&amp;Tableau1[[#This Row],[Voie]])</f>
        <v>23  Rue de Saumur</v>
      </c>
    </row>
    <row r="24" spans="1:8" x14ac:dyDescent="0.25">
      <c r="A24" s="1" t="s">
        <v>62</v>
      </c>
      <c r="B24" s="1" t="s">
        <v>63</v>
      </c>
      <c r="C24" s="3" t="s">
        <v>1</v>
      </c>
      <c r="D24" s="2">
        <v>13722</v>
      </c>
      <c r="E24" s="1">
        <v>23</v>
      </c>
      <c r="F24" s="1"/>
      <c r="G24" s="1" t="s">
        <v>8</v>
      </c>
      <c r="H24" s="4" t="str">
        <f>CONCATENATE(Tableau1[[#This Row],[N°]]&amp; " "&amp; Tableau1[[#This Row],[Extension]]&amp; " "&amp;Tableau1[[#This Row],[Voie]])</f>
        <v>23  Rue des Moulins</v>
      </c>
    </row>
    <row r="25" spans="1:8" x14ac:dyDescent="0.25">
      <c r="A25" s="1" t="s">
        <v>72</v>
      </c>
      <c r="B25" s="1" t="s">
        <v>73</v>
      </c>
      <c r="C25" s="3" t="s">
        <v>1</v>
      </c>
      <c r="D25" s="2">
        <v>13196</v>
      </c>
      <c r="E25" s="1">
        <v>23</v>
      </c>
      <c r="F25" s="1"/>
      <c r="G25" s="1" t="s">
        <v>8</v>
      </c>
      <c r="H25" s="4" t="str">
        <f>CONCATENATE(Tableau1[[#This Row],[N°]]&amp; " "&amp; Tableau1[[#This Row],[Extension]]&amp; " "&amp;Tableau1[[#This Row],[Voie]])</f>
        <v>23  Rue des Moulins</v>
      </c>
    </row>
    <row r="26" spans="1:8" x14ac:dyDescent="0.25">
      <c r="A26" s="1" t="s">
        <v>48</v>
      </c>
      <c r="B26" s="1" t="s">
        <v>49</v>
      </c>
      <c r="C26" s="3" t="s">
        <v>0</v>
      </c>
      <c r="D26" s="2">
        <v>13827</v>
      </c>
      <c r="E26" s="1">
        <v>24</v>
      </c>
      <c r="F26" s="1"/>
      <c r="G26" s="1" t="s">
        <v>3</v>
      </c>
      <c r="H26" s="4" t="str">
        <f>CONCATENATE(Tableau1[[#This Row],[N°]]&amp; " "&amp; Tableau1[[#This Row],[Extension]]&amp; " "&amp;Tableau1[[#This Row],[Voie]])</f>
        <v>24  Rue des Reaux</v>
      </c>
    </row>
    <row r="27" spans="1:8" x14ac:dyDescent="0.25">
      <c r="A27" s="1" t="s">
        <v>58</v>
      </c>
      <c r="B27" s="1" t="s">
        <v>59</v>
      </c>
      <c r="C27" s="3" t="s">
        <v>1</v>
      </c>
      <c r="D27" s="2">
        <v>10140</v>
      </c>
      <c r="E27" s="1">
        <v>25</v>
      </c>
      <c r="F27" s="1"/>
      <c r="G27" s="1" t="s">
        <v>4</v>
      </c>
      <c r="H27" s="4" t="str">
        <f>CONCATENATE(Tableau1[[#This Row],[N°]]&amp; " "&amp; Tableau1[[#This Row],[Extension]]&amp; " "&amp;Tableau1[[#This Row],[Voie]])</f>
        <v>25  Rue de L Ilette</v>
      </c>
    </row>
    <row r="28" spans="1:8" x14ac:dyDescent="0.25">
      <c r="A28" s="1" t="s">
        <v>106</v>
      </c>
      <c r="B28" s="1" t="s">
        <v>107</v>
      </c>
      <c r="C28" s="3" t="s">
        <v>0</v>
      </c>
      <c r="D28" s="2">
        <v>14404</v>
      </c>
      <c r="E28" s="1">
        <v>25</v>
      </c>
      <c r="F28" s="1"/>
      <c r="G28" s="1" t="s">
        <v>2</v>
      </c>
      <c r="H28" s="4" t="str">
        <f>CONCATENATE(Tableau1[[#This Row],[N°]]&amp; " "&amp; Tableau1[[#This Row],[Extension]]&amp; " "&amp;Tableau1[[#This Row],[Voie]])</f>
        <v>25  Rue des Pelouses</v>
      </c>
    </row>
    <row r="29" spans="1:8" x14ac:dyDescent="0.25">
      <c r="A29" s="1" t="s">
        <v>108</v>
      </c>
      <c r="B29" s="1" t="s">
        <v>109</v>
      </c>
      <c r="C29" s="3" t="s">
        <v>1</v>
      </c>
      <c r="D29" s="2">
        <v>14522</v>
      </c>
      <c r="E29" s="1">
        <v>25</v>
      </c>
      <c r="F29" s="1"/>
      <c r="G29" s="1" t="s">
        <v>2</v>
      </c>
      <c r="H29" s="4" t="str">
        <f>CONCATENATE(Tableau1[[#This Row],[N°]]&amp; " "&amp; Tableau1[[#This Row],[Extension]]&amp; " "&amp;Tableau1[[#This Row],[Voie]])</f>
        <v>25  Rue des Pelouses</v>
      </c>
    </row>
    <row r="30" spans="1:8" x14ac:dyDescent="0.25">
      <c r="A30" s="1" t="s">
        <v>118</v>
      </c>
      <c r="B30" s="1" t="s">
        <v>119</v>
      </c>
      <c r="C30" s="3" t="s">
        <v>0</v>
      </c>
      <c r="D30" s="2">
        <v>15737</v>
      </c>
      <c r="E30" s="1">
        <v>3</v>
      </c>
      <c r="F30" s="1"/>
      <c r="G30" s="1" t="s">
        <v>12</v>
      </c>
      <c r="H30" s="4" t="str">
        <f>CONCATENATE(Tableau1[[#This Row],[N°]]&amp; " "&amp; Tableau1[[#This Row],[Extension]]&amp; " "&amp;Tableau1[[#This Row],[Voie]])</f>
        <v>3  Rue de Saint Medard</v>
      </c>
    </row>
    <row r="31" spans="1:8" x14ac:dyDescent="0.25">
      <c r="A31" s="1" t="s">
        <v>128</v>
      </c>
      <c r="B31" s="1" t="s">
        <v>129</v>
      </c>
      <c r="C31" s="3" t="s">
        <v>0</v>
      </c>
      <c r="D31" s="2">
        <v>15704</v>
      </c>
      <c r="E31" s="1">
        <v>3</v>
      </c>
      <c r="F31" s="1"/>
      <c r="G31" s="1" t="s">
        <v>17</v>
      </c>
      <c r="H31" s="4" t="str">
        <f>CONCATENATE(Tableau1[[#This Row],[N°]]&amp; " "&amp; Tableau1[[#This Row],[Extension]]&amp; " "&amp;Tableau1[[#This Row],[Voie]])</f>
        <v>3  Rue des Pas Aux Boeufs</v>
      </c>
    </row>
    <row r="32" spans="1:8" x14ac:dyDescent="0.25">
      <c r="A32" s="1" t="s">
        <v>54</v>
      </c>
      <c r="B32" s="1" t="s">
        <v>55</v>
      </c>
      <c r="C32" s="3" t="s">
        <v>0</v>
      </c>
      <c r="D32" s="2">
        <v>14601</v>
      </c>
      <c r="E32" s="1">
        <v>30</v>
      </c>
      <c r="F32" s="1"/>
      <c r="G32" s="1" t="s">
        <v>7</v>
      </c>
      <c r="H32" s="4" t="str">
        <f>CONCATENATE(Tableau1[[#This Row],[N°]]&amp; " "&amp; Tableau1[[#This Row],[Extension]]&amp; " "&amp;Tableau1[[#This Row],[Voie]])</f>
        <v>30  Rue de Saumur</v>
      </c>
    </row>
    <row r="33" spans="1:8" x14ac:dyDescent="0.25">
      <c r="A33" s="1" t="s">
        <v>56</v>
      </c>
      <c r="B33" s="1" t="s">
        <v>57</v>
      </c>
      <c r="C33" s="3" t="s">
        <v>1</v>
      </c>
      <c r="D33" s="2">
        <v>15438</v>
      </c>
      <c r="E33" s="1">
        <v>30</v>
      </c>
      <c r="F33" s="1"/>
      <c r="G33" s="1" t="s">
        <v>7</v>
      </c>
      <c r="H33" s="4" t="str">
        <f>CONCATENATE(Tableau1[[#This Row],[N°]]&amp; " "&amp; Tableau1[[#This Row],[Extension]]&amp; " "&amp;Tableau1[[#This Row],[Voie]])</f>
        <v>30  Rue de Saumur</v>
      </c>
    </row>
    <row r="34" spans="1:8" x14ac:dyDescent="0.25">
      <c r="A34" s="1" t="s">
        <v>102</v>
      </c>
      <c r="B34" s="1" t="s">
        <v>103</v>
      </c>
      <c r="C34" s="3" t="s">
        <v>0</v>
      </c>
      <c r="D34" s="2">
        <v>14554</v>
      </c>
      <c r="E34" s="1">
        <v>33</v>
      </c>
      <c r="F34" s="1"/>
      <c r="G34" s="1" t="s">
        <v>2</v>
      </c>
      <c r="H34" s="4" t="str">
        <f>CONCATENATE(Tableau1[[#This Row],[N°]]&amp; " "&amp; Tableau1[[#This Row],[Extension]]&amp; " "&amp;Tableau1[[#This Row],[Voie]])</f>
        <v>33  Rue des Pelouses</v>
      </c>
    </row>
    <row r="35" spans="1:8" x14ac:dyDescent="0.25">
      <c r="A35" s="1" t="s">
        <v>74</v>
      </c>
      <c r="B35" s="1" t="s">
        <v>75</v>
      </c>
      <c r="C35" s="3" t="s">
        <v>1</v>
      </c>
      <c r="D35" s="2">
        <v>14196</v>
      </c>
      <c r="E35" s="1">
        <v>35</v>
      </c>
      <c r="F35" s="1"/>
      <c r="G35" s="1" t="s">
        <v>23</v>
      </c>
      <c r="H35" s="4" t="str">
        <f>CONCATENATE(Tableau1[[#This Row],[N°]]&amp; " "&amp; Tableau1[[#This Row],[Extension]]&amp; " "&amp;Tableau1[[#This Row],[Voie]])</f>
        <v>35  Rue de la Motte</v>
      </c>
    </row>
    <row r="36" spans="1:8" x14ac:dyDescent="0.25">
      <c r="A36" s="1" t="s">
        <v>82</v>
      </c>
      <c r="B36" s="1" t="s">
        <v>83</v>
      </c>
      <c r="C36" s="3" t="s">
        <v>0</v>
      </c>
      <c r="D36" s="2">
        <v>12792</v>
      </c>
      <c r="E36" s="1">
        <v>4</v>
      </c>
      <c r="F36" s="1"/>
      <c r="G36" s="1" t="s">
        <v>21</v>
      </c>
      <c r="H36" s="4" t="str">
        <f>CONCATENATE(Tableau1[[#This Row],[N°]]&amp; " "&amp; Tableau1[[#This Row],[Extension]]&amp; " "&amp;Tableau1[[#This Row],[Voie]])</f>
        <v>4  Allee de L Ilette</v>
      </c>
    </row>
    <row r="37" spans="1:8" x14ac:dyDescent="0.25">
      <c r="A37" s="1" t="s">
        <v>84</v>
      </c>
      <c r="B37" s="1" t="s">
        <v>85</v>
      </c>
      <c r="C37" s="3" t="s">
        <v>1</v>
      </c>
      <c r="D37" s="2">
        <v>14443</v>
      </c>
      <c r="E37" s="1">
        <v>4</v>
      </c>
      <c r="F37" s="1"/>
      <c r="G37" s="1" t="s">
        <v>21</v>
      </c>
      <c r="H37" s="4" t="str">
        <f>CONCATENATE(Tableau1[[#This Row],[N°]]&amp; " "&amp; Tableau1[[#This Row],[Extension]]&amp; " "&amp;Tableau1[[#This Row],[Voie]])</f>
        <v>4  Allee de L Ilette</v>
      </c>
    </row>
    <row r="38" spans="1:8" x14ac:dyDescent="0.25">
      <c r="A38" s="1" t="s">
        <v>44</v>
      </c>
      <c r="B38" s="1" t="s">
        <v>45</v>
      </c>
      <c r="C38" s="3" t="s">
        <v>1</v>
      </c>
      <c r="D38" s="2">
        <v>10387</v>
      </c>
      <c r="E38" s="1">
        <v>4</v>
      </c>
      <c r="F38" s="1"/>
      <c r="G38" s="1" t="s">
        <v>28</v>
      </c>
      <c r="H38" s="4" t="str">
        <f>CONCATENATE(Tableau1[[#This Row],[N°]]&amp; " "&amp; Tableau1[[#This Row],[Extension]]&amp; " "&amp;Tableau1[[#This Row],[Voie]])</f>
        <v>4  Place de L Eglise</v>
      </c>
    </row>
    <row r="39" spans="1:8" x14ac:dyDescent="0.25">
      <c r="A39" s="1" t="s">
        <v>104</v>
      </c>
      <c r="B39" s="1" t="s">
        <v>105</v>
      </c>
      <c r="C39" s="3" t="s">
        <v>1</v>
      </c>
      <c r="D39" s="2">
        <v>13581</v>
      </c>
      <c r="E39" s="1">
        <v>4</v>
      </c>
      <c r="F39" s="1"/>
      <c r="G39" s="1" t="s">
        <v>6</v>
      </c>
      <c r="H39" s="4" t="str">
        <f>CONCATENATE(Tableau1[[#This Row],[N°]]&amp; " "&amp; Tableau1[[#This Row],[Extension]]&amp; " "&amp;Tableau1[[#This Row],[Voie]])</f>
        <v>4  Rue du Joncher</v>
      </c>
    </row>
    <row r="40" spans="1:8" x14ac:dyDescent="0.25">
      <c r="A40" s="1" t="s">
        <v>112</v>
      </c>
      <c r="B40" s="1" t="s">
        <v>113</v>
      </c>
      <c r="C40" s="3" t="s">
        <v>0</v>
      </c>
      <c r="D40" s="2">
        <v>13919</v>
      </c>
      <c r="E40" s="1">
        <v>43</v>
      </c>
      <c r="F40" s="1"/>
      <c r="G40" s="1" t="s">
        <v>5</v>
      </c>
      <c r="H40" s="4" t="str">
        <f>CONCATENATE(Tableau1[[#This Row],[N°]]&amp; " "&amp; Tableau1[[#This Row],[Extension]]&amp; " "&amp;Tableau1[[#This Row],[Voie]])</f>
        <v>43  Rue de la Hurtauderie</v>
      </c>
    </row>
    <row r="41" spans="1:8" x14ac:dyDescent="0.25">
      <c r="A41" s="1" t="s">
        <v>98</v>
      </c>
      <c r="B41" s="1" t="s">
        <v>99</v>
      </c>
      <c r="C41" s="3" t="s">
        <v>0</v>
      </c>
      <c r="D41" s="2">
        <v>15554</v>
      </c>
      <c r="E41" s="1">
        <v>6</v>
      </c>
      <c r="F41" s="1"/>
      <c r="G41" s="1" t="s">
        <v>13</v>
      </c>
      <c r="H41" s="4" t="str">
        <f>CONCATENATE(Tableau1[[#This Row],[N°]]&amp; " "&amp; Tableau1[[#This Row],[Extension]]&amp; " "&amp;Tableau1[[#This Row],[Voie]])</f>
        <v>6  Rue de la Grande Maison</v>
      </c>
    </row>
    <row r="42" spans="1:8" x14ac:dyDescent="0.25">
      <c r="A42" s="1" t="s">
        <v>122</v>
      </c>
      <c r="B42" s="1" t="s">
        <v>123</v>
      </c>
      <c r="C42" s="3" t="s">
        <v>0</v>
      </c>
      <c r="D42" s="2">
        <v>13777</v>
      </c>
      <c r="E42" s="1">
        <v>6</v>
      </c>
      <c r="F42" s="1"/>
      <c r="G42" s="1" t="s">
        <v>11</v>
      </c>
      <c r="H42" s="4" t="str">
        <f>CONCATENATE(Tableau1[[#This Row],[N°]]&amp; " "&amp; Tableau1[[#This Row],[Extension]]&amp; " "&amp;Tableau1[[#This Row],[Voie]])</f>
        <v>6  Rue de Sainte Rennes</v>
      </c>
    </row>
    <row r="43" spans="1:8" x14ac:dyDescent="0.25">
      <c r="A43" s="1" t="s">
        <v>124</v>
      </c>
      <c r="B43" s="1" t="s">
        <v>125</v>
      </c>
      <c r="C43" s="3" t="s">
        <v>1</v>
      </c>
      <c r="D43" s="2">
        <v>15257</v>
      </c>
      <c r="E43" s="1">
        <v>6</v>
      </c>
      <c r="F43" s="1"/>
      <c r="G43" s="1" t="s">
        <v>11</v>
      </c>
      <c r="H43" s="4" t="str">
        <f>CONCATENATE(Tableau1[[#This Row],[N°]]&amp; " "&amp; Tableau1[[#This Row],[Extension]]&amp; " "&amp;Tableau1[[#This Row],[Voie]])</f>
        <v>6  Rue de Sainte Rennes</v>
      </c>
    </row>
    <row r="44" spans="1:8" x14ac:dyDescent="0.25">
      <c r="A44" s="1" t="s">
        <v>38</v>
      </c>
      <c r="B44" s="1" t="s">
        <v>39</v>
      </c>
      <c r="C44" s="3" t="s">
        <v>0</v>
      </c>
      <c r="D44" s="2">
        <v>14021</v>
      </c>
      <c r="E44" s="1">
        <v>6</v>
      </c>
      <c r="F44" s="1"/>
      <c r="G44" s="1" t="s">
        <v>10</v>
      </c>
      <c r="H44" s="4" t="str">
        <f>CONCATENATE(Tableau1[[#This Row],[N°]]&amp; " "&amp; Tableau1[[#This Row],[Extension]]&amp; " "&amp;Tableau1[[#This Row],[Voie]])</f>
        <v>6  Rue des Rivieres</v>
      </c>
    </row>
    <row r="45" spans="1:8" x14ac:dyDescent="0.25">
      <c r="A45" s="1" t="s">
        <v>78</v>
      </c>
      <c r="B45" s="1" t="s">
        <v>79</v>
      </c>
      <c r="C45" s="3" t="s">
        <v>0</v>
      </c>
      <c r="D45" s="2">
        <v>15469</v>
      </c>
      <c r="E45" s="1">
        <v>7</v>
      </c>
      <c r="F45" s="1"/>
      <c r="G45" s="1" t="s">
        <v>18</v>
      </c>
      <c r="H45" s="4" t="str">
        <f>CONCATENATE(Tableau1[[#This Row],[N°]]&amp; " "&amp; Tableau1[[#This Row],[Extension]]&amp; " "&amp;Tableau1[[#This Row],[Voie]])</f>
        <v>7  Route des Hortensias</v>
      </c>
    </row>
    <row r="46" spans="1:8" x14ac:dyDescent="0.25">
      <c r="A46" s="1" t="s">
        <v>86</v>
      </c>
      <c r="B46" s="1" t="s">
        <v>87</v>
      </c>
      <c r="C46" s="3" t="s">
        <v>1</v>
      </c>
      <c r="D46" s="2">
        <v>10899</v>
      </c>
      <c r="E46" s="1">
        <v>7</v>
      </c>
      <c r="F46" s="1"/>
      <c r="G46" s="1" t="s">
        <v>14</v>
      </c>
      <c r="H46" s="4" t="str">
        <f>CONCATENATE(Tableau1[[#This Row],[N°]]&amp; " "&amp; Tableau1[[#This Row],[Extension]]&amp; " "&amp;Tableau1[[#This Row],[Voie]])</f>
        <v>7  Route du Pont Bretier</v>
      </c>
    </row>
    <row r="47" spans="1:8" x14ac:dyDescent="0.25">
      <c r="A47" s="1" t="s">
        <v>94</v>
      </c>
      <c r="B47" s="1" t="s">
        <v>95</v>
      </c>
      <c r="C47" s="3" t="s">
        <v>0</v>
      </c>
      <c r="D47" s="1"/>
      <c r="E47" s="1">
        <v>8</v>
      </c>
      <c r="F47" s="1"/>
      <c r="G47" s="1" t="s">
        <v>131</v>
      </c>
      <c r="H47" s="4" t="str">
        <f>CONCATENATE(Tableau1[[#This Row],[N°]]&amp; " "&amp; Tableau1[[#This Row],[Extension]]&amp; " "&amp;Tableau1[[#This Row],[Voie]])</f>
        <v>8  Allée de la Perche</v>
      </c>
    </row>
    <row r="48" spans="1:8" x14ac:dyDescent="0.25">
      <c r="A48" s="1" t="s">
        <v>120</v>
      </c>
      <c r="B48" s="1" t="s">
        <v>121</v>
      </c>
      <c r="C48" s="3" t="s">
        <v>1</v>
      </c>
      <c r="D48" s="2">
        <v>15453</v>
      </c>
      <c r="E48" s="1">
        <v>8</v>
      </c>
      <c r="F48" s="1"/>
      <c r="G48" s="1" t="s">
        <v>6</v>
      </c>
      <c r="H48" s="4" t="str">
        <f>CONCATENATE(Tableau1[[#This Row],[N°]]&amp; " "&amp; Tableau1[[#This Row],[Extension]]&amp; " "&amp;Tableau1[[#This Row],[Voie]])</f>
        <v>8  Rue du Joncher</v>
      </c>
    </row>
  </sheetData>
  <mergeCells count="1">
    <mergeCell ref="A1:H1"/>
  </mergeCells>
  <conditionalFormatting sqref="H3:H48">
    <cfRule type="duplicateValues" dxfId="15" priority="3" stopIfTrue="1"/>
  </conditionalFormatting>
  <pageMargins left="0.39370078740157483" right="0.39370078740157483" top="0.98425196850393704" bottom="0.98425196850393704" header="0.51181102362204722" footer="0.51181102362204722"/>
  <pageSetup paperSize="9" scale="85" orientation="portrait" verticalDpi="597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"/>
  <sheetViews>
    <sheetView workbookViewId="0">
      <selection activeCell="C24" sqref="C24"/>
    </sheetView>
  </sheetViews>
  <sheetFormatPr baseColWidth="10" defaultRowHeight="12.6" x14ac:dyDescent="0.25"/>
  <cols>
    <col min="1" max="1" width="32" customWidth="1"/>
    <col min="2" max="2" width="44.77734375" customWidth="1"/>
    <col min="3" max="3" width="36.5546875" customWidth="1"/>
  </cols>
  <sheetData>
    <row r="2" spans="1:3" ht="15.6" x14ac:dyDescent="0.25">
      <c r="A2" s="8" t="s">
        <v>138</v>
      </c>
      <c r="B2" s="8" t="s">
        <v>139</v>
      </c>
      <c r="C2" s="8" t="s">
        <v>135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29"/>
  <sheetViews>
    <sheetView showZeros="0" workbookViewId="0">
      <selection activeCell="G23" sqref="G23"/>
    </sheetView>
  </sheetViews>
  <sheetFormatPr baseColWidth="10" defaultRowHeight="12.6" x14ac:dyDescent="0.25"/>
  <cols>
    <col min="1" max="1" width="2.6640625" customWidth="1"/>
    <col min="2" max="2" width="20.6640625" customWidth="1"/>
    <col min="3" max="3" width="16.77734375" customWidth="1"/>
    <col min="4" max="4" width="40.88671875" customWidth="1"/>
    <col min="5" max="5" width="7.21875" customWidth="1"/>
    <col min="6" max="6" width="7.109375" customWidth="1"/>
    <col min="7" max="7" width="36.77734375" customWidth="1"/>
    <col min="9" max="9" width="25.6640625" customWidth="1"/>
  </cols>
  <sheetData>
    <row r="2" spans="1:8" x14ac:dyDescent="0.25">
      <c r="G2" s="9" t="s">
        <v>140</v>
      </c>
      <c r="H2" t="s">
        <v>136</v>
      </c>
    </row>
    <row r="5" spans="1:8" ht="15.6" x14ac:dyDescent="0.3">
      <c r="B5" s="11"/>
      <c r="C5" s="11" t="s">
        <v>133</v>
      </c>
      <c r="D5" s="11" t="str">
        <f>$G$2</f>
        <v>Monsieur QAIQOO Rvu</v>
      </c>
    </row>
    <row r="6" spans="1:8" ht="15.6" x14ac:dyDescent="0.3">
      <c r="B6" s="11"/>
      <c r="C6" s="11"/>
      <c r="D6" s="11" t="str">
        <f>IFERROR(VLOOKUP($G$2,Tableau2[],2,FALSE),"")</f>
        <v/>
      </c>
    </row>
    <row r="7" spans="1:8" ht="15.6" x14ac:dyDescent="0.3">
      <c r="B7" s="11"/>
      <c r="C7" s="11"/>
      <c r="D7" s="11"/>
    </row>
    <row r="8" spans="1:8" ht="15.6" x14ac:dyDescent="0.3">
      <c r="B8" s="11"/>
      <c r="C8" s="11" t="s">
        <v>134</v>
      </c>
      <c r="D8" s="11" t="str">
        <f>IFERROR(VLOOKUP($G$2,Tableau2[],3,FALSE),"")</f>
        <v/>
      </c>
    </row>
    <row r="9" spans="1:8" ht="15.6" x14ac:dyDescent="0.3">
      <c r="B9" s="11"/>
      <c r="C9" s="11"/>
      <c r="D9" s="11"/>
    </row>
    <row r="10" spans="1:8" ht="15.6" x14ac:dyDescent="0.3">
      <c r="B10" s="11" t="s">
        <v>141</v>
      </c>
      <c r="C10" s="11"/>
      <c r="D10" s="11"/>
    </row>
    <row r="11" spans="1:8" ht="15.6" x14ac:dyDescent="0.3">
      <c r="B11" s="11"/>
      <c r="C11" s="11"/>
      <c r="D11" s="11"/>
    </row>
    <row r="12" spans="1:8" ht="15.6" x14ac:dyDescent="0.3">
      <c r="A12" s="10"/>
      <c r="B12" s="12"/>
      <c r="C12" s="12"/>
      <c r="D12" s="12"/>
    </row>
    <row r="13" spans="1:8" x14ac:dyDescent="0.25">
      <c r="A13" s="10"/>
      <c r="B13" s="14" t="s">
        <v>137</v>
      </c>
      <c r="C13" s="14"/>
      <c r="D13" s="14"/>
    </row>
    <row r="14" spans="1:8" x14ac:dyDescent="0.25">
      <c r="A14" s="10"/>
      <c r="B14" s="14"/>
      <c r="C14" s="14"/>
      <c r="D14" s="14"/>
    </row>
    <row r="15" spans="1:8" x14ac:dyDescent="0.25">
      <c r="A15" s="10"/>
      <c r="B15" s="14"/>
      <c r="C15" s="14"/>
      <c r="D15" s="14"/>
    </row>
    <row r="16" spans="1:8" x14ac:dyDescent="0.25">
      <c r="A16" s="10"/>
      <c r="B16" s="14"/>
      <c r="C16" s="14"/>
      <c r="D16" s="14"/>
    </row>
    <row r="17" spans="1:4" x14ac:dyDescent="0.25">
      <c r="A17" s="10"/>
      <c r="B17" s="14"/>
      <c r="C17" s="14"/>
      <c r="D17" s="14"/>
    </row>
    <row r="18" spans="1:4" x14ac:dyDescent="0.25">
      <c r="A18" s="10"/>
      <c r="B18" s="14"/>
      <c r="C18" s="14"/>
      <c r="D18" s="14"/>
    </row>
    <row r="19" spans="1:4" x14ac:dyDescent="0.25">
      <c r="A19" s="10"/>
      <c r="B19" s="14"/>
      <c r="C19" s="14"/>
      <c r="D19" s="14"/>
    </row>
    <row r="20" spans="1:4" x14ac:dyDescent="0.25">
      <c r="A20" s="10"/>
      <c r="B20" s="14"/>
      <c r="C20" s="14"/>
      <c r="D20" s="14"/>
    </row>
    <row r="21" spans="1:4" x14ac:dyDescent="0.25">
      <c r="A21" s="10"/>
      <c r="B21" s="14"/>
      <c r="C21" s="14"/>
      <c r="D21" s="14"/>
    </row>
    <row r="22" spans="1:4" x14ac:dyDescent="0.25">
      <c r="A22" s="10"/>
      <c r="B22" s="14"/>
      <c r="C22" s="14"/>
      <c r="D22" s="14"/>
    </row>
    <row r="23" spans="1:4" x14ac:dyDescent="0.25">
      <c r="A23" s="10"/>
      <c r="B23" s="14"/>
      <c r="C23" s="14"/>
      <c r="D23" s="14"/>
    </row>
    <row r="24" spans="1:4" x14ac:dyDescent="0.25">
      <c r="A24" s="10"/>
      <c r="B24" s="14"/>
      <c r="C24" s="14"/>
      <c r="D24" s="14"/>
    </row>
    <row r="25" spans="1:4" x14ac:dyDescent="0.25">
      <c r="B25" s="14"/>
      <c r="C25" s="14"/>
      <c r="D25" s="14"/>
    </row>
    <row r="26" spans="1:4" x14ac:dyDescent="0.25">
      <c r="B26" s="14"/>
      <c r="C26" s="14"/>
      <c r="D26" s="14"/>
    </row>
    <row r="27" spans="1:4" ht="15.6" x14ac:dyDescent="0.3">
      <c r="B27" s="11"/>
      <c r="C27" s="11"/>
      <c r="D27" s="11"/>
    </row>
    <row r="28" spans="1:4" ht="15.6" x14ac:dyDescent="0.3">
      <c r="B28" s="11"/>
      <c r="C28" s="11"/>
      <c r="D28" s="11"/>
    </row>
    <row r="29" spans="1:4" ht="15.6" x14ac:dyDescent="0.3">
      <c r="B29" s="11"/>
      <c r="C29" s="11"/>
      <c r="D29" s="11"/>
    </row>
  </sheetData>
  <mergeCells count="1">
    <mergeCell ref="B13:D26"/>
  </mergeCells>
  <dataValidations count="1">
    <dataValidation type="list" allowBlank="1" showInputMessage="1" showErrorMessage="1" sqref="G2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2024</vt:lpstr>
      <vt:lpstr>Liste sans doublons</vt:lpstr>
      <vt:lpstr>Lettre type</vt:lpstr>
      <vt:lpstr>'2024'!ExportListe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Huguette GROLEAU</dc:creator>
  <cp:lastModifiedBy>AFEH56</cp:lastModifiedBy>
  <cp:lastPrinted>2024-10-31T17:30:40Z</cp:lastPrinted>
  <dcterms:created xsi:type="dcterms:W3CDTF">2024-10-29T10:57:46Z</dcterms:created>
  <dcterms:modified xsi:type="dcterms:W3CDTF">2024-11-01T15:43:39Z</dcterms:modified>
</cp:coreProperties>
</file>