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60" windowWidth="24240" windowHeight="13680"/>
  </bookViews>
  <sheets>
    <sheet name="Accueil" sheetId="10" r:id="rId1"/>
    <sheet name="Vestes de feu" sheetId="2" r:id="rId2"/>
    <sheet name="Pantalons de feu" sheetId="9" r:id="rId3"/>
    <sheet name="Pyjamas" sheetId="4" r:id="rId4"/>
    <sheet name="Cagoules" sheetId="5" r:id="rId5"/>
    <sheet name="Chaussettes" sheetId="6" r:id="rId6"/>
    <sheet name="Gants" sheetId="8" r:id="rId7"/>
    <sheet name="Bottes" sheetId="7" r:id="rId8"/>
  </sheets>
  <functionGroups builtInGroupCount="17"/>
  <definedNames>
    <definedName name="TailleBottes">Tableau6[Taille]</definedName>
    <definedName name="TailleGants">Tableau5[Taille]</definedName>
    <definedName name="TailleVP">Pyjamas!$C$2:$C$8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7" l="1"/>
  <c r="D4" i="7"/>
  <c r="D5" i="7"/>
  <c r="D6" i="7"/>
  <c r="D7" i="7"/>
  <c r="D8" i="7"/>
  <c r="D9" i="7"/>
  <c r="D10" i="7"/>
  <c r="D11" i="7"/>
  <c r="D2" i="7"/>
  <c r="D3" i="8"/>
  <c r="D4" i="8"/>
  <c r="D5" i="8"/>
  <c r="D6" i="8"/>
  <c r="D7" i="8"/>
  <c r="D8" i="8"/>
  <c r="D2" i="8"/>
  <c r="D3" i="4"/>
  <c r="D4" i="4"/>
  <c r="D5" i="4"/>
  <c r="D6" i="4"/>
  <c r="D7" i="4"/>
  <c r="D8" i="4"/>
  <c r="D2" i="4"/>
  <c r="C2" i="6"/>
  <c r="C2" i="5"/>
</calcChain>
</file>

<file path=xl/sharedStrings.xml><?xml version="1.0" encoding="utf-8"?>
<sst xmlns="http://schemas.openxmlformats.org/spreadsheetml/2006/main" count="104" uniqueCount="60">
  <si>
    <t>Numéro de veste</t>
  </si>
  <si>
    <t>Date d'achat</t>
  </si>
  <si>
    <t>Taille</t>
  </si>
  <si>
    <t>Lavage 1</t>
  </si>
  <si>
    <t>Lavage 2</t>
  </si>
  <si>
    <t>Lavage 3</t>
  </si>
  <si>
    <t>Lavage 4</t>
  </si>
  <si>
    <t>Lavage 5</t>
  </si>
  <si>
    <t>Lavage 6</t>
  </si>
  <si>
    <t>Lavage 7</t>
  </si>
  <si>
    <t>Lavage 8</t>
  </si>
  <si>
    <t>Lavage 9</t>
  </si>
  <si>
    <t>Lavage 10</t>
  </si>
  <si>
    <t>Lavage 11</t>
  </si>
  <si>
    <t>Lavage 12</t>
  </si>
  <si>
    <t>Lavage 13</t>
  </si>
  <si>
    <t>Lavage 14</t>
  </si>
  <si>
    <t>Lavage 15</t>
  </si>
  <si>
    <t>Lavage 16</t>
  </si>
  <si>
    <t>Lavage 17</t>
  </si>
  <si>
    <t>Lavage 18</t>
  </si>
  <si>
    <t>Lavage 19</t>
  </si>
  <si>
    <t>Lavage 20</t>
  </si>
  <si>
    <t>Lavage 21</t>
  </si>
  <si>
    <t>Lavage 22</t>
  </si>
  <si>
    <t>Lavage 23</t>
  </si>
  <si>
    <t>Lavage 24</t>
  </si>
  <si>
    <t>Lavage 25</t>
  </si>
  <si>
    <t>Nombre de lavages</t>
  </si>
  <si>
    <t>Alerte lavage</t>
  </si>
  <si>
    <t>Dernière ignifugation</t>
  </si>
  <si>
    <t>Numéro de Pantalon</t>
  </si>
  <si>
    <t>Nombre total</t>
  </si>
  <si>
    <t>Alerte stock</t>
  </si>
  <si>
    <t>Date dernier achat</t>
  </si>
  <si>
    <t>S</t>
  </si>
  <si>
    <t>XS</t>
  </si>
  <si>
    <t>M</t>
  </si>
  <si>
    <t>L</t>
  </si>
  <si>
    <t>XL</t>
  </si>
  <si>
    <t>XXL</t>
  </si>
  <si>
    <t>XXXL</t>
  </si>
  <si>
    <t>Nombre</t>
  </si>
  <si>
    <t>T6</t>
  </si>
  <si>
    <t>T7</t>
  </si>
  <si>
    <t>T8</t>
  </si>
  <si>
    <t>T9</t>
  </si>
  <si>
    <t>T10</t>
  </si>
  <si>
    <t>T11</t>
  </si>
  <si>
    <t>T12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</si>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</sst>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87"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4</xdr:row>
      <xdr:rowOff>38100</xdr:rowOff>
    </xdr:from>
    <xdr:to>
      <xdr:col>6</xdr:col>
      <xdr:colOff>47625</xdr:colOff>
      <xdr:row>12</xdr:row>
      <xdr:rowOff>152400</xdr:rowOff>
    </xdr:to>
    <xdr:sp macro="[0]!fichier1" textlink="">
      <xdr:nvSpPr>
        <xdr:cNvPr id="2" name="Organigramme : Alternative 1"/>
        <xdr:cNvSpPr/>
      </xdr:nvSpPr>
      <xdr:spPr>
        <a:xfrm>
          <a:off x="2390775" y="800100"/>
          <a:ext cx="2228850" cy="1638300"/>
        </a:xfrm>
        <a:prstGeom prst="flowChartAlternateProcess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Gestion </a:t>
          </a:r>
        </a:p>
        <a:p>
          <a:pPr algn="ctr"/>
          <a:r>
            <a:rPr lang="fr-FR" sz="2000"/>
            <a:t>des Vestes </a:t>
          </a:r>
        </a:p>
        <a:p>
          <a:pPr algn="ctr"/>
          <a:r>
            <a:rPr lang="fr-FR" sz="2000"/>
            <a:t>et </a:t>
          </a:r>
        </a:p>
        <a:p>
          <a:pPr algn="ctr"/>
          <a:r>
            <a:rPr lang="fr-FR" sz="2000"/>
            <a:t>Des Pantalons</a:t>
          </a:r>
        </a:p>
      </xdr:txBody>
    </xdr:sp>
    <xdr:clientData/>
  </xdr:twoCellAnchor>
  <xdr:twoCellAnchor>
    <xdr:from>
      <xdr:col>7</xdr:col>
      <xdr:colOff>19050</xdr:colOff>
      <xdr:row>4</xdr:row>
      <xdr:rowOff>76200</xdr:rowOff>
    </xdr:from>
    <xdr:to>
      <xdr:col>11</xdr:col>
      <xdr:colOff>276225</xdr:colOff>
      <xdr:row>12</xdr:row>
      <xdr:rowOff>161925</xdr:rowOff>
    </xdr:to>
    <xdr:sp macro="[0]!choix" textlink="">
      <xdr:nvSpPr>
        <xdr:cNvPr id="3" name="Organigramme : Alternative 2"/>
        <xdr:cNvSpPr/>
      </xdr:nvSpPr>
      <xdr:spPr>
        <a:xfrm>
          <a:off x="5353050" y="838200"/>
          <a:ext cx="3305175" cy="1609725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Gestion</a:t>
          </a:r>
        </a:p>
        <a:p>
          <a:pPr algn="ctr"/>
          <a:r>
            <a:rPr lang="fr-FR" sz="2000"/>
            <a:t>Pyjamas,  Gants, Bottes</a:t>
          </a:r>
        </a:p>
        <a:p>
          <a:pPr algn="ctr"/>
          <a:r>
            <a:rPr lang="fr-FR" sz="2000"/>
            <a:t>et</a:t>
          </a:r>
          <a:br>
            <a:rPr lang="fr-FR" sz="2000"/>
          </a:br>
          <a:r>
            <a:rPr lang="fr-FR" sz="2000"/>
            <a:t>Cagoules, Chaussettes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E2" insertRow="1" totalsRowShown="0" headerRowDxfId="86" dataDxfId="85">
  <autoFilter ref="A1:AE2"/>
  <tableColumns count="31">
    <tableColumn id="1" name="Numéro de veste" dataDxfId="84"/>
    <tableColumn id="2" name="Date d'achat" dataDxfId="83"/>
    <tableColumn id="3" name="Taille" dataDxfId="82"/>
    <tableColumn id="4" name="Lavage 1" dataDxfId="81"/>
    <tableColumn id="5" name="Lavage 2" dataDxfId="80"/>
    <tableColumn id="6" name="Lavage 3" dataDxfId="79"/>
    <tableColumn id="7" name="Lavage 4" dataDxfId="78"/>
    <tableColumn id="8" name="Lavage 5" dataDxfId="77"/>
    <tableColumn id="9" name="Lavage 6" dataDxfId="76"/>
    <tableColumn id="10" name="Lavage 7" dataDxfId="75"/>
    <tableColumn id="11" name="Lavage 8" dataDxfId="74"/>
    <tableColumn id="12" name="Lavage 9" dataDxfId="73"/>
    <tableColumn id="13" name="Lavage 10" dataDxfId="72"/>
    <tableColumn id="14" name="Lavage 11" dataDxfId="71"/>
    <tableColumn id="15" name="Lavage 12" dataDxfId="70"/>
    <tableColumn id="16" name="Lavage 13" dataDxfId="69"/>
    <tableColumn id="17" name="Lavage 14" dataDxfId="68"/>
    <tableColumn id="18" name="Lavage 15" dataDxfId="67"/>
    <tableColumn id="19" name="Lavage 16" dataDxfId="66"/>
    <tableColumn id="20" name="Lavage 17" dataDxfId="65"/>
    <tableColumn id="21" name="Lavage 18" dataDxfId="64"/>
    <tableColumn id="22" name="Lavage 19" dataDxfId="63"/>
    <tableColumn id="23" name="Lavage 20" dataDxfId="62"/>
    <tableColumn id="24" name="Lavage 21" dataDxfId="61"/>
    <tableColumn id="25" name="Lavage 22" dataDxfId="60"/>
    <tableColumn id="26" name="Lavage 23" dataDxfId="59"/>
    <tableColumn id="27" name="Lavage 24" dataDxfId="58"/>
    <tableColumn id="28" name="Lavage 25" dataDxfId="57"/>
    <tableColumn id="29" name="Nombre de lavages" dataDxfId="56">
      <calculatedColumnFormula>COUNTA(Tableau1[[#This Row],[Lavage 1]:[Lavage 25]])</calculatedColumnFormula>
    </tableColumn>
    <tableColumn id="30" name="Alerte lavage" dataDxfId="55">
      <calculatedColumnFormula>IF(AC2&lt;=20,0,IF(AND(AC2&gt;20,AC2&lt;25),1,2))</calculatedColumnFormula>
    </tableColumn>
    <tableColumn id="31" name="Dernière ignifugation" dataDxfId="5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E2" insertRow="1" totalsRowShown="0" headerRowDxfId="53" dataDxfId="52">
  <autoFilter ref="A1:AE2"/>
  <tableColumns count="31">
    <tableColumn id="1" name="Numéro de Pantalon" dataDxfId="51"/>
    <tableColumn id="2" name="Date d'achat" dataDxfId="50"/>
    <tableColumn id="3" name="Taille" dataDxfId="49"/>
    <tableColumn id="4" name="Lavage 1" dataDxfId="48"/>
    <tableColumn id="5" name="Lavage 2" dataDxfId="47"/>
    <tableColumn id="6" name="Lavage 3" dataDxfId="46"/>
    <tableColumn id="7" name="Lavage 4" dataDxfId="45"/>
    <tableColumn id="8" name="Lavage 5" dataDxfId="44"/>
    <tableColumn id="9" name="Lavage 6" dataDxfId="43"/>
    <tableColumn id="10" name="Lavage 7" dataDxfId="42"/>
    <tableColumn id="11" name="Lavage 8" dataDxfId="41"/>
    <tableColumn id="12" name="Lavage 9" dataDxfId="40"/>
    <tableColumn id="13" name="Lavage 10" dataDxfId="39"/>
    <tableColumn id="14" name="Lavage 11" dataDxfId="38"/>
    <tableColumn id="15" name="Lavage 12" dataDxfId="37"/>
    <tableColumn id="16" name="Lavage 13" dataDxfId="36"/>
    <tableColumn id="17" name="Lavage 14" dataDxfId="35"/>
    <tableColumn id="18" name="Lavage 15" dataDxfId="34"/>
    <tableColumn id="19" name="Lavage 16" dataDxfId="33"/>
    <tableColumn id="20" name="Lavage 17" dataDxfId="32"/>
    <tableColumn id="21" name="Lavage 18" dataDxfId="31"/>
    <tableColumn id="22" name="Lavage 19" dataDxfId="30"/>
    <tableColumn id="23" name="Lavage 20" dataDxfId="29"/>
    <tableColumn id="24" name="Lavage 21" dataDxfId="28"/>
    <tableColumn id="25" name="Lavage 22" dataDxfId="27"/>
    <tableColumn id="26" name="Lavage 23" dataDxfId="26"/>
    <tableColumn id="27" name="Lavage 24" dataDxfId="25"/>
    <tableColumn id="28" name="Lavage 25" dataDxfId="24"/>
    <tableColumn id="29" name="Nombre de lavages" dataDxfId="23">
      <calculatedColumnFormula>COUNTA(Tableau2[[#This Row],[Lavage 1]:[Lavage 25]])</calculatedColumnFormula>
    </tableColumn>
    <tableColumn id="30" name="Alerte lavage" dataDxfId="22">
      <calculatedColumnFormula>IF(AC2&lt;=20,0,IF(AND(AC2&gt;20,AC2&lt;25),1,2))</calculatedColumnFormula>
    </tableColumn>
    <tableColumn id="31" name="Dernière ignifugation" dataDxfId="2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D8" totalsRowShown="0" headerRowDxfId="20">
  <autoFilter ref="A1:D8"/>
  <tableColumns count="4">
    <tableColumn id="1" name="Date dernier achat" dataDxfId="10"/>
    <tableColumn id="2" name="Nombre" dataDxfId="9"/>
    <tableColumn id="3" name="Taille" dataDxfId="7"/>
    <tableColumn id="4" name="Alerte stock" dataDxfId="8">
      <calculatedColumnFormula>IF(B2&gt;=30,0,IF(AND(B2&gt;15,B2&lt;30),1,2))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C2" totalsRowShown="0">
  <autoFilter ref="A1:C2"/>
  <tableColumns count="3">
    <tableColumn id="1" name="Date dernier achat" dataDxfId="19"/>
    <tableColumn id="2" name="Nombre total" dataDxfId="18"/>
    <tableColumn id="3" name="Alerte stock" dataDxfId="17">
      <calculatedColumnFormula>IF(B2&gt;=30,0,IF(AND(B2&gt;15,B2&lt;30),1,2))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A1:C2" totalsRowShown="0">
  <autoFilter ref="A1:C2"/>
  <tableColumns count="3">
    <tableColumn id="1" name="Date dernier achat" dataDxfId="16"/>
    <tableColumn id="2" name="Nombre total" dataDxfId="15"/>
    <tableColumn id="3" name="Alerte stock" dataDxfId="14">
      <calculatedColumnFormula>IF(B2&gt;=30,0,IF(AND(B2&gt;15,B2&lt;30),1,2))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1:D8" totalsRowShown="0" headerRowDxfId="13">
  <autoFilter ref="A1:D8"/>
  <tableColumns count="4">
    <tableColumn id="1" name="Date dernier achat" dataDxfId="6"/>
    <tableColumn id="2" name="Nombre" dataDxfId="4"/>
    <tableColumn id="3" name="Taille" dataDxfId="5"/>
    <tableColumn id="4" name="Alerte stock" dataDxfId="12">
      <calculatedColumnFormula>IF(B2&gt;=30,0,IF(AND(B2&gt;15,B2&lt;30),1,2))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A1:D11" totalsRowShown="0" headerRowDxfId="11">
  <autoFilter ref="A1:D11"/>
  <tableColumns count="4">
    <tableColumn id="1" name="Date dernier achat" dataDxfId="3"/>
    <tableColumn id="2" name="Nombre" dataDxfId="2"/>
    <tableColumn id="3" name="Taille" dataDxfId="0"/>
    <tableColumn id="4" name="Alerte stock" dataDxfId="1">
      <calculatedColumnFormula>IF(B2&gt;=30,0,IF(AND(B2&gt;15,B2&lt;30),1,2))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tabSelected="1" workbookViewId="0">
      <selection activeCell="I23" sqref="I23"/>
    </sheetView>
  </sheetViews>
  <sheetFormatPr baseColWidth="10" defaultRowHeight="15" x14ac:dyDescent="0.25"/>
  <cols>
    <col min="15" max="15" width="17.85546875" customWidth="1"/>
    <col min="16" max="16" width="21.71093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"/>
  <sheetViews>
    <sheetView workbookViewId="0">
      <selection activeCell="AD15" sqref="AD15"/>
    </sheetView>
  </sheetViews>
  <sheetFormatPr baseColWidth="10" defaultRowHeight="15" outlineLevelCol="1" x14ac:dyDescent="0.25"/>
  <cols>
    <col min="1" max="1" width="18.42578125" style="1" customWidth="1"/>
    <col min="2" max="2" width="14.140625" style="1" customWidth="1"/>
    <col min="3" max="3" width="11.42578125" style="1"/>
    <col min="4" max="28" width="11.42578125" style="1" hidden="1" customWidth="1" outlineLevel="1"/>
    <col min="29" max="29" width="20.140625" style="1" customWidth="1" collapsed="1"/>
    <col min="30" max="30" width="14.85546875" style="1" customWidth="1"/>
    <col min="31" max="31" width="22.140625" style="1" customWidth="1"/>
  </cols>
  <sheetData>
    <row r="1" spans="1:3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</row>
    <row r="2" spans="1:31" x14ac:dyDescent="0.25">
      <c r="A2" s="2"/>
      <c r="B2" s="2"/>
      <c r="D2" s="2"/>
      <c r="E2" s="2"/>
      <c r="F2" s="2"/>
      <c r="G2" s="2"/>
      <c r="H2" s="2"/>
      <c r="V2" s="2"/>
      <c r="AC2" s="3"/>
      <c r="AE2" s="2"/>
    </row>
  </sheetData>
  <phoneticPr fontId="1" type="noConversion"/>
  <conditionalFormatting sqref="AD2">
    <cfRule type="iconSet" priority="2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2"/>
  <sheetViews>
    <sheetView workbookViewId="0">
      <selection activeCell="AC14" sqref="AC14"/>
    </sheetView>
  </sheetViews>
  <sheetFormatPr baseColWidth="10" defaultRowHeight="15" outlineLevelCol="1" x14ac:dyDescent="0.25"/>
  <cols>
    <col min="1" max="1" width="21.42578125" style="1" customWidth="1"/>
    <col min="2" max="2" width="14.140625" style="1" customWidth="1"/>
    <col min="3" max="3" width="11.42578125" style="1"/>
    <col min="4" max="12" width="11.42578125" style="1" hidden="1" customWidth="1" outlineLevel="1"/>
    <col min="13" max="28" width="11.5703125" style="1" hidden="1" customWidth="1" outlineLevel="1"/>
    <col min="29" max="29" width="20.140625" style="1" customWidth="1" collapsed="1"/>
    <col min="30" max="30" width="14.85546875" style="1" customWidth="1"/>
    <col min="31" max="31" width="22.140625" style="1" customWidth="1"/>
  </cols>
  <sheetData>
    <row r="1" spans="1:31" x14ac:dyDescent="0.25">
      <c r="A1" s="1" t="s">
        <v>31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</row>
    <row r="2" spans="1:31" x14ac:dyDescent="0.25">
      <c r="B2" s="2"/>
      <c r="D2" s="2"/>
      <c r="E2" s="2"/>
      <c r="AE2" s="2"/>
    </row>
  </sheetData>
  <conditionalFormatting sqref="AD2">
    <cfRule type="iconSet" priority="3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A8" sqref="A8:B8"/>
    </sheetView>
  </sheetViews>
  <sheetFormatPr baseColWidth="10" defaultRowHeight="15" x14ac:dyDescent="0.25"/>
  <cols>
    <col min="1" max="1" width="19.42578125" customWidth="1"/>
    <col min="2" max="2" width="17.42578125" customWidth="1"/>
    <col min="4" max="4" width="13.7109375" customWidth="1"/>
  </cols>
  <sheetData>
    <row r="1" spans="1:4" x14ac:dyDescent="0.25">
      <c r="A1" s="1" t="s">
        <v>34</v>
      </c>
      <c r="B1" s="1" t="s">
        <v>42</v>
      </c>
      <c r="C1" s="1" t="s">
        <v>2</v>
      </c>
      <c r="D1" t="s">
        <v>33</v>
      </c>
    </row>
    <row r="2" spans="1:4" x14ac:dyDescent="0.25">
      <c r="A2" s="7"/>
      <c r="B2" s="5"/>
      <c r="C2" s="6" t="s">
        <v>36</v>
      </c>
      <c r="D2" s="1">
        <f>IF(B2&gt;=30,0,IF(AND(B2&gt;15,B2&lt;30),1,2))</f>
        <v>2</v>
      </c>
    </row>
    <row r="3" spans="1:4" x14ac:dyDescent="0.25">
      <c r="A3" s="6"/>
      <c r="B3" s="5"/>
      <c r="C3" s="6" t="s">
        <v>35</v>
      </c>
      <c r="D3" s="1">
        <f t="shared" ref="D3:D8" si="0">IF(B3&gt;=30,0,IF(AND(B3&gt;15,B3&lt;30),1,2))</f>
        <v>2</v>
      </c>
    </row>
    <row r="4" spans="1:4" x14ac:dyDescent="0.25">
      <c r="A4" s="7"/>
      <c r="B4" s="5"/>
      <c r="C4" s="6" t="s">
        <v>37</v>
      </c>
      <c r="D4" s="1">
        <f t="shared" si="0"/>
        <v>2</v>
      </c>
    </row>
    <row r="5" spans="1:4" x14ac:dyDescent="0.25">
      <c r="A5" s="6"/>
      <c r="B5" s="5"/>
      <c r="C5" s="6" t="s">
        <v>38</v>
      </c>
      <c r="D5" s="1">
        <f t="shared" si="0"/>
        <v>2</v>
      </c>
    </row>
    <row r="6" spans="1:4" x14ac:dyDescent="0.25">
      <c r="A6" s="6"/>
      <c r="B6" s="5"/>
      <c r="C6" s="6" t="s">
        <v>39</v>
      </c>
      <c r="D6" s="1">
        <f t="shared" si="0"/>
        <v>2</v>
      </c>
    </row>
    <row r="7" spans="1:4" x14ac:dyDescent="0.25">
      <c r="A7" s="6"/>
      <c r="B7" s="5"/>
      <c r="C7" s="6" t="s">
        <v>40</v>
      </c>
      <c r="D7" s="1">
        <f t="shared" si="0"/>
        <v>2</v>
      </c>
    </row>
    <row r="8" spans="1:4" x14ac:dyDescent="0.25">
      <c r="A8" s="7"/>
      <c r="B8" s="5"/>
      <c r="C8" s="6" t="s">
        <v>41</v>
      </c>
      <c r="D8" s="1">
        <f t="shared" si="0"/>
        <v>2</v>
      </c>
    </row>
  </sheetData>
  <conditionalFormatting sqref="D2:D8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"/>
  <sheetViews>
    <sheetView workbookViewId="0">
      <selection activeCell="A2" sqref="A2:B2"/>
    </sheetView>
  </sheetViews>
  <sheetFormatPr baseColWidth="10" defaultRowHeight="15" x14ac:dyDescent="0.25"/>
  <cols>
    <col min="1" max="1" width="19.42578125" customWidth="1"/>
    <col min="2" max="2" width="15" customWidth="1"/>
    <col min="3" max="3" width="13.7109375" customWidth="1"/>
  </cols>
  <sheetData>
    <row r="1" spans="1:3" x14ac:dyDescent="0.25">
      <c r="A1" s="1" t="s">
        <v>34</v>
      </c>
      <c r="B1" s="1" t="s">
        <v>32</v>
      </c>
      <c r="C1" t="s">
        <v>33</v>
      </c>
    </row>
    <row r="2" spans="1:3" x14ac:dyDescent="0.25">
      <c r="A2" s="7"/>
      <c r="B2" s="5"/>
      <c r="C2" s="1">
        <f>IF(B2&gt;=30,0,IF(AND(B2&gt;15,B2&lt;30),1,2))</f>
        <v>2</v>
      </c>
    </row>
  </sheetData>
  <conditionalFormatting sqref="C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A2" sqref="A2:B2"/>
    </sheetView>
  </sheetViews>
  <sheetFormatPr baseColWidth="10" defaultRowHeight="15" x14ac:dyDescent="0.25"/>
  <cols>
    <col min="1" max="1" width="19.42578125" customWidth="1"/>
    <col min="2" max="2" width="15" customWidth="1"/>
    <col min="3" max="3" width="13.7109375" customWidth="1"/>
  </cols>
  <sheetData>
    <row r="1" spans="1:3" x14ac:dyDescent="0.25">
      <c r="A1" s="1" t="s">
        <v>34</v>
      </c>
      <c r="B1" s="1" t="s">
        <v>32</v>
      </c>
      <c r="C1" t="s">
        <v>33</v>
      </c>
    </row>
    <row r="2" spans="1:3" x14ac:dyDescent="0.25">
      <c r="A2" s="7"/>
      <c r="B2" s="5"/>
      <c r="C2" s="1">
        <f>IF(B2&gt;=30,0,IF(AND(B2&gt;15,B2&lt;30),1,2))</f>
        <v>2</v>
      </c>
    </row>
  </sheetData>
  <conditionalFormatting sqref="C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8"/>
  <sheetViews>
    <sheetView workbookViewId="0">
      <selection activeCell="D18" sqref="D18"/>
    </sheetView>
  </sheetViews>
  <sheetFormatPr baseColWidth="10" defaultRowHeight="15" x14ac:dyDescent="0.25"/>
  <cols>
    <col min="1" max="1" width="19.42578125" customWidth="1"/>
    <col min="2" max="2" width="17.42578125" customWidth="1"/>
    <col min="4" max="4" width="13.7109375" customWidth="1"/>
  </cols>
  <sheetData>
    <row r="1" spans="1:4" x14ac:dyDescent="0.25">
      <c r="A1" s="1" t="s">
        <v>34</v>
      </c>
      <c r="B1" s="4" t="s">
        <v>42</v>
      </c>
      <c r="C1" s="1" t="s">
        <v>2</v>
      </c>
      <c r="D1" t="s">
        <v>33</v>
      </c>
    </row>
    <row r="2" spans="1:4" x14ac:dyDescent="0.25">
      <c r="A2" s="7"/>
      <c r="B2" s="5"/>
      <c r="C2" s="6" t="s">
        <v>43</v>
      </c>
      <c r="D2" s="1">
        <f>IF(B2&gt;=30,0,IF(AND(B2&gt;15,B2&lt;30),1,2))</f>
        <v>2</v>
      </c>
    </row>
    <row r="3" spans="1:4" x14ac:dyDescent="0.25">
      <c r="A3" s="7"/>
      <c r="B3" s="5"/>
      <c r="C3" s="6" t="s">
        <v>44</v>
      </c>
      <c r="D3" s="1">
        <f t="shared" ref="D3:D8" si="0">IF(B3&gt;=30,0,IF(AND(B3&gt;15,B3&lt;30),1,2))</f>
        <v>2</v>
      </c>
    </row>
    <row r="4" spans="1:4" x14ac:dyDescent="0.25">
      <c r="A4" s="7"/>
      <c r="B4" s="5"/>
      <c r="C4" s="6" t="s">
        <v>45</v>
      </c>
      <c r="D4" s="1">
        <f t="shared" si="0"/>
        <v>2</v>
      </c>
    </row>
    <row r="5" spans="1:4" x14ac:dyDescent="0.25">
      <c r="A5" s="7"/>
      <c r="B5" s="5"/>
      <c r="C5" s="6" t="s">
        <v>46</v>
      </c>
      <c r="D5" s="1">
        <f t="shared" si="0"/>
        <v>2</v>
      </c>
    </row>
    <row r="6" spans="1:4" x14ac:dyDescent="0.25">
      <c r="A6" s="7"/>
      <c r="B6" s="5"/>
      <c r="C6" s="6" t="s">
        <v>47</v>
      </c>
      <c r="D6" s="1">
        <f t="shared" si="0"/>
        <v>2</v>
      </c>
    </row>
    <row r="7" spans="1:4" x14ac:dyDescent="0.25">
      <c r="A7" s="7"/>
      <c r="B7" s="5"/>
      <c r="C7" s="6" t="s">
        <v>48</v>
      </c>
      <c r="D7" s="1">
        <f t="shared" si="0"/>
        <v>2</v>
      </c>
    </row>
    <row r="8" spans="1:4" x14ac:dyDescent="0.25">
      <c r="A8" s="7"/>
      <c r="B8" s="5"/>
      <c r="C8" s="6" t="s">
        <v>49</v>
      </c>
      <c r="D8" s="1">
        <f t="shared" si="0"/>
        <v>2</v>
      </c>
    </row>
  </sheetData>
  <conditionalFormatting sqref="D2:D8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1"/>
  <sheetViews>
    <sheetView workbookViewId="0">
      <selection activeCell="E24" sqref="E24"/>
    </sheetView>
  </sheetViews>
  <sheetFormatPr baseColWidth="10" defaultRowHeight="15" x14ac:dyDescent="0.25"/>
  <cols>
    <col min="1" max="1" width="19.42578125" customWidth="1"/>
    <col min="2" max="2" width="17.42578125" customWidth="1"/>
    <col min="4" max="4" width="13.7109375" customWidth="1"/>
  </cols>
  <sheetData>
    <row r="1" spans="1:4" x14ac:dyDescent="0.25">
      <c r="A1" s="1" t="s">
        <v>34</v>
      </c>
      <c r="B1" s="1" t="s">
        <v>42</v>
      </c>
      <c r="C1" s="1" t="s">
        <v>2</v>
      </c>
      <c r="D1" t="s">
        <v>33</v>
      </c>
    </row>
    <row r="2" spans="1:4" x14ac:dyDescent="0.25">
      <c r="A2" s="6"/>
      <c r="B2" s="6"/>
      <c r="C2" s="6" t="s">
        <v>50</v>
      </c>
      <c r="D2" s="1">
        <f>IF(B2&gt;=30,0,IF(AND(B2&gt;15,B2&lt;30),1,2))</f>
        <v>2</v>
      </c>
    </row>
    <row r="3" spans="1:4" x14ac:dyDescent="0.25">
      <c r="A3" s="7"/>
      <c r="B3" s="6"/>
      <c r="C3" s="6" t="s">
        <v>51</v>
      </c>
      <c r="D3" s="1">
        <f t="shared" ref="D3:D11" si="0">IF(B3&gt;=30,0,IF(AND(B3&gt;15,B3&lt;30),1,2))</f>
        <v>2</v>
      </c>
    </row>
    <row r="4" spans="1:4" x14ac:dyDescent="0.25">
      <c r="A4" s="6"/>
      <c r="B4" s="6"/>
      <c r="C4" s="6" t="s">
        <v>52</v>
      </c>
      <c r="D4" s="1">
        <f t="shared" si="0"/>
        <v>2</v>
      </c>
    </row>
    <row r="5" spans="1:4" x14ac:dyDescent="0.25">
      <c r="A5" s="6"/>
      <c r="B5" s="6"/>
      <c r="C5" s="6" t="s">
        <v>53</v>
      </c>
      <c r="D5" s="1">
        <f t="shared" si="0"/>
        <v>2</v>
      </c>
    </row>
    <row r="6" spans="1:4" x14ac:dyDescent="0.25">
      <c r="A6" s="6"/>
      <c r="B6" s="6"/>
      <c r="C6" s="6" t="s">
        <v>54</v>
      </c>
      <c r="D6" s="1">
        <f t="shared" si="0"/>
        <v>2</v>
      </c>
    </row>
    <row r="7" spans="1:4" x14ac:dyDescent="0.25">
      <c r="A7" s="6"/>
      <c r="B7" s="6"/>
      <c r="C7" s="6" t="s">
        <v>55</v>
      </c>
      <c r="D7" s="1">
        <f t="shared" si="0"/>
        <v>2</v>
      </c>
    </row>
    <row r="8" spans="1:4" x14ac:dyDescent="0.25">
      <c r="A8" s="6"/>
      <c r="B8" s="6"/>
      <c r="C8" s="6" t="s">
        <v>56</v>
      </c>
      <c r="D8" s="1">
        <f t="shared" si="0"/>
        <v>2</v>
      </c>
    </row>
    <row r="9" spans="1:4" x14ac:dyDescent="0.25">
      <c r="A9" s="6"/>
      <c r="B9" s="6"/>
      <c r="C9" s="6" t="s">
        <v>57</v>
      </c>
      <c r="D9" s="1">
        <f t="shared" si="0"/>
        <v>2</v>
      </c>
    </row>
    <row r="10" spans="1:4" x14ac:dyDescent="0.25">
      <c r="A10" s="6"/>
      <c r="B10" s="6"/>
      <c r="C10" s="6" t="s">
        <v>58</v>
      </c>
      <c r="D10" s="1">
        <f t="shared" si="0"/>
        <v>2</v>
      </c>
    </row>
    <row r="11" spans="1:4" x14ac:dyDescent="0.25">
      <c r="A11" s="6"/>
      <c r="B11" s="6"/>
      <c r="C11" s="6" t="s">
        <v>59</v>
      </c>
      <c r="D11" s="1">
        <f t="shared" si="0"/>
        <v>2</v>
      </c>
    </row>
  </sheetData>
  <conditionalFormatting sqref="D2:D11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Accueil</vt:lpstr>
      <vt:lpstr>Vestes de feu</vt:lpstr>
      <vt:lpstr>Pantalons de feu</vt:lpstr>
      <vt:lpstr>Pyjamas</vt:lpstr>
      <vt:lpstr>Cagoules</vt:lpstr>
      <vt:lpstr>Chaussettes</vt:lpstr>
      <vt:lpstr>Gants</vt:lpstr>
      <vt:lpstr>Bottes</vt:lpstr>
      <vt:lpstr>TailleBottes</vt:lpstr>
      <vt:lpstr>TailleGants</vt:lpstr>
      <vt:lpstr>TailleVP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COLLAS</dc:creator>
  <cp:lastModifiedBy>AFEH56</cp:lastModifiedBy>
  <dcterms:created xsi:type="dcterms:W3CDTF">2024-01-12T10:33:53Z</dcterms:created>
  <dcterms:modified xsi:type="dcterms:W3CDTF">2024-01-15T14:54:24Z</dcterms:modified>
</cp:coreProperties>
</file>