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740"/>
  </bookViews>
  <sheets>
    <sheet name="Veste de feu" sheetId="2" r:id="rId1"/>
    <sheet name="Pantalons de feu" sheetId="9" r:id="rId2"/>
    <sheet name="Pyjama" sheetId="4" r:id="rId3"/>
    <sheet name="Cagoules" sheetId="5" r:id="rId4"/>
    <sheet name="Chaussettes" sheetId="6" r:id="rId5"/>
    <sheet name="Gants" sheetId="8" r:id="rId6"/>
    <sheet name="Bottes" sheetId="7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" i="9" l="1"/>
  <c r="D3" i="7" l="1"/>
  <c r="D4" i="7"/>
  <c r="D5" i="7"/>
  <c r="D6" i="7"/>
  <c r="D7" i="7"/>
  <c r="D8" i="7"/>
  <c r="D9" i="7"/>
  <c r="D10" i="7"/>
  <c r="D11" i="7"/>
  <c r="D2" i="7"/>
  <c r="D6" i="8"/>
  <c r="D7" i="8"/>
  <c r="D8" i="8"/>
  <c r="D9" i="8"/>
  <c r="D10" i="8"/>
  <c r="D11" i="8"/>
  <c r="D5" i="8"/>
  <c r="D3" i="4"/>
  <c r="D4" i="4"/>
  <c r="D5" i="4"/>
  <c r="D6" i="4"/>
  <c r="D7" i="4"/>
  <c r="D8" i="4"/>
  <c r="D2" i="4"/>
  <c r="C2" i="6"/>
  <c r="C2" i="5"/>
  <c r="AD2" i="9"/>
</calcChain>
</file>

<file path=xl/sharedStrings.xml><?xml version="1.0" encoding="utf-8"?>
<sst xmlns="http://schemas.openxmlformats.org/spreadsheetml/2006/main" count="87" uniqueCount="43">
  <si>
    <t>Numéro de veste</t>
  </si>
  <si>
    <t>Date d'achat</t>
  </si>
  <si>
    <t>Taille</t>
  </si>
  <si>
    <t>Lavage 1</t>
  </si>
  <si>
    <t>Lavage 2</t>
  </si>
  <si>
    <t>Lavage 3</t>
  </si>
  <si>
    <t>Lavage 4</t>
  </si>
  <si>
    <t>Lavage 5</t>
  </si>
  <si>
    <t>Lavage 6</t>
  </si>
  <si>
    <t>Lavage 7</t>
  </si>
  <si>
    <t>Lavage 8</t>
  </si>
  <si>
    <t>Lavage 9</t>
  </si>
  <si>
    <t>Lavage 10</t>
  </si>
  <si>
    <t>Lavage 11</t>
  </si>
  <si>
    <t>Lavage 12</t>
  </si>
  <si>
    <t>Lavage 13</t>
  </si>
  <si>
    <t>Lavage 14</t>
  </si>
  <si>
    <t>Lavage 15</t>
  </si>
  <si>
    <t>Lavage 16</t>
  </si>
  <si>
    <t>Lavage 17</t>
  </si>
  <si>
    <t>Lavage 18</t>
  </si>
  <si>
    <t>Lavage 19</t>
  </si>
  <si>
    <t>Lavage 20</t>
  </si>
  <si>
    <t>Lavage 21</t>
  </si>
  <si>
    <t>Lavage 22</t>
  </si>
  <si>
    <t>Lavage 23</t>
  </si>
  <si>
    <t>Lavage 24</t>
  </si>
  <si>
    <t>Lavage 25</t>
  </si>
  <si>
    <t>Nombre de lavages</t>
  </si>
  <si>
    <t>Alerte lavage</t>
  </si>
  <si>
    <t>Dernière ignifugation</t>
  </si>
  <si>
    <t>Numéro de Pantalon</t>
  </si>
  <si>
    <t>Nombre total</t>
  </si>
  <si>
    <t>Alerte stock</t>
  </si>
  <si>
    <t>Date dernier achat</t>
  </si>
  <si>
    <t>S</t>
  </si>
  <si>
    <t>XS</t>
  </si>
  <si>
    <t>M</t>
  </si>
  <si>
    <t>L</t>
  </si>
  <si>
    <t>XL</t>
  </si>
  <si>
    <t>XXL</t>
  </si>
  <si>
    <t>XXXL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</si>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</sst>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228600</xdr:colOff>
      <xdr:row>0</xdr:row>
      <xdr:rowOff>66674</xdr:rowOff>
    </xdr:from>
    <xdr:to>
      <xdr:col>33</xdr:col>
      <xdr:colOff>152400</xdr:colOff>
      <xdr:row>4</xdr:row>
      <xdr:rowOff>171449</xdr:rowOff>
    </xdr:to>
    <xdr:sp macro="[0]!fichier1" textlink="">
      <xdr:nvSpPr>
        <xdr:cNvPr id="2" name="Organigramme : Alternative 1"/>
        <xdr:cNvSpPr/>
      </xdr:nvSpPr>
      <xdr:spPr>
        <a:xfrm>
          <a:off x="6972300" y="66674"/>
          <a:ext cx="1447800" cy="86677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Appel</a:t>
          </a:r>
        </a:p>
        <a:p>
          <a:pPr algn="ctr"/>
          <a:r>
            <a:rPr lang="fr-FR" sz="16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E2" insertRow="1" totalsRowShown="0" headerRowDxfId="65" dataDxfId="64">
  <autoFilter ref="A1:AE2"/>
  <tableColumns count="31">
    <tableColumn id="1" name="Numéro de veste" dataDxfId="63"/>
    <tableColumn id="2" name="Date d'achat" dataDxfId="62"/>
    <tableColumn id="3" name="Taille" dataDxfId="61"/>
    <tableColumn id="4" name="Lavage 1" dataDxfId="60"/>
    <tableColumn id="5" name="Lavage 2" dataDxfId="59"/>
    <tableColumn id="6" name="Lavage 3" dataDxfId="58"/>
    <tableColumn id="7" name="Lavage 4" dataDxfId="57"/>
    <tableColumn id="8" name="Lavage 5" dataDxfId="56"/>
    <tableColumn id="9" name="Lavage 6" dataDxfId="55"/>
    <tableColumn id="10" name="Lavage 7" dataDxfId="54"/>
    <tableColumn id="11" name="Lavage 8" dataDxfId="53"/>
    <tableColumn id="12" name="Lavage 9" dataDxfId="52"/>
    <tableColumn id="13" name="Lavage 10" dataDxfId="51"/>
    <tableColumn id="14" name="Lavage 11" dataDxfId="50"/>
    <tableColumn id="15" name="Lavage 12" dataDxfId="49"/>
    <tableColumn id="16" name="Lavage 13" dataDxfId="48"/>
    <tableColumn id="17" name="Lavage 14" dataDxfId="47"/>
    <tableColumn id="18" name="Lavage 15" dataDxfId="46"/>
    <tableColumn id="19" name="Lavage 16" dataDxfId="45"/>
    <tableColumn id="20" name="Lavage 17" dataDxfId="44"/>
    <tableColumn id="21" name="Lavage 18" dataDxfId="43"/>
    <tableColumn id="22" name="Lavage 19" dataDxfId="42"/>
    <tableColumn id="23" name="Lavage 20" dataDxfId="41"/>
    <tableColumn id="24" name="Lavage 21" dataDxfId="40"/>
    <tableColumn id="25" name="Lavage 22" dataDxfId="39"/>
    <tableColumn id="26" name="Lavage 23" dataDxfId="38"/>
    <tableColumn id="27" name="Lavage 24" dataDxfId="37"/>
    <tableColumn id="28" name="Lavage 25" dataDxfId="36"/>
    <tableColumn id="29" name="Nombre de lavages" dataDxfId="35">
      <calculatedColumnFormula>COUNTA(Tableau1[[#This Row],[Lavage 1]:[Lavage 25]])</calculatedColumnFormula>
    </tableColumn>
    <tableColumn id="30" name="Alerte lavage" dataDxfId="34">
      <calculatedColumnFormula>IF(AC2&lt;=20,0,IF(AND(AC2&gt;20,AC2&lt;25),1,2))</calculatedColumnFormula>
    </tableColumn>
    <tableColumn id="31" name="Dernière ignifugation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E2" totalsRowShown="0" headerRowDxfId="32" dataDxfId="31">
  <autoFilter ref="A1:AE2"/>
  <tableColumns count="31">
    <tableColumn id="1" name="Numéro de Pantalon" dataDxfId="30"/>
    <tableColumn id="2" name="Date d'achat" dataDxfId="29"/>
    <tableColumn id="3" name="Taille" dataDxfId="28"/>
    <tableColumn id="4" name="Lavage 1" dataDxfId="27"/>
    <tableColumn id="5" name="Lavage 2" dataDxfId="26"/>
    <tableColumn id="6" name="Lavage 3" dataDxfId="25"/>
    <tableColumn id="7" name="Lavage 4" dataDxfId="24"/>
    <tableColumn id="8" name="Lavage 5" dataDxfId="23"/>
    <tableColumn id="9" name="Lavage 6" dataDxfId="22"/>
    <tableColumn id="10" name="Lavage 7" dataDxfId="21"/>
    <tableColumn id="11" name="Lavage 8" dataDxfId="20"/>
    <tableColumn id="12" name="Lavage 9" dataDxfId="19"/>
    <tableColumn id="13" name="Lavage 10" dataDxfId="18"/>
    <tableColumn id="14" name="Lavage 11" dataDxfId="17"/>
    <tableColumn id="15" name="Lavage 12" dataDxfId="16"/>
    <tableColumn id="16" name="Lavage 13" dataDxfId="15"/>
    <tableColumn id="17" name="Lavage 14" dataDxfId="14"/>
    <tableColumn id="18" name="Lavage 15" dataDxfId="13"/>
    <tableColumn id="19" name="Lavage 16" dataDxfId="12"/>
    <tableColumn id="20" name="Lavage 17" dataDxfId="11"/>
    <tableColumn id="21" name="Lavage 18" dataDxfId="10"/>
    <tableColumn id="22" name="Lavage 19" dataDxfId="9"/>
    <tableColumn id="23" name="Lavage 20" dataDxfId="8"/>
    <tableColumn id="24" name="Lavage 21" dataDxfId="7"/>
    <tableColumn id="25" name="Lavage 22" dataDxfId="6"/>
    <tableColumn id="26" name="Lavage 23" dataDxfId="5"/>
    <tableColumn id="27" name="Lavage 24" dataDxfId="4"/>
    <tableColumn id="28" name="Lavage 25" dataDxfId="3"/>
    <tableColumn id="29" name="Nombre de lavages" dataDxfId="2">
      <calculatedColumnFormula>COUNTA(Tableau2[[#This Row],[Lavage 1]:[Lavage 25]])</calculatedColumnFormula>
    </tableColumn>
    <tableColumn id="30" name="Alerte lavage" dataDxfId="1">
      <calculatedColumnFormula>IF(AC2&lt;=20,0,IF(AND(AC2&gt;20,AC2&lt;25),1,2))</calculatedColumnFormula>
    </tableColumn>
    <tableColumn id="31" name="Dernière ignifug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"/>
  <sheetViews>
    <sheetView tabSelected="1" workbookViewId="0">
      <selection activeCell="AD18" sqref="AD18"/>
    </sheetView>
  </sheetViews>
  <sheetFormatPr baseColWidth="10" defaultRowHeight="15" outlineLevelCol="1" x14ac:dyDescent="0.25"/>
  <cols>
    <col min="1" max="1" width="18.42578125" style="1" customWidth="1"/>
    <col min="2" max="2" width="14.140625" style="1" customWidth="1"/>
    <col min="3" max="3" width="11.42578125" style="1"/>
    <col min="4" max="28" width="11.42578125" style="1" hidden="1" customWidth="1" outlineLevel="1"/>
    <col min="29" max="29" width="20.140625" style="1" customWidth="1" collapsed="1"/>
    <col min="30" max="30" width="14.85546875" style="1" customWidth="1"/>
    <col min="31" max="31" width="22.140625" style="1" customWidth="1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3"/>
      <c r="B2" s="3"/>
      <c r="D2" s="3"/>
      <c r="E2" s="3"/>
      <c r="F2" s="3"/>
      <c r="G2" s="3"/>
      <c r="V2" s="3"/>
      <c r="AC2" s="4"/>
      <c r="AE2" s="3"/>
    </row>
  </sheetData>
  <phoneticPr fontId="1" type="noConversion"/>
  <conditionalFormatting sqref="AD2">
    <cfRule type="iconSet" priority="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"/>
  <sheetViews>
    <sheetView workbookViewId="0">
      <selection activeCell="AC2" sqref="AC2"/>
    </sheetView>
  </sheetViews>
  <sheetFormatPr baseColWidth="10" defaultRowHeight="15" outlineLevelCol="1" x14ac:dyDescent="0.25"/>
  <cols>
    <col min="1" max="1" width="21.42578125" style="1" customWidth="1"/>
    <col min="2" max="2" width="14.140625" style="1" customWidth="1"/>
    <col min="3" max="3" width="11.42578125" style="1"/>
    <col min="4" max="12" width="11.42578125" style="1" hidden="1" customWidth="1" outlineLevel="1"/>
    <col min="13" max="28" width="11.5703125" style="1" hidden="1" customWidth="1" outlineLevel="1"/>
    <col min="29" max="29" width="20.140625" style="1" customWidth="1" collapsed="1"/>
    <col min="30" max="30" width="14.85546875" style="1" customWidth="1"/>
    <col min="31" max="31" width="22.140625" style="1" customWidth="1"/>
  </cols>
  <sheetData>
    <row r="1" spans="1:31" x14ac:dyDescent="0.25">
      <c r="A1" s="1" t="s">
        <v>31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C2" s="1">
        <f>COUNTA(Tableau2[[#This Row],[Lavage 1]:[Lavage 25]])</f>
        <v>0</v>
      </c>
      <c r="AD2" s="1">
        <f>IF(AC2&lt;=20,0,IF(AND(AC2&gt;20,AC2&lt;25),1,2))</f>
        <v>0</v>
      </c>
    </row>
  </sheetData>
  <conditionalFormatting sqref="AD2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D2" sqref="D2"/>
    </sheetView>
  </sheetViews>
  <sheetFormatPr baseColWidth="10" defaultRowHeight="15" x14ac:dyDescent="0.25"/>
  <cols>
    <col min="1" max="1" width="17.42578125" bestFit="1" customWidth="1"/>
    <col min="2" max="2" width="17.42578125" customWidth="1"/>
  </cols>
  <sheetData>
    <row r="1" spans="1:4" x14ac:dyDescent="0.25">
      <c r="A1" s="1" t="s">
        <v>34</v>
      </c>
      <c r="B1" s="1" t="s">
        <v>42</v>
      </c>
      <c r="C1" s="1" t="s">
        <v>2</v>
      </c>
      <c r="D1" t="s">
        <v>33</v>
      </c>
    </row>
    <row r="2" spans="1:4" x14ac:dyDescent="0.25">
      <c r="C2" s="2" t="s">
        <v>36</v>
      </c>
      <c r="D2" s="1">
        <f>IF(B2&gt;=30,0,IF(AND(B2&gt;15,B2&lt;30),1,2))</f>
        <v>2</v>
      </c>
    </row>
    <row r="3" spans="1:4" x14ac:dyDescent="0.25">
      <c r="C3" t="s">
        <v>35</v>
      </c>
      <c r="D3" s="1">
        <f t="shared" ref="D3:D8" si="0">IF(B3&gt;=30,0,IF(AND(B3&gt;15,B3&lt;30),1,2))</f>
        <v>2</v>
      </c>
    </row>
    <row r="4" spans="1:4" x14ac:dyDescent="0.25">
      <c r="C4" t="s">
        <v>37</v>
      </c>
      <c r="D4" s="1">
        <f t="shared" si="0"/>
        <v>2</v>
      </c>
    </row>
    <row r="5" spans="1:4" x14ac:dyDescent="0.25">
      <c r="C5" t="s">
        <v>38</v>
      </c>
      <c r="D5" s="1">
        <f t="shared" si="0"/>
        <v>2</v>
      </c>
    </row>
    <row r="6" spans="1:4" x14ac:dyDescent="0.25">
      <c r="C6" t="s">
        <v>39</v>
      </c>
      <c r="D6" s="1">
        <f t="shared" si="0"/>
        <v>2</v>
      </c>
    </row>
    <row r="7" spans="1:4" x14ac:dyDescent="0.25">
      <c r="C7" t="s">
        <v>40</v>
      </c>
      <c r="D7" s="1">
        <f t="shared" si="0"/>
        <v>2</v>
      </c>
    </row>
    <row r="8" spans="1:4" x14ac:dyDescent="0.25">
      <c r="C8" t="s">
        <v>41</v>
      </c>
      <c r="D8" s="1">
        <f t="shared" si="0"/>
        <v>2</v>
      </c>
    </row>
  </sheetData>
  <conditionalFormatting sqref="D2:D8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C2" sqref="C2"/>
    </sheetView>
  </sheetViews>
  <sheetFormatPr baseColWidth="10" defaultRowHeight="15" x14ac:dyDescent="0.25"/>
  <cols>
    <col min="1" max="1" width="17.42578125" bestFit="1" customWidth="1"/>
    <col min="2" max="2" width="12.85546875" bestFit="1" customWidth="1"/>
  </cols>
  <sheetData>
    <row r="1" spans="1:3" x14ac:dyDescent="0.25">
      <c r="A1" s="1" t="s">
        <v>34</v>
      </c>
      <c r="B1" s="1" t="s">
        <v>32</v>
      </c>
      <c r="C1" t="s">
        <v>33</v>
      </c>
    </row>
    <row r="2" spans="1:3" x14ac:dyDescent="0.25">
      <c r="C2" s="1">
        <f>IF(B2&gt;=30,0,IF(AND(B2&gt;15,B2&lt;30),1,2))</f>
        <v>2</v>
      </c>
    </row>
  </sheetData>
  <conditionalFormatting sqref="C2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/>
  </sheetViews>
  <sheetFormatPr baseColWidth="10" defaultRowHeight="15" x14ac:dyDescent="0.25"/>
  <cols>
    <col min="1" max="1" width="17.42578125" bestFit="1" customWidth="1"/>
    <col min="2" max="2" width="12.85546875" bestFit="1" customWidth="1"/>
  </cols>
  <sheetData>
    <row r="1" spans="1:3" x14ac:dyDescent="0.25">
      <c r="A1" s="1" t="s">
        <v>34</v>
      </c>
      <c r="B1" s="1" t="s">
        <v>32</v>
      </c>
      <c r="C1" t="s">
        <v>33</v>
      </c>
    </row>
    <row r="2" spans="1:3" x14ac:dyDescent="0.25">
      <c r="C2" s="1">
        <f>IF(B2&gt;=30,0,IF(AND(B2&gt;15,B2&lt;30),1,2))</f>
        <v>2</v>
      </c>
    </row>
  </sheetData>
  <conditionalFormatting sqref="C2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11"/>
  <sheetViews>
    <sheetView topLeftCell="A4" workbookViewId="0">
      <selection activeCell="D5" sqref="D5:D11"/>
    </sheetView>
  </sheetViews>
  <sheetFormatPr baseColWidth="10" defaultRowHeight="15" x14ac:dyDescent="0.25"/>
  <cols>
    <col min="1" max="1" width="17.42578125" bestFit="1" customWidth="1"/>
    <col min="2" max="2" width="17.42578125" customWidth="1"/>
  </cols>
  <sheetData>
    <row r="4" spans="1:4" x14ac:dyDescent="0.25">
      <c r="A4" s="1" t="s">
        <v>34</v>
      </c>
      <c r="B4" s="1" t="s">
        <v>42</v>
      </c>
      <c r="C4" s="1" t="s">
        <v>2</v>
      </c>
      <c r="D4" t="s">
        <v>33</v>
      </c>
    </row>
    <row r="5" spans="1:4" x14ac:dyDescent="0.25">
      <c r="C5">
        <v>6</v>
      </c>
      <c r="D5" s="1">
        <f>IF(B5&gt;=30,0,IF(AND(B5&gt;15,B5&lt;30),1,2))</f>
        <v>2</v>
      </c>
    </row>
    <row r="6" spans="1:4" x14ac:dyDescent="0.25">
      <c r="C6">
        <v>7</v>
      </c>
      <c r="D6" s="1">
        <f t="shared" ref="D6:D11" si="0">IF(B6&gt;=30,0,IF(AND(B6&gt;15,B6&lt;30),1,2))</f>
        <v>2</v>
      </c>
    </row>
    <row r="7" spans="1:4" x14ac:dyDescent="0.25">
      <c r="C7">
        <v>8</v>
      </c>
      <c r="D7" s="1">
        <f t="shared" si="0"/>
        <v>2</v>
      </c>
    </row>
    <row r="8" spans="1:4" x14ac:dyDescent="0.25">
      <c r="C8">
        <v>9</v>
      </c>
      <c r="D8" s="1">
        <f t="shared" si="0"/>
        <v>2</v>
      </c>
    </row>
    <row r="9" spans="1:4" x14ac:dyDescent="0.25">
      <c r="C9">
        <v>10</v>
      </c>
      <c r="D9" s="1">
        <f t="shared" si="0"/>
        <v>2</v>
      </c>
    </row>
    <row r="10" spans="1:4" x14ac:dyDescent="0.25">
      <c r="C10">
        <v>11</v>
      </c>
      <c r="D10" s="1">
        <f t="shared" si="0"/>
        <v>2</v>
      </c>
    </row>
    <row r="11" spans="1:4" x14ac:dyDescent="0.25">
      <c r="C11">
        <v>12</v>
      </c>
      <c r="D11" s="1">
        <f t="shared" si="0"/>
        <v>2</v>
      </c>
    </row>
  </sheetData>
  <conditionalFormatting sqref="D5:D11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1"/>
  <sheetViews>
    <sheetView workbookViewId="0">
      <selection activeCell="D15" sqref="D15"/>
    </sheetView>
  </sheetViews>
  <sheetFormatPr baseColWidth="10" defaultRowHeight="15" x14ac:dyDescent="0.25"/>
  <cols>
    <col min="1" max="1" width="17.42578125" bestFit="1" customWidth="1"/>
    <col min="2" max="2" width="17.42578125" customWidth="1"/>
  </cols>
  <sheetData>
    <row r="1" spans="1:4" x14ac:dyDescent="0.25">
      <c r="A1" s="1" t="s">
        <v>34</v>
      </c>
      <c r="B1" s="1" t="s">
        <v>42</v>
      </c>
      <c r="C1" s="1" t="s">
        <v>2</v>
      </c>
      <c r="D1" t="s">
        <v>33</v>
      </c>
    </row>
    <row r="2" spans="1:4" x14ac:dyDescent="0.25">
      <c r="C2">
        <v>36</v>
      </c>
      <c r="D2" s="1">
        <f>IF(B2&gt;=30,0,IF(AND(B2&gt;15,B2&lt;30),1,2))</f>
        <v>2</v>
      </c>
    </row>
    <row r="3" spans="1:4" x14ac:dyDescent="0.25">
      <c r="C3">
        <v>37</v>
      </c>
      <c r="D3" s="1">
        <f t="shared" ref="D3:D11" si="0">IF(B3&gt;=30,0,IF(AND(B3&gt;15,B3&lt;30),1,2))</f>
        <v>2</v>
      </c>
    </row>
    <row r="4" spans="1:4" x14ac:dyDescent="0.25">
      <c r="C4">
        <v>38</v>
      </c>
      <c r="D4" s="1">
        <f t="shared" si="0"/>
        <v>2</v>
      </c>
    </row>
    <row r="5" spans="1:4" x14ac:dyDescent="0.25">
      <c r="C5">
        <v>39</v>
      </c>
      <c r="D5" s="1">
        <f t="shared" si="0"/>
        <v>2</v>
      </c>
    </row>
    <row r="6" spans="1:4" x14ac:dyDescent="0.25">
      <c r="C6">
        <v>40</v>
      </c>
      <c r="D6" s="1">
        <f t="shared" si="0"/>
        <v>2</v>
      </c>
    </row>
    <row r="7" spans="1:4" x14ac:dyDescent="0.25">
      <c r="C7">
        <v>41</v>
      </c>
      <c r="D7" s="1">
        <f t="shared" si="0"/>
        <v>2</v>
      </c>
    </row>
    <row r="8" spans="1:4" x14ac:dyDescent="0.25">
      <c r="C8">
        <v>42</v>
      </c>
      <c r="D8" s="1">
        <f t="shared" si="0"/>
        <v>2</v>
      </c>
    </row>
    <row r="9" spans="1:4" x14ac:dyDescent="0.25">
      <c r="C9">
        <v>43</v>
      </c>
      <c r="D9" s="1">
        <f t="shared" si="0"/>
        <v>2</v>
      </c>
    </row>
    <row r="10" spans="1:4" x14ac:dyDescent="0.25">
      <c r="C10">
        <v>44</v>
      </c>
      <c r="D10" s="1">
        <f t="shared" si="0"/>
        <v>2</v>
      </c>
    </row>
    <row r="11" spans="1:4" x14ac:dyDescent="0.25">
      <c r="C11">
        <v>45</v>
      </c>
      <c r="D11" s="1">
        <f t="shared" si="0"/>
        <v>2</v>
      </c>
    </row>
  </sheetData>
  <conditionalFormatting sqref="D2:D11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Veste de feu</vt:lpstr>
      <vt:lpstr>Pantalons de feu</vt:lpstr>
      <vt:lpstr>Pyjama</vt:lpstr>
      <vt:lpstr>Cagoules</vt:lpstr>
      <vt:lpstr>Chaussettes</vt:lpstr>
      <vt:lpstr>Gants</vt:lpstr>
      <vt:lpstr>Bottes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AFEH56</cp:lastModifiedBy>
  <dcterms:created xsi:type="dcterms:W3CDTF">2024-01-12T10:33:53Z</dcterms:created>
  <dcterms:modified xsi:type="dcterms:W3CDTF">2024-01-13T18:13:16Z</dcterms:modified>
</cp:coreProperties>
</file>