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30" windowWidth="11715" windowHeight="9270" activeTab="1"/>
  </bookViews>
  <sheets>
    <sheet name="Base" sheetId="1" r:id="rId1"/>
    <sheet name="Certificat" sheetId="2" r:id="rId2"/>
  </sheets>
  <definedNames>
    <definedName name="Num_Dossier">Tableau1[Num Dossier]</definedName>
    <definedName name="_xlnm.Print_Area" localSheetId="1">Certificat!$A$1:$B$36</definedName>
  </definedNames>
  <calcPr calcId="145621"/>
</workbook>
</file>

<file path=xl/calcChain.xml><?xml version="1.0" encoding="utf-8"?>
<calcChain xmlns="http://schemas.openxmlformats.org/spreadsheetml/2006/main">
  <c r="B15" i="2" l="1"/>
  <c r="B7" i="2"/>
  <c r="B21" i="2"/>
  <c r="A14" i="2"/>
  <c r="A11" i="2"/>
</calcChain>
</file>

<file path=xl/sharedStrings.xml><?xml version="1.0" encoding="utf-8"?>
<sst xmlns="http://schemas.openxmlformats.org/spreadsheetml/2006/main" count="71" uniqueCount="63">
  <si>
    <t>Nom</t>
  </si>
  <si>
    <t>Prénom</t>
  </si>
  <si>
    <t>Mail</t>
  </si>
  <si>
    <t>Téléphone</t>
  </si>
  <si>
    <t>IA</t>
  </si>
  <si>
    <t>PJ</t>
  </si>
  <si>
    <t>Date réception dossier</t>
  </si>
  <si>
    <t>Type de financement</t>
  </si>
  <si>
    <t>Organisme financeur</t>
  </si>
  <si>
    <t>Contact organisme</t>
  </si>
  <si>
    <t>Mail Contact</t>
  </si>
  <si>
    <t>Tarif payé</t>
  </si>
  <si>
    <t>Numdat</t>
  </si>
  <si>
    <t>Numéro contrat</t>
  </si>
  <si>
    <t>Dépôt DAF</t>
  </si>
  <si>
    <t>Signature direction (O/N)</t>
  </si>
  <si>
    <t>ATT</t>
  </si>
  <si>
    <t>AFC8_</t>
  </si>
  <si>
    <t>PIERRE</t>
  </si>
  <si>
    <t>OK</t>
  </si>
  <si>
    <t>INDIVIDUEL</t>
  </si>
  <si>
    <t>X</t>
  </si>
  <si>
    <t>OUI</t>
  </si>
  <si>
    <t>FC-07-CVUG-23-4059</t>
  </si>
  <si>
    <t>A FAIRE</t>
  </si>
  <si>
    <t>Num Dossier</t>
  </si>
  <si>
    <t>DUPONT</t>
  </si>
  <si>
    <t>dupont.pierre@mail.com</t>
  </si>
  <si>
    <t xml:space="preserve">00 00 00 00 00 </t>
  </si>
  <si>
    <t>Commentaires IA</t>
  </si>
  <si>
    <t>Droits payés</t>
  </si>
  <si>
    <t>Date envoi contrat</t>
  </si>
  <si>
    <t>Date réception contrat signé</t>
  </si>
  <si>
    <t xml:space="preserve">Contrat envoyé signé </t>
  </si>
  <si>
    <t>Rangé archive dossier</t>
  </si>
  <si>
    <t>Dépôt CRM</t>
  </si>
  <si>
    <t xml:space="preserve">Convention formation </t>
  </si>
  <si>
    <t>questionnaire qualité</t>
  </si>
  <si>
    <t>Commentaire divers</t>
  </si>
  <si>
    <t>Présence formation</t>
  </si>
  <si>
    <t>Nom Formation</t>
  </si>
  <si>
    <t>Bases du technicien en laboratoire</t>
  </si>
  <si>
    <t>CERTIFICAT DE REALISATION DE L’ACTION DE FORMATION</t>
  </si>
  <si>
    <t>ATTESTATION D’ASSIDUITÉ</t>
  </si>
  <si>
    <t xml:space="preserve">Le Département de Développement Professionnel Continu et de Formation Continue (XXXX) de XXXXXXXXXXXXXXXXX rattaché à la formation XXXXXXXXXXXXXXXXXX, organisme de formation enregistré sous le numéro de déclaration d’activité XXXXXXXX auprès de la DIRECCTE (Direction Régionale des Entreprises, de la Concurrence, de la Consommation, du Travail et de l’Emploi…) de l’Ile-de-France : </t>
  </si>
  <si>
    <t>Cette formation est une des actions prévues aux articles L.6313-1 et suivants du Code du travail qui concourent au développement des compétences et entrent dans le champ d'application des dispositions relatives à la formation professionnelle.</t>
  </si>
  <si>
    <t>Le Département formation Continue</t>
  </si>
  <si>
    <t>Signature et cachet</t>
  </si>
  <si>
    <t>21/03/2024</t>
  </si>
  <si>
    <t>22/03/2024</t>
  </si>
  <si>
    <t>16/05/2024</t>
  </si>
  <si>
    <t>17/05/2024</t>
  </si>
  <si>
    <t>13/06/2024</t>
  </si>
  <si>
    <t>14/06/2024</t>
  </si>
  <si>
    <t>27/06/2024</t>
  </si>
  <si>
    <t>28/06/2024</t>
  </si>
  <si>
    <t>N° Dossier</t>
  </si>
  <si>
    <t xml:space="preserve">► Référence contrat : </t>
  </si>
  <si>
    <t>ET A ETE PRESENT ET ASSIDU.</t>
  </si>
  <si>
    <t xml:space="preserve">Le : </t>
  </si>
  <si>
    <t xml:space="preserve">Le </t>
  </si>
  <si>
    <t xml:space="preserve">A </t>
  </si>
  <si>
    <t>XXXXXX</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</si>
</sst>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theme="1"/>
      <name val="Calibri"/>
      <family val="2"/>
      <scheme val="minor"/>
    </font>
    <font>
      <sz val="9"/>
      <color theme="1"/>
      <name val="Arial"/>
      <family val="2"/>
      <charset val="1"/>
    </font>
    <font>
      <sz val="10"/>
      <name val="Calibri"/>
      <family val="2"/>
      <charset val="1"/>
    </font>
    <font>
      <sz val="10"/>
      <color theme="1"/>
      <name val="Calibri"/>
      <family val="2"/>
      <charset val="1"/>
    </font>
    <font>
      <sz val="10"/>
      <color theme="1"/>
      <name val="Arial"/>
      <family val="2"/>
      <charset val="1"/>
    </font>
    <font>
      <sz val="11"/>
      <color theme="1"/>
      <name val="Arial"/>
      <family val="2"/>
      <charset val="1"/>
    </font>
    <font>
      <u/>
      <sz val="11"/>
      <color theme="10"/>
      <name val="Calibri"/>
      <family val="2"/>
      <charset val="1"/>
    </font>
    <font>
      <b/>
      <sz val="11"/>
      <color rgb="FFFF0000"/>
      <name val="Arial"/>
      <family val="2"/>
    </font>
    <font>
      <sz val="11"/>
      <color rgb="FF002060"/>
      <name val="Arial"/>
      <family val="2"/>
    </font>
    <font>
      <b/>
      <sz val="12"/>
      <color theme="1"/>
      <name val="Arial"/>
      <family val="2"/>
    </font>
    <font>
      <b/>
      <i/>
      <sz val="8"/>
      <color theme="1"/>
      <name val="Arial"/>
      <family val="2"/>
    </font>
    <font>
      <b/>
      <sz val="10"/>
      <color theme="1"/>
      <name val="Arial"/>
      <family val="2"/>
    </font>
    <font>
      <sz val="10"/>
      <color theme="1"/>
      <name val="Arial"/>
      <family val="2"/>
    </font>
  </fonts>
  <fills count="7">
    <fill>
      <patternFill patternType="none"/>
    </fill>
    <fill>
      <patternFill patternType="gray125"/>
    </fill>
    <fill>
      <patternFill patternType="solid">
        <fgColor theme="8" tint="0.59999389629810485"/>
        <bgColor indexed="64"/>
      </patternFill>
    </fill>
    <fill>
      <patternFill patternType="solid">
        <fgColor theme="8" tint="0.59999389629810485"/>
        <bgColor rgb="FFCC99FF"/>
      </patternFill>
    </fill>
    <fill>
      <patternFill patternType="gray125">
        <bgColor theme="0" tint="-4.9989318521683403E-2"/>
      </patternFill>
    </fill>
    <fill>
      <patternFill patternType="solid">
        <fgColor theme="3" tint="0.79998168889431442"/>
        <bgColor indexed="64"/>
      </patternFill>
    </fill>
    <fill>
      <patternFill patternType="solid">
        <fgColor rgb="FFFFFF00"/>
        <bgColor indexed="64"/>
      </patternFill>
    </fill>
  </fills>
  <borders count="7">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
      <left style="thin">
        <color auto="1"/>
      </left>
      <right/>
      <top style="thin">
        <color auto="1"/>
      </top>
      <bottom style="thin">
        <color auto="1"/>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s>
  <cellStyleXfs count="2">
    <xf numFmtId="0" fontId="0" fillId="0" borderId="0"/>
    <xf numFmtId="0" fontId="6" fillId="0" borderId="0" applyBorder="0" applyProtection="0"/>
  </cellStyleXfs>
  <cellXfs count="37">
    <xf numFmtId="0" fontId="0" fillId="0" borderId="0" xfId="0"/>
    <xf numFmtId="0" fontId="5" fillId="0" borderId="1" xfId="0" applyFont="1" applyBorder="1"/>
    <xf numFmtId="14" fontId="5" fillId="0" borderId="1" xfId="0" applyNumberFormat="1" applyFont="1" applyBorder="1" applyAlignment="1">
      <alignment horizontal="center"/>
    </xf>
    <xf numFmtId="14" fontId="7" fillId="0" borderId="1" xfId="0" applyNumberFormat="1" applyFont="1" applyBorder="1" applyAlignment="1">
      <alignment horizontal="center"/>
    </xf>
    <xf numFmtId="0" fontId="5" fillId="2" borderId="1" xfId="0" applyFont="1" applyFill="1" applyBorder="1"/>
    <xf numFmtId="49" fontId="5" fillId="2" borderId="1" xfId="0" applyNumberFormat="1" applyFont="1" applyFill="1" applyBorder="1" applyAlignment="1">
      <alignment horizontal="center"/>
    </xf>
    <xf numFmtId="0" fontId="5" fillId="2" borderId="1" xfId="0" applyFont="1" applyFill="1" applyBorder="1" applyAlignment="1">
      <alignment horizontal="center"/>
    </xf>
    <xf numFmtId="14" fontId="5" fillId="2" borderId="1" xfId="0" applyNumberFormat="1" applyFont="1" applyFill="1" applyBorder="1" applyAlignment="1">
      <alignment horizontal="center"/>
    </xf>
    <xf numFmtId="0" fontId="5" fillId="2" borderId="1" xfId="0" applyNumberFormat="1" applyFont="1" applyFill="1" applyBorder="1" applyAlignment="1">
      <alignment horizontal="center"/>
    </xf>
    <xf numFmtId="0" fontId="4" fillId="2" borderId="1" xfId="0" applyFont="1" applyFill="1" applyBorder="1" applyAlignment="1">
      <alignment vertical="center"/>
    </xf>
    <xf numFmtId="14" fontId="8" fillId="2" borderId="1" xfId="0" applyNumberFormat="1" applyFont="1" applyFill="1" applyBorder="1" applyAlignment="1">
      <alignment horizontal="center"/>
    </xf>
    <xf numFmtId="0" fontId="6" fillId="0" borderId="1" xfId="1" applyBorder="1" applyProtection="1"/>
    <xf numFmtId="0" fontId="9" fillId="1" borderId="0" xfId="0" applyFont="1" applyFill="1" applyAlignment="1">
      <alignment horizontal="center" vertical="center"/>
    </xf>
    <xf numFmtId="0" fontId="11" fillId="0" borderId="0" xfId="0" applyFont="1" applyAlignment="1">
      <alignment horizontal="justify" vertical="center"/>
    </xf>
    <xf numFmtId="0" fontId="12" fillId="0" borderId="0" xfId="0" applyFont="1" applyAlignment="1">
      <alignment horizontal="justify" vertical="center"/>
    </xf>
    <xf numFmtId="0" fontId="12" fillId="0" borderId="0" xfId="0" applyFont="1" applyAlignment="1">
      <alignment horizontal="right" vertical="center"/>
    </xf>
    <xf numFmtId="0" fontId="4" fillId="2" borderId="2" xfId="0" applyFont="1" applyFill="1" applyBorder="1"/>
    <xf numFmtId="0" fontId="5" fillId="0" borderId="3" xfId="0" applyFont="1" applyBorder="1"/>
    <xf numFmtId="0" fontId="1" fillId="3" borderId="4" xfId="0" applyFont="1" applyFill="1" applyBorder="1" applyAlignment="1">
      <alignment horizontal="center" vertical="center"/>
    </xf>
    <xf numFmtId="0" fontId="2" fillId="3" borderId="5" xfId="0" applyFont="1" applyFill="1" applyBorder="1" applyAlignment="1">
      <alignment horizontal="center" vertical="center" wrapText="1"/>
    </xf>
    <xf numFmtId="0" fontId="3" fillId="3" borderId="5" xfId="0" applyFont="1" applyFill="1" applyBorder="1" applyAlignment="1">
      <alignment horizontal="center" vertical="center"/>
    </xf>
    <xf numFmtId="14" fontId="3" fillId="2" borderId="5" xfId="0" applyNumberFormat="1" applyFont="1" applyFill="1" applyBorder="1" applyAlignment="1">
      <alignment horizontal="center" vertical="center"/>
    </xf>
    <xf numFmtId="14" fontId="3" fillId="2" borderId="6" xfId="0" applyNumberFormat="1" applyFont="1" applyFill="1" applyBorder="1" applyAlignment="1">
      <alignment horizontal="center" vertical="center"/>
    </xf>
    <xf numFmtId="0" fontId="5" fillId="0" borderId="1" xfId="0" applyNumberFormat="1" applyFont="1" applyBorder="1"/>
    <xf numFmtId="0" fontId="12" fillId="0" borderId="0" xfId="0" applyFont="1" applyAlignment="1">
      <alignment horizontal="center" vertical="center"/>
    </xf>
    <xf numFmtId="0" fontId="0" fillId="4" borderId="0" xfId="0" applyFill="1"/>
    <xf numFmtId="14" fontId="11" fillId="0" borderId="0" xfId="0" applyNumberFormat="1" applyFont="1" applyAlignment="1">
      <alignment horizontal="justify" vertical="center"/>
    </xf>
    <xf numFmtId="0" fontId="0" fillId="0" borderId="0" xfId="0" applyAlignment="1">
      <alignment horizontal="right"/>
    </xf>
    <xf numFmtId="0" fontId="0" fillId="5" borderId="0" xfId="0" applyFill="1"/>
    <xf numFmtId="0" fontId="0" fillId="6" borderId="0" xfId="0" applyFill="1"/>
    <xf numFmtId="14" fontId="12" fillId="0" borderId="0" xfId="0" applyNumberFormat="1" applyFont="1" applyAlignment="1">
      <alignment horizontal="left" vertical="center"/>
    </xf>
    <xf numFmtId="0" fontId="12" fillId="0" borderId="0" xfId="0" applyFont="1" applyAlignment="1">
      <alignment horizontal="left" vertical="center" wrapText="1"/>
    </xf>
    <xf numFmtId="0" fontId="0" fillId="4" borderId="0" xfId="0" applyFill="1" applyAlignment="1">
      <alignment horizontal="center"/>
    </xf>
    <xf numFmtId="0" fontId="9" fillId="4" borderId="0" xfId="0" applyFont="1" applyFill="1" applyAlignment="1">
      <alignment horizontal="center" vertical="center"/>
    </xf>
    <xf numFmtId="0" fontId="10" fillId="1" borderId="0" xfId="0" applyFont="1" applyFill="1" applyAlignment="1">
      <alignment horizontal="center" vertical="center"/>
    </xf>
    <xf numFmtId="0" fontId="11" fillId="0" borderId="0" xfId="0" applyFont="1" applyAlignment="1">
      <alignment horizontal="left" vertical="center"/>
    </xf>
    <xf numFmtId="0" fontId="12" fillId="0" borderId="0" xfId="0" applyFont="1" applyAlignment="1">
      <alignment horizontal="left" vertical="center"/>
    </xf>
  </cellXfs>
  <cellStyles count="2">
    <cellStyle name="Lien hypertexte" xfId="1" builtinId="8"/>
    <cellStyle name="Normal" xfId="0" builtinId="0"/>
  </cellStyles>
  <dxfs count="42">
    <dxf>
      <font>
        <b val="0"/>
        <i val="0"/>
        <strike val="0"/>
        <condense val="0"/>
        <extend val="0"/>
        <outline val="0"/>
        <shadow val="0"/>
        <u val="none"/>
        <vertAlign val="baseline"/>
        <sz val="11"/>
        <color theme="1"/>
        <name val="Arial"/>
        <scheme val="none"/>
      </font>
      <border diagonalUp="0" diagonalDown="0">
        <left style="thin">
          <color auto="1"/>
        </left>
        <right/>
        <top style="thin">
          <color auto="1"/>
        </top>
        <bottom style="thin">
          <color auto="1"/>
        </bottom>
        <vertical/>
        <horizontal/>
      </border>
    </dxf>
    <dxf>
      <font>
        <b val="0"/>
        <i val="0"/>
        <strike val="0"/>
        <condense val="0"/>
        <extend val="0"/>
        <outline val="0"/>
        <shadow val="0"/>
        <u val="none"/>
        <vertAlign val="baseline"/>
        <sz val="11"/>
        <color theme="1"/>
        <name val="Arial"/>
        <scheme val="none"/>
      </font>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numFmt numFmtId="0" formatCode="General"/>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border diagonalUp="0" diagonalDown="0" outline="0">
        <left style="thin">
          <color auto="1"/>
        </left>
        <right style="thin">
          <color auto="1"/>
        </right>
        <top style="thin">
          <color auto="1"/>
        </top>
        <bottom style="thin">
          <color auto="1"/>
        </bottom>
      </border>
    </dxf>
    <dxf>
      <font>
        <b val="0"/>
        <i val="0"/>
        <strike val="0"/>
        <condense val="0"/>
        <extend val="0"/>
        <outline val="0"/>
        <shadow val="0"/>
        <u val="none"/>
        <vertAlign val="baseline"/>
        <sz val="11"/>
        <color theme="1"/>
        <name val="Arial"/>
        <scheme val="none"/>
      </font>
      <numFmt numFmtId="19" formatCode="dd/mm/yyyy"/>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11"/>
        <color rgb="FFFF0000"/>
        <name val="Arial"/>
        <scheme val="none"/>
      </font>
      <numFmt numFmtId="19" formatCode="dd/mm/yyyy"/>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rgb="FF002060"/>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theme="1"/>
        <name val="Arial"/>
        <scheme val="none"/>
      </font>
      <fill>
        <patternFill patternType="solid">
          <fgColor indexed="64"/>
          <bgColor theme="8" tint="0.59999389629810485"/>
        </patternFill>
      </fill>
      <alignment horizontal="general"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0" formatCode="General"/>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19" formatCode="dd/mm/yyyy"/>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numFmt numFmtId="30" formatCode="@"/>
      <fill>
        <patternFill patternType="solid">
          <fgColor indexed="64"/>
          <bgColor theme="8" tint="0.5999938962981048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protection locked="1" hidden="0"/>
    </dxf>
    <dxf>
      <font>
        <b val="0"/>
        <i val="0"/>
        <strike val="0"/>
        <condense val="0"/>
        <extend val="0"/>
        <outline val="0"/>
        <shadow val="0"/>
        <u val="none"/>
        <vertAlign val="baseline"/>
        <sz val="11"/>
        <color theme="1"/>
        <name val="Arial"/>
        <scheme val="none"/>
      </font>
      <fill>
        <patternFill patternType="solid">
          <fgColor indexed="64"/>
          <bgColor theme="8" tint="0.59999389629810485"/>
        </patternFill>
      </fill>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theme="1"/>
        <name val="Arial"/>
        <scheme val="none"/>
      </font>
      <fill>
        <patternFill patternType="solid">
          <fgColor indexed="64"/>
          <bgColor theme="8" tint="0.59999389629810485"/>
        </patternFill>
      </fill>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theme="1"/>
        <name val="Arial"/>
        <scheme val="none"/>
      </font>
      <fill>
        <patternFill patternType="solid">
          <fgColor indexed="64"/>
          <bgColor theme="8" tint="0.59999389629810485"/>
        </patternFill>
      </fill>
      <border diagonalUp="0" diagonalDown="0">
        <left/>
        <right style="thin">
          <color auto="1"/>
        </right>
        <top style="thin">
          <color auto="1"/>
        </top>
        <bottom/>
        <vertical/>
        <horizontal/>
      </border>
    </dxf>
    <dxf>
      <border outline="0">
        <top style="thin">
          <color auto="1"/>
        </top>
      </border>
    </dxf>
    <dxf>
      <border outline="0">
        <left style="thin">
          <color auto="1"/>
        </left>
        <right style="thin">
          <color auto="1"/>
        </right>
        <top style="thin">
          <color auto="1"/>
        </top>
      </border>
    </dxf>
    <dxf>
      <font>
        <b val="0"/>
        <i val="0"/>
        <strike val="0"/>
        <condense val="0"/>
        <extend val="0"/>
        <outline val="0"/>
        <shadow val="0"/>
        <u val="none"/>
        <vertAlign val="baseline"/>
        <sz val="11"/>
        <color theme="1"/>
        <name val="Arial"/>
        <scheme val="none"/>
      </font>
    </dxf>
    <dxf>
      <border outline="0">
        <bottom style="thin">
          <color auto="1"/>
        </bottom>
      </border>
    </dxf>
    <dxf>
      <font>
        <b val="0"/>
        <i val="0"/>
        <strike val="0"/>
        <condense val="0"/>
        <extend val="0"/>
        <outline val="0"/>
        <shadow val="0"/>
        <u val="none"/>
        <vertAlign val="baseline"/>
        <sz val="10"/>
        <color theme="1"/>
        <name val="Calibri"/>
        <scheme val="none"/>
      </font>
      <numFmt numFmtId="19" formatCode="dd/mm/yyyy"/>
      <fill>
        <patternFill patternType="solid">
          <fgColor indexed="64"/>
          <bgColor theme="8" tint="0.59999389629810485"/>
        </patternFill>
      </fill>
      <alignment horizontal="center" vertical="center" textRotation="0" wrapText="0" indent="0" justifyLastLine="0" shrinkToFit="0" readingOrder="0"/>
      <border diagonalUp="0" diagonalDown="0" outline="0">
        <left style="thin">
          <color auto="1"/>
        </left>
        <right style="thin">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1" name="Tableau1" displayName="Tableau1" ref="A1:AK2" totalsRowShown="0" headerRowDxfId="41" dataDxfId="39" headerRowBorderDxfId="40" tableBorderDxfId="38" totalsRowBorderDxfId="37">
  <autoFilter ref="A1:AK2"/>
  <tableColumns count="37">
    <tableColumn id="1" name="Num Dossier" dataDxfId="36"/>
    <tableColumn id="2" name="Nom" dataDxfId="35"/>
    <tableColumn id="3" name="Prénom" dataDxfId="34"/>
    <tableColumn id="4" name="Mail" dataDxfId="33" dataCellStyle="Lien hypertexte"/>
    <tableColumn id="5" name="Téléphone" dataDxfId="32"/>
    <tableColumn id="6" name="Commentaires IA" dataDxfId="31"/>
    <tableColumn id="7" name="IA" dataDxfId="30"/>
    <tableColumn id="8" name="PJ" dataDxfId="29"/>
    <tableColumn id="9" name="Nom Formation" dataDxfId="28"/>
    <tableColumn id="10" name="Date réception dossier" dataDxfId="27"/>
    <tableColumn id="11" name="Type de financement" dataDxfId="26"/>
    <tableColumn id="12" name="Organisme financeur" dataDxfId="25"/>
    <tableColumn id="13" name="Contact organisme" dataDxfId="24"/>
    <tableColumn id="14" name="Mail Contact" dataDxfId="23"/>
    <tableColumn id="15" name="Tarif payé" dataDxfId="22"/>
    <tableColumn id="16" name="Droits payés" dataDxfId="21"/>
    <tableColumn id="17" name="Numdat" dataDxfId="20"/>
    <tableColumn id="18" name="Numéro contrat" dataDxfId="19"/>
    <tableColumn id="19" name="Dépôt DAF" dataDxfId="18"/>
    <tableColumn id="20" name="Date envoi contrat" dataDxfId="17"/>
    <tableColumn id="21" name="Date réception contrat signé" dataDxfId="16"/>
    <tableColumn id="22" name="Signature direction (O/N)" dataDxfId="15"/>
    <tableColumn id="23" name="Contrat envoyé signé " dataDxfId="14"/>
    <tableColumn id="24" name="Rangé archive dossier" dataDxfId="13"/>
    <tableColumn id="25" name="Dépôt CRM" dataDxfId="12"/>
    <tableColumn id="26" name="Présence formation" dataDxfId="11"/>
    <tableColumn id="27" name="Convention formation " dataDxfId="10"/>
    <tableColumn id="28" name="questionnaire qualité" dataDxfId="9"/>
    <tableColumn id="29" name="Commentaire divers" dataDxfId="8"/>
    <tableColumn id="30" name="21/03/2024" dataDxfId="7"/>
    <tableColumn id="31" name="22/03/2024" dataDxfId="6"/>
    <tableColumn id="32" name="16/05/2024" dataDxfId="5"/>
    <tableColumn id="33" name="17/05/2024" dataDxfId="4"/>
    <tableColumn id="34" name="13/06/2024" dataDxfId="3"/>
    <tableColumn id="35" name="14/06/2024" dataDxfId="2"/>
    <tableColumn id="36" name="27/06/2024" dataDxfId="1"/>
    <tableColumn id="37" name="28/06/2024"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hyperlink" Target="mailto:dupont.pierre@mail.com"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
  <sheetViews>
    <sheetView topLeftCell="S1" workbookViewId="0">
      <selection activeCell="AC10" sqref="AC10"/>
    </sheetView>
  </sheetViews>
  <sheetFormatPr baseColWidth="10" defaultRowHeight="15" x14ac:dyDescent="0.25"/>
  <cols>
    <col min="1" max="1" width="13.5703125" customWidth="1"/>
    <col min="6" max="6" width="16.7109375" customWidth="1"/>
    <col min="9" max="9" width="33.5703125" bestFit="1" customWidth="1"/>
    <col min="10" max="10" width="20.85546875" customWidth="1"/>
    <col min="11" max="11" width="19.5703125" customWidth="1"/>
    <col min="12" max="12" width="19.28515625" customWidth="1"/>
    <col min="13" max="13" width="17.7109375" customWidth="1"/>
    <col min="14" max="14" width="12.85546875" customWidth="1"/>
    <col min="16" max="16" width="12.7109375" customWidth="1"/>
    <col min="18" max="18" width="15.85546875" customWidth="1"/>
    <col min="19" max="19" width="11.5703125" customWidth="1"/>
    <col min="20" max="20" width="17.7109375" customWidth="1"/>
    <col min="21" max="21" width="25.42578125" customWidth="1"/>
    <col min="22" max="22" width="23" customWidth="1"/>
    <col min="23" max="23" width="20.140625" customWidth="1"/>
    <col min="24" max="24" width="19.85546875" customWidth="1"/>
    <col min="25" max="25" width="12" customWidth="1"/>
    <col min="26" max="26" width="18.5703125" customWidth="1"/>
    <col min="27" max="27" width="20.85546875" customWidth="1"/>
    <col min="28" max="28" width="19.85546875" customWidth="1"/>
    <col min="29" max="29" width="19.140625" customWidth="1"/>
    <col min="30" max="37" width="12.85546875" customWidth="1"/>
  </cols>
  <sheetData>
    <row r="1" spans="1:37" x14ac:dyDescent="0.25">
      <c r="A1" s="18" t="s">
        <v>25</v>
      </c>
      <c r="B1" s="19" t="s">
        <v>0</v>
      </c>
      <c r="C1" s="19" t="s">
        <v>1</v>
      </c>
      <c r="D1" s="19" t="s">
        <v>2</v>
      </c>
      <c r="E1" s="19" t="s">
        <v>3</v>
      </c>
      <c r="F1" s="19" t="s">
        <v>29</v>
      </c>
      <c r="G1" s="19" t="s">
        <v>4</v>
      </c>
      <c r="H1" s="19" t="s">
        <v>5</v>
      </c>
      <c r="I1" s="19" t="s">
        <v>40</v>
      </c>
      <c r="J1" s="19" t="s">
        <v>6</v>
      </c>
      <c r="K1" s="19" t="s">
        <v>7</v>
      </c>
      <c r="L1" s="19" t="s">
        <v>8</v>
      </c>
      <c r="M1" s="19" t="s">
        <v>9</v>
      </c>
      <c r="N1" s="19" t="s">
        <v>10</v>
      </c>
      <c r="O1" s="19" t="s">
        <v>11</v>
      </c>
      <c r="P1" s="19" t="s">
        <v>30</v>
      </c>
      <c r="Q1" s="19" t="s">
        <v>12</v>
      </c>
      <c r="R1" s="19" t="s">
        <v>13</v>
      </c>
      <c r="S1" s="19" t="s">
        <v>14</v>
      </c>
      <c r="T1" s="19" t="s">
        <v>31</v>
      </c>
      <c r="U1" s="19" t="s">
        <v>32</v>
      </c>
      <c r="V1" s="19" t="s">
        <v>15</v>
      </c>
      <c r="W1" s="19" t="s">
        <v>33</v>
      </c>
      <c r="X1" s="19" t="s">
        <v>34</v>
      </c>
      <c r="Y1" s="19" t="s">
        <v>35</v>
      </c>
      <c r="Z1" s="19" t="s">
        <v>39</v>
      </c>
      <c r="AA1" s="19" t="s">
        <v>36</v>
      </c>
      <c r="AB1" s="19" t="s">
        <v>37</v>
      </c>
      <c r="AC1" s="20" t="s">
        <v>38</v>
      </c>
      <c r="AD1" s="21" t="s">
        <v>48</v>
      </c>
      <c r="AE1" s="21" t="s">
        <v>49</v>
      </c>
      <c r="AF1" s="21" t="s">
        <v>50</v>
      </c>
      <c r="AG1" s="21" t="s">
        <v>51</v>
      </c>
      <c r="AH1" s="21" t="s">
        <v>52</v>
      </c>
      <c r="AI1" s="21" t="s">
        <v>53</v>
      </c>
      <c r="AJ1" s="21" t="s">
        <v>54</v>
      </c>
      <c r="AK1" s="22" t="s">
        <v>55</v>
      </c>
    </row>
    <row r="2" spans="1:37" x14ac:dyDescent="0.25">
      <c r="A2" s="16">
        <v>22212003</v>
      </c>
      <c r="B2" s="4" t="s">
        <v>26</v>
      </c>
      <c r="C2" s="4" t="s">
        <v>18</v>
      </c>
      <c r="D2" s="11" t="s">
        <v>27</v>
      </c>
      <c r="E2" s="5" t="s">
        <v>28</v>
      </c>
      <c r="F2" s="6" t="s">
        <v>19</v>
      </c>
      <c r="G2" s="6" t="s">
        <v>19</v>
      </c>
      <c r="H2" s="6" t="s">
        <v>19</v>
      </c>
      <c r="I2" s="6" t="s">
        <v>41</v>
      </c>
      <c r="J2" s="7">
        <v>45202</v>
      </c>
      <c r="K2" s="7" t="s">
        <v>20</v>
      </c>
      <c r="L2" s="7" t="s">
        <v>21</v>
      </c>
      <c r="M2" s="7" t="s">
        <v>21</v>
      </c>
      <c r="N2" s="7" t="s">
        <v>21</v>
      </c>
      <c r="O2" s="8">
        <v>1000</v>
      </c>
      <c r="P2" s="7" t="s">
        <v>22</v>
      </c>
      <c r="Q2" s="9" t="s">
        <v>17</v>
      </c>
      <c r="R2" s="7" t="s">
        <v>23</v>
      </c>
      <c r="S2" s="10">
        <v>45215</v>
      </c>
      <c r="T2" s="7">
        <v>45202</v>
      </c>
      <c r="U2" s="7">
        <v>45204</v>
      </c>
      <c r="V2" s="7" t="s">
        <v>19</v>
      </c>
      <c r="W2" s="7">
        <v>45212</v>
      </c>
      <c r="X2" s="7">
        <v>45212</v>
      </c>
      <c r="Y2" s="3" t="s">
        <v>24</v>
      </c>
      <c r="Z2" s="2" t="s">
        <v>16</v>
      </c>
      <c r="AA2" s="2" t="s">
        <v>16</v>
      </c>
      <c r="AB2" s="2" t="s">
        <v>16</v>
      </c>
      <c r="AC2" s="1"/>
      <c r="AD2" s="23" t="s">
        <v>21</v>
      </c>
      <c r="AE2" s="1"/>
      <c r="AF2" s="1"/>
      <c r="AG2" s="1"/>
      <c r="AH2" s="1"/>
      <c r="AI2" s="1"/>
      <c r="AJ2" s="1"/>
      <c r="AK2" s="17"/>
    </row>
  </sheetData>
  <hyperlinks>
    <hyperlink ref="D2" r:id="rId1"/>
  </hyperlinks>
  <pageMargins left="0.7" right="0.7" top="0.75" bottom="0.75" header="0.3" footer="0.3"/>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abSelected="1" workbookViewId="0">
      <selection activeCell="D28" sqref="D28"/>
    </sheetView>
  </sheetViews>
  <sheetFormatPr baseColWidth="10" defaultRowHeight="15" x14ac:dyDescent="0.25"/>
  <cols>
    <col min="1" max="1" width="21" customWidth="1"/>
    <col min="2" max="2" width="64" customWidth="1"/>
  </cols>
  <sheetData>
    <row r="1" spans="1:6" ht="15.75" customHeight="1" x14ac:dyDescent="0.25">
      <c r="A1" s="32"/>
      <c r="B1" s="32"/>
    </row>
    <row r="2" spans="1:6" ht="15" customHeight="1" x14ac:dyDescent="0.25">
      <c r="A2" s="33" t="s">
        <v>42</v>
      </c>
      <c r="B2" s="33"/>
      <c r="E2" s="28" t="s">
        <v>56</v>
      </c>
      <c r="F2" s="29">
        <v>22212003</v>
      </c>
    </row>
    <row r="3" spans="1:6" x14ac:dyDescent="0.25">
      <c r="A3" s="34" t="s">
        <v>43</v>
      </c>
      <c r="B3" s="34"/>
    </row>
    <row r="4" spans="1:6" ht="15.75" x14ac:dyDescent="0.25">
      <c r="A4" s="25"/>
      <c r="B4" s="12"/>
    </row>
    <row r="5" spans="1:6" ht="15.75" x14ac:dyDescent="0.25">
      <c r="A5" s="25"/>
      <c r="B5" s="12"/>
    </row>
    <row r="6" spans="1:6" x14ac:dyDescent="0.25">
      <c r="B6" s="13"/>
    </row>
    <row r="7" spans="1:6" x14ac:dyDescent="0.25">
      <c r="A7" t="s">
        <v>57</v>
      </c>
      <c r="B7" s="13" t="str">
        <f>VLOOKUP(F2,Tableau1[],17,FALSE)</f>
        <v>AFC8_</v>
      </c>
    </row>
    <row r="8" spans="1:6" x14ac:dyDescent="0.25">
      <c r="B8" s="13"/>
    </row>
    <row r="9" spans="1:6" ht="70.5" customHeight="1" x14ac:dyDescent="0.25">
      <c r="A9" s="31" t="s">
        <v>44</v>
      </c>
      <c r="B9" s="31"/>
    </row>
    <row r="10" spans="1:6" x14ac:dyDescent="0.25">
      <c r="B10" s="14"/>
    </row>
    <row r="11" spans="1:6" x14ac:dyDescent="0.25">
      <c r="A11" s="35" t="str">
        <f>"Atteste que :  " &amp; VLOOKUP(F2,Tableau1[],2,FALSE) &amp; " " &amp; VLOOKUP(F2,Tableau1[],3,FALSE)</f>
        <v>Atteste que :  DUPONT PIERRE</v>
      </c>
      <c r="B11" s="35"/>
    </row>
    <row r="12" spans="1:6" x14ac:dyDescent="0.25">
      <c r="B12" s="14"/>
    </row>
    <row r="13" spans="1:6" x14ac:dyDescent="0.25">
      <c r="B13" s="14"/>
    </row>
    <row r="14" spans="1:6" x14ac:dyDescent="0.25">
      <c r="A14" s="36" t="str">
        <f>"A suivi la formation intitulée :  " &amp; VLOOKUP(F2,Tableau1[],9,FALSE)</f>
        <v>A suivi la formation intitulée :  Bases du technicien en laboratoire</v>
      </c>
      <c r="B14" s="36"/>
    </row>
    <row r="15" spans="1:6" x14ac:dyDescent="0.25">
      <c r="A15" s="27" t="s">
        <v>59</v>
      </c>
      <c r="B15" s="26" t="str">
        <f>IF(VLOOKUP(F2,Tableau1[],30,FALSE)="X",Tableau1[[#Headers],[21/03/2024]])</f>
        <v>21/03/2024</v>
      </c>
    </row>
    <row r="16" spans="1:6" x14ac:dyDescent="0.25">
      <c r="A16" t="s">
        <v>58</v>
      </c>
      <c r="B16" s="14"/>
    </row>
    <row r="17" spans="1:2" ht="48" customHeight="1" x14ac:dyDescent="0.25">
      <c r="A17" s="31" t="s">
        <v>45</v>
      </c>
      <c r="B17" s="31"/>
    </row>
    <row r="18" spans="1:2" x14ac:dyDescent="0.25">
      <c r="B18" s="14"/>
    </row>
    <row r="19" spans="1:2" x14ac:dyDescent="0.25">
      <c r="B19" s="14"/>
    </row>
    <row r="20" spans="1:2" x14ac:dyDescent="0.25">
      <c r="A20" s="27" t="s">
        <v>61</v>
      </c>
      <c r="B20" s="30" t="s">
        <v>62</v>
      </c>
    </row>
    <row r="21" spans="1:2" x14ac:dyDescent="0.25">
      <c r="A21" s="27" t="s">
        <v>60</v>
      </c>
      <c r="B21" s="30">
        <f ca="1">TODAY()</f>
        <v>45221</v>
      </c>
    </row>
    <row r="22" spans="1:2" x14ac:dyDescent="0.25">
      <c r="B22" s="24" t="s">
        <v>46</v>
      </c>
    </row>
    <row r="23" spans="1:2" x14ac:dyDescent="0.25">
      <c r="B23" s="15"/>
    </row>
    <row r="24" spans="1:2" x14ac:dyDescent="0.25">
      <c r="B24" s="15"/>
    </row>
    <row r="25" spans="1:2" x14ac:dyDescent="0.25">
      <c r="B25" s="15"/>
    </row>
    <row r="26" spans="1:2" x14ac:dyDescent="0.25">
      <c r="B26" s="24" t="s">
        <v>47</v>
      </c>
    </row>
  </sheetData>
  <mergeCells count="7">
    <mergeCell ref="A17:B17"/>
    <mergeCell ref="A9:B9"/>
    <mergeCell ref="A1:B1"/>
    <mergeCell ref="A2:B2"/>
    <mergeCell ref="A3:B3"/>
    <mergeCell ref="A11:B11"/>
    <mergeCell ref="A14:B14"/>
  </mergeCells>
  <dataValidations count="1">
    <dataValidation type="list" allowBlank="1" showInputMessage="1" showErrorMessage="1" sqref="F2">
      <formula1>Num_Dossier</formula1>
    </dataValidation>
  </dataValidation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Base</vt:lpstr>
      <vt:lpstr>Certificat</vt:lpstr>
      <vt:lpstr>Num_Dossier</vt:lpstr>
      <vt:lpstr>Certificat!Zone_d_impression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phil</dc:creator>
  <cp:lastModifiedBy>AFEH56</cp:lastModifiedBy>
  <cp:lastPrinted>2023-10-22T16:20:20Z</cp:lastPrinted>
  <dcterms:created xsi:type="dcterms:W3CDTF">2023-10-18T19:52:15Z</dcterms:created>
  <dcterms:modified xsi:type="dcterms:W3CDTF">2023-10-22T16:32:49Z</dcterms:modified>
</cp:coreProperties>
</file>