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8340"/>
  </bookViews>
  <sheets>
    <sheet name="CRT" sheetId="2" r:id="rId1"/>
    <sheet name="Feuil2" sheetId="3" r:id="rId2"/>
    <sheet name="Feuil1" sheetId="1" r:id="rId3"/>
  </sheets>
  <definedNames>
    <definedName name="Année">Feuil2!$D$2:$D$9</definedName>
    <definedName name="mois">Feuil2!$A$2:$A$13</definedName>
    <definedName name="Motif">Feuil2!$C$2:$C$10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7" i="2" l="1"/>
  <c r="B17" i="2" s="1"/>
  <c r="C17" i="2" s="1"/>
  <c r="AL7" i="2"/>
  <c r="A18" i="2" l="1"/>
  <c r="T6" i="2"/>
  <c r="D54" i="2"/>
  <c r="D56" i="2"/>
  <c r="D58" i="2" s="1"/>
  <c r="D57" i="2"/>
  <c r="D59" i="2"/>
  <c r="I66" i="2"/>
  <c r="I67" i="2"/>
  <c r="I68" i="2"/>
  <c r="I69" i="2"/>
  <c r="I70" i="2"/>
  <c r="I71" i="2"/>
  <c r="I72" i="2"/>
  <c r="I73" i="2"/>
  <c r="A19" i="2" l="1"/>
  <c r="B18" i="2"/>
  <c r="C18" i="2" s="1"/>
  <c r="A20" i="2" l="1"/>
  <c r="B19" i="2"/>
  <c r="C19" i="2" s="1"/>
  <c r="A21" i="2" l="1"/>
  <c r="B20" i="2"/>
  <c r="C20" i="2" s="1"/>
  <c r="A22" i="2" l="1"/>
  <c r="B21" i="2"/>
  <c r="C21" i="2" s="1"/>
  <c r="A23" i="2" l="1"/>
  <c r="B22" i="2"/>
  <c r="C22" i="2" s="1"/>
  <c r="A24" i="2" l="1"/>
  <c r="B23" i="2"/>
  <c r="C23" i="2" s="1"/>
  <c r="A25" i="2" l="1"/>
  <c r="B24" i="2"/>
  <c r="C24" i="2" s="1"/>
  <c r="A26" i="2" l="1"/>
  <c r="B25" i="2"/>
  <c r="C25" i="2" s="1"/>
  <c r="A27" i="2" l="1"/>
  <c r="B26" i="2"/>
  <c r="C26" i="2" s="1"/>
  <c r="A28" i="2" l="1"/>
  <c r="B27" i="2"/>
  <c r="C27" i="2" s="1"/>
  <c r="A29" i="2" l="1"/>
  <c r="B28" i="2"/>
  <c r="C28" i="2" s="1"/>
  <c r="A30" i="2" l="1"/>
  <c r="B29" i="2"/>
  <c r="C29" i="2" s="1"/>
  <c r="A31" i="2" l="1"/>
  <c r="B30" i="2"/>
  <c r="C30" i="2" s="1"/>
  <c r="A32" i="2" l="1"/>
  <c r="B31" i="2"/>
  <c r="C31" i="2" s="1"/>
  <c r="A33" i="2" l="1"/>
  <c r="B32" i="2"/>
  <c r="C32" i="2" s="1"/>
  <c r="A34" i="2" l="1"/>
  <c r="B33" i="2"/>
  <c r="C33" i="2" s="1"/>
  <c r="A35" i="2" l="1"/>
  <c r="B34" i="2"/>
  <c r="C34" i="2" s="1"/>
  <c r="A36" i="2" l="1"/>
  <c r="B35" i="2"/>
  <c r="C35" i="2" s="1"/>
  <c r="A37" i="2" l="1"/>
  <c r="B36" i="2"/>
  <c r="C36" i="2" s="1"/>
  <c r="A38" i="2" l="1"/>
  <c r="B37" i="2"/>
  <c r="C37" i="2" s="1"/>
  <c r="A39" i="2" l="1"/>
  <c r="B38" i="2"/>
  <c r="C38" i="2" s="1"/>
  <c r="A40" i="2" l="1"/>
  <c r="B39" i="2"/>
  <c r="C39" i="2" s="1"/>
  <c r="A41" i="2" l="1"/>
  <c r="B40" i="2"/>
  <c r="C40" i="2" s="1"/>
  <c r="A42" i="2" l="1"/>
  <c r="B41" i="2"/>
  <c r="C41" i="2" s="1"/>
  <c r="A43" i="2" l="1"/>
  <c r="B42" i="2"/>
  <c r="C42" i="2" s="1"/>
  <c r="A44" i="2" l="1"/>
  <c r="B43" i="2"/>
  <c r="C43" i="2" s="1"/>
  <c r="A45" i="2" l="1"/>
  <c r="B44" i="2"/>
  <c r="C44" i="2" s="1"/>
  <c r="A46" i="2" l="1"/>
  <c r="B45" i="2"/>
  <c r="C45" i="2" s="1"/>
  <c r="A47" i="2" l="1"/>
  <c r="B47" i="2" s="1"/>
  <c r="C47" i="2" s="1"/>
  <c r="B46" i="2"/>
  <c r="C46" i="2" s="1"/>
  <c r="G55" i="2" l="1"/>
  <c r="P55" i="2"/>
  <c r="J55" i="2"/>
  <c r="M55" i="2"/>
  <c r="D55" i="2" l="1"/>
</calcChain>
</file>

<file path=xl/sharedStrings.xml><?xml version="1.0" encoding="utf-8"?>
<sst xmlns="http://schemas.openxmlformats.org/spreadsheetml/2006/main" count="96" uniqueCount="43">
  <si>
    <t>Formation</t>
  </si>
  <si>
    <t xml:space="preserve">Nombre </t>
  </si>
  <si>
    <t>Maternité</t>
  </si>
  <si>
    <t>Maladie</t>
  </si>
  <si>
    <t>Mission</t>
  </si>
  <si>
    <t>1/2 CP</t>
  </si>
  <si>
    <t>CP</t>
  </si>
  <si>
    <t>Congé Spc</t>
  </si>
  <si>
    <t>Congé</t>
  </si>
  <si>
    <t>Absent</t>
  </si>
  <si>
    <t>Total CP</t>
  </si>
  <si>
    <t>Heures</t>
  </si>
  <si>
    <t>Paniers</t>
  </si>
  <si>
    <t>-</t>
  </si>
  <si>
    <t>Motif</t>
  </si>
  <si>
    <t>DATE</t>
  </si>
  <si>
    <t>Septembre</t>
  </si>
  <si>
    <t>Mois :</t>
  </si>
  <si>
    <t>au</t>
  </si>
  <si>
    <t>Du</t>
  </si>
  <si>
    <t>Année :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</si>
  <si>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</si>
  <si>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</si>
  <si>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</si>
  <si>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</si>
  <si>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</si>
  <si>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</si>
  <si>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</si>
  <si>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</si>
  <si>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</si>
  <si>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Octobre</t>
  </si>
  <si>
    <t>Novembre</t>
  </si>
  <si>
    <t>Décembre</t>
  </si>
  <si>
    <t>&lt;----- elle sera masquée selon le mois</t>
  </si>
  <si>
    <t>Aucun</t>
  </si>
  <si>
    <t>Année</t>
  </si>
  <si>
    <t>Dates2</t>
  </si>
  <si>
    <t>Dates1</t>
  </si>
  <si>
    <t>dates3</t>
  </si>
  <si>
    <t>Dates4</t>
  </si>
  <si>
    <t>N° Mois</t>
  </si>
  <si>
    <t>2023</t>
  </si>
  <si>
    <t>31/10/2023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</si>
</sst>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&quot; Jour(s)&quot;"/>
    <numFmt numFmtId="165" formatCode="0.0"/>
    <numFmt numFmtId="166" formatCode="00"/>
    <numFmt numFmtId="167" formatCode="00&quot; H&quot;"/>
    <numFmt numFmtId="168" formatCode="dd"/>
  </numFmts>
  <fonts count="22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i/>
      <u/>
      <sz val="11"/>
      <color theme="0"/>
      <name val="Calibri"/>
      <family val="2"/>
      <scheme val="minor"/>
    </font>
    <font>
      <b/>
      <i/>
      <u/>
      <sz val="11"/>
      <color theme="0"/>
      <name val="Calibri"/>
      <family val="2"/>
      <scheme val="minor"/>
    </font>
    <font>
      <sz val="9"/>
      <color rgb="FFFF0000"/>
      <name val="Calibri"/>
      <family val="2"/>
      <scheme val="minor"/>
    </font>
    <font>
      <sz val="11"/>
      <color rgb="FFFF0000"/>
      <name val="Courier New"/>
      <family val="3"/>
    </font>
    <font>
      <sz val="12"/>
      <color rgb="FFFF0000"/>
      <name val="Segoe UI"/>
      <family val="2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7030A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50"/>
        <bgColor indexed="64"/>
      </patternFill>
    </fill>
  </fills>
  <borders count="23">
    <border>
      <left/>
      <right/>
      <top/>
      <bottom/>
      <diagonal/>
    </border>
    <border>
      <left/>
      <right style="double">
        <color rgb="FF00B050"/>
      </right>
      <top style="double">
        <color rgb="FF00B050"/>
      </top>
      <bottom style="double">
        <color rgb="FF00B050"/>
      </bottom>
      <diagonal/>
    </border>
    <border>
      <left/>
      <right/>
      <top style="double">
        <color rgb="FF00B050"/>
      </top>
      <bottom style="double">
        <color rgb="FF00B050"/>
      </bottom>
      <diagonal/>
    </border>
    <border>
      <left style="double">
        <color rgb="FF00B050"/>
      </left>
      <right/>
      <top style="double">
        <color rgb="FF00B050"/>
      </top>
      <bottom style="double">
        <color rgb="FF00B050"/>
      </bottom>
      <diagonal/>
    </border>
    <border>
      <left/>
      <right style="double">
        <color rgb="FF00B050"/>
      </right>
      <top/>
      <bottom style="double">
        <color rgb="FF00B050"/>
      </bottom>
      <diagonal/>
    </border>
    <border>
      <left/>
      <right/>
      <top/>
      <bottom style="double">
        <color rgb="FF00B050"/>
      </bottom>
      <diagonal/>
    </border>
    <border>
      <left style="double">
        <color rgb="FF00B050"/>
      </left>
      <right/>
      <top/>
      <bottom style="double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7" fillId="0" borderId="0" applyNumberFormat="0" applyFill="0" applyBorder="0" applyAlignment="0" applyProtection="0"/>
  </cellStyleXfs>
  <cellXfs count="155">
    <xf numFmtId="0" fontId="0" fillId="0" borderId="0" xfId="0"/>
    <xf numFmtId="0" fontId="1" fillId="0" borderId="0" xfId="1" applyProtection="1">
      <protection hidden="1"/>
    </xf>
    <xf numFmtId="0" fontId="1" fillId="0" borderId="0" xfId="1" applyFill="1" applyBorder="1" applyProtection="1">
      <protection hidden="1"/>
    </xf>
    <xf numFmtId="0" fontId="1" fillId="0" borderId="0" xfId="1" applyFill="1" applyBorder="1" applyAlignment="1" applyProtection="1">
      <alignment horizontal="center" vertical="center"/>
      <protection hidden="1"/>
    </xf>
    <xf numFmtId="0" fontId="1" fillId="0" borderId="0" xfId="1" applyFill="1" applyBorder="1" applyAlignment="1" applyProtection="1">
      <alignment horizontal="center"/>
      <protection hidden="1"/>
    </xf>
    <xf numFmtId="0" fontId="1" fillId="0" borderId="0" xfId="1" applyBorder="1" applyProtection="1">
      <protection hidden="1"/>
    </xf>
    <xf numFmtId="0" fontId="2" fillId="0" borderId="0" xfId="1" applyFont="1" applyBorder="1" applyProtection="1">
      <protection hidden="1"/>
    </xf>
    <xf numFmtId="0" fontId="2" fillId="0" borderId="0" xfId="1" applyFont="1" applyProtection="1">
      <protection hidden="1"/>
    </xf>
    <xf numFmtId="0" fontId="1" fillId="2" borderId="0" xfId="1" applyFill="1" applyProtection="1">
      <protection hidden="1"/>
    </xf>
    <xf numFmtId="0" fontId="2" fillId="2" borderId="0" xfId="1" applyFont="1" applyFill="1" applyProtection="1">
      <protection hidden="1"/>
    </xf>
    <xf numFmtId="0" fontId="5" fillId="4" borderId="7" xfId="1" applyFont="1" applyFill="1" applyBorder="1" applyAlignment="1" applyProtection="1">
      <alignment horizontal="center" vertical="center"/>
      <protection hidden="1"/>
    </xf>
    <xf numFmtId="0" fontId="3" fillId="4" borderId="7" xfId="1" applyFont="1" applyFill="1" applyBorder="1" applyAlignment="1" applyProtection="1">
      <alignment horizontal="center" vertical="center"/>
      <protection hidden="1"/>
    </xf>
    <xf numFmtId="14" fontId="1" fillId="0" borderId="0" xfId="1" applyNumberFormat="1" applyBorder="1" applyProtection="1">
      <protection hidden="1"/>
    </xf>
    <xf numFmtId="0" fontId="2" fillId="0" borderId="0" xfId="1" applyFont="1" applyFill="1" applyBorder="1" applyAlignment="1" applyProtection="1">
      <alignment horizontal="center" vertical="center"/>
      <protection hidden="1"/>
    </xf>
    <xf numFmtId="14" fontId="2" fillId="0" borderId="0" xfId="1" applyNumberFormat="1" applyFont="1" applyFill="1" applyBorder="1" applyAlignment="1" applyProtection="1">
      <alignment horizontal="center" vertical="center"/>
      <protection hidden="1"/>
    </xf>
    <xf numFmtId="0" fontId="2" fillId="0" borderId="0" xfId="1" applyFont="1" applyFill="1" applyBorder="1" applyProtection="1">
      <protection hidden="1"/>
    </xf>
    <xf numFmtId="0" fontId="1" fillId="2" borderId="0" xfId="1" applyFill="1" applyAlignment="1" applyProtection="1">
      <alignment horizontal="center"/>
      <protection hidden="1"/>
    </xf>
    <xf numFmtId="0" fontId="1" fillId="2" borderId="0" xfId="1" applyFill="1" applyBorder="1" applyProtection="1">
      <protection hidden="1"/>
    </xf>
    <xf numFmtId="14" fontId="1" fillId="0" borderId="0" xfId="1" applyNumberFormat="1" applyBorder="1" applyAlignment="1" applyProtection="1">
      <alignment horizontal="center" vertical="center"/>
      <protection hidden="1"/>
    </xf>
    <xf numFmtId="14" fontId="2" fillId="0" borderId="0" xfId="1" applyNumberFormat="1" applyFont="1" applyBorder="1" applyAlignment="1" applyProtection="1">
      <alignment vertical="center"/>
      <protection hidden="1"/>
    </xf>
    <xf numFmtId="14" fontId="1" fillId="0" borderId="0" xfId="1" applyNumberFormat="1" applyBorder="1" applyAlignment="1" applyProtection="1">
      <alignment vertical="center"/>
      <protection hidden="1"/>
    </xf>
    <xf numFmtId="0" fontId="1" fillId="0" borderId="7" xfId="1" applyBorder="1" applyProtection="1">
      <protection locked="0"/>
    </xf>
    <xf numFmtId="0" fontId="1" fillId="0" borderId="0" xfId="1" applyFill="1" applyBorder="1"/>
    <xf numFmtId="0" fontId="2" fillId="2" borderId="0" xfId="1" applyFont="1" applyFill="1" applyAlignment="1" applyProtection="1">
      <alignment vertical="center"/>
      <protection hidden="1"/>
    </xf>
    <xf numFmtId="0" fontId="2" fillId="0" borderId="0" xfId="1" applyFont="1" applyBorder="1" applyAlignment="1" applyProtection="1">
      <alignment horizontal="center" vertical="center"/>
      <protection hidden="1"/>
    </xf>
    <xf numFmtId="0" fontId="9" fillId="2" borderId="0" xfId="1" applyFont="1" applyFill="1" applyAlignment="1" applyProtection="1">
      <alignment horizontal="center" vertical="center"/>
      <protection hidden="1"/>
    </xf>
    <xf numFmtId="0" fontId="1" fillId="0" borderId="7" xfId="1" applyBorder="1" applyProtection="1">
      <protection hidden="1"/>
    </xf>
    <xf numFmtId="0" fontId="10" fillId="0" borderId="0" xfId="1" applyFont="1" applyProtection="1">
      <protection hidden="1"/>
    </xf>
    <xf numFmtId="0" fontId="1" fillId="2" borderId="15" xfId="1" applyFill="1" applyBorder="1" applyProtection="1">
      <protection hidden="1"/>
    </xf>
    <xf numFmtId="0" fontId="1" fillId="2" borderId="17" xfId="1" applyFill="1" applyBorder="1" applyProtection="1">
      <protection hidden="1"/>
    </xf>
    <xf numFmtId="0" fontId="1" fillId="2" borderId="17" xfId="1" applyFill="1" applyBorder="1" applyAlignment="1" applyProtection="1">
      <alignment vertical="center"/>
      <protection hidden="1"/>
    </xf>
    <xf numFmtId="0" fontId="1" fillId="2" borderId="17" xfId="1" applyFill="1" applyBorder="1" applyAlignment="1" applyProtection="1">
      <alignment vertical="center" wrapText="1"/>
      <protection hidden="1"/>
    </xf>
    <xf numFmtId="0" fontId="1" fillId="2" borderId="16" xfId="1" applyFill="1" applyBorder="1" applyAlignment="1" applyProtection="1">
      <alignment vertical="center" wrapText="1"/>
      <protection hidden="1"/>
    </xf>
    <xf numFmtId="0" fontId="11" fillId="0" borderId="0" xfId="1" applyFont="1" applyProtection="1">
      <protection hidden="1"/>
    </xf>
    <xf numFmtId="0" fontId="1" fillId="2" borderId="12" xfId="1" applyFill="1" applyBorder="1" applyProtection="1">
      <protection hidden="1"/>
    </xf>
    <xf numFmtId="0" fontId="1" fillId="2" borderId="18" xfId="1" applyFill="1" applyBorder="1" applyProtection="1">
      <protection hidden="1"/>
    </xf>
    <xf numFmtId="0" fontId="1" fillId="0" borderId="10" xfId="1" applyBorder="1" applyProtection="1">
      <protection hidden="1"/>
    </xf>
    <xf numFmtId="0" fontId="3" fillId="2" borderId="10" xfId="1" applyFont="1" applyFill="1" applyBorder="1" applyAlignment="1" applyProtection="1">
      <alignment horizontal="center"/>
      <protection hidden="1"/>
    </xf>
    <xf numFmtId="14" fontId="1" fillId="0" borderId="0" xfId="1" applyNumberFormat="1" applyFill="1" applyBorder="1" applyAlignment="1" applyProtection="1">
      <alignment horizontal="center" vertical="center"/>
      <protection hidden="1"/>
    </xf>
    <xf numFmtId="14" fontId="1" fillId="0" borderId="0" xfId="1" applyNumberFormat="1" applyFill="1" applyBorder="1" applyProtection="1">
      <protection hidden="1"/>
    </xf>
    <xf numFmtId="14" fontId="1" fillId="0" borderId="0" xfId="1" applyNumberFormat="1" applyFill="1" applyBorder="1" applyAlignment="1" applyProtection="1">
      <alignment horizontal="center"/>
      <protection hidden="1"/>
    </xf>
    <xf numFmtId="0" fontId="1" fillId="0" borderId="0" xfId="1" applyBorder="1" applyAlignment="1" applyProtection="1">
      <alignment vertical="center"/>
      <protection hidden="1"/>
    </xf>
    <xf numFmtId="0" fontId="2" fillId="0" borderId="0" xfId="1" applyFont="1" applyBorder="1" applyAlignment="1" applyProtection="1">
      <alignment vertical="center"/>
      <protection hidden="1"/>
    </xf>
    <xf numFmtId="0" fontId="1" fillId="0" borderId="0" xfId="1" applyFill="1" applyBorder="1" applyAlignment="1" applyProtection="1">
      <alignment vertical="center"/>
      <protection hidden="1"/>
    </xf>
    <xf numFmtId="0" fontId="1" fillId="2" borderId="10" xfId="1" applyFill="1" applyBorder="1" applyProtection="1">
      <protection hidden="1"/>
    </xf>
    <xf numFmtId="0" fontId="1" fillId="2" borderId="11" xfId="1" applyFill="1" applyBorder="1" applyProtection="1">
      <protection hidden="1"/>
    </xf>
    <xf numFmtId="0" fontId="3" fillId="2" borderId="12" xfId="1" applyFont="1" applyFill="1" applyBorder="1" applyAlignment="1" applyProtection="1">
      <alignment horizontal="center" vertical="center"/>
      <protection hidden="1"/>
    </xf>
    <xf numFmtId="0" fontId="15" fillId="2" borderId="0" xfId="1" applyFont="1" applyFill="1" applyProtection="1">
      <protection hidden="1"/>
    </xf>
    <xf numFmtId="0" fontId="0" fillId="0" borderId="7" xfId="0" applyBorder="1"/>
    <xf numFmtId="0" fontId="3" fillId="0" borderId="0" xfId="0" applyFont="1" applyAlignment="1">
      <alignment horizontal="center" vertical="center"/>
    </xf>
    <xf numFmtId="0" fontId="0" fillId="0" borderId="7" xfId="0" applyBorder="1" applyAlignment="1">
      <alignment horizontal="left" vertical="center"/>
    </xf>
    <xf numFmtId="0" fontId="0" fillId="0" borderId="22" xfId="0" applyBorder="1"/>
    <xf numFmtId="166" fontId="1" fillId="0" borderId="0" xfId="1" applyNumberFormat="1" applyBorder="1" applyAlignment="1" applyProtection="1">
      <alignment vertical="center"/>
      <protection hidden="1"/>
    </xf>
    <xf numFmtId="166" fontId="0" fillId="0" borderId="0" xfId="0" applyNumberFormat="1"/>
    <xf numFmtId="168" fontId="3" fillId="0" borderId="9" xfId="1" applyNumberFormat="1" applyFont="1" applyBorder="1" applyAlignment="1" applyProtection="1">
      <alignment vertical="center"/>
      <protection hidden="1"/>
    </xf>
    <xf numFmtId="0" fontId="2" fillId="2" borderId="0" xfId="1" applyNumberFormat="1" applyFont="1" applyFill="1" applyProtection="1">
      <protection hidden="1"/>
    </xf>
    <xf numFmtId="0" fontId="4" fillId="5" borderId="7" xfId="1" applyFont="1" applyFill="1" applyBorder="1" applyAlignment="1" applyProtection="1">
      <alignment horizontal="center" vertical="center"/>
      <protection hidden="1"/>
    </xf>
    <xf numFmtId="0" fontId="14" fillId="0" borderId="7" xfId="1" applyFont="1" applyBorder="1" applyAlignment="1" applyProtection="1">
      <alignment horizontal="center" vertical="center"/>
      <protection locked="0"/>
    </xf>
    <xf numFmtId="0" fontId="20" fillId="2" borderId="0" xfId="1" applyFont="1" applyFill="1" applyProtection="1">
      <protection hidden="1"/>
    </xf>
    <xf numFmtId="0" fontId="21" fillId="2" borderId="7" xfId="1" applyFont="1" applyFill="1" applyBorder="1" applyAlignment="1" applyProtection="1">
      <alignment horizontal="center" vertical="center"/>
      <protection hidden="1"/>
    </xf>
    <xf numFmtId="0" fontId="20" fillId="5" borderId="7" xfId="1" applyFont="1" applyFill="1" applyBorder="1" applyAlignment="1" applyProtection="1">
      <alignment horizontal="center" vertical="center"/>
      <protection hidden="1"/>
    </xf>
    <xf numFmtId="1" fontId="4" fillId="0" borderId="8" xfId="1" applyNumberFormat="1" applyFont="1" applyBorder="1" applyAlignment="1" applyProtection="1">
      <alignment vertical="center"/>
      <protection hidden="1"/>
    </xf>
    <xf numFmtId="0" fontId="4" fillId="0" borderId="0" xfId="1" applyFont="1" applyFill="1" applyBorder="1" applyAlignment="1" applyProtection="1">
      <alignment horizontal="center"/>
      <protection hidden="1"/>
    </xf>
    <xf numFmtId="4" fontId="3" fillId="0" borderId="0" xfId="1" applyNumberFormat="1" applyFont="1" applyFill="1" applyBorder="1" applyAlignment="1" applyProtection="1">
      <alignment horizontal="right" vertical="center"/>
      <protection hidden="1"/>
    </xf>
    <xf numFmtId="0" fontId="1" fillId="2" borderId="3" xfId="1" applyFill="1" applyBorder="1" applyAlignment="1" applyProtection="1">
      <alignment horizontal="center"/>
      <protection hidden="1"/>
    </xf>
    <xf numFmtId="0" fontId="1" fillId="2" borderId="2" xfId="1" applyFill="1" applyBorder="1" applyAlignment="1" applyProtection="1">
      <alignment horizontal="center"/>
      <protection hidden="1"/>
    </xf>
    <xf numFmtId="0" fontId="1" fillId="2" borderId="2" xfId="1" applyFill="1" applyBorder="1" applyAlignment="1" applyProtection="1">
      <alignment horizontal="center" vertical="center"/>
      <protection hidden="1"/>
    </xf>
    <xf numFmtId="0" fontId="1" fillId="2" borderId="1" xfId="1" applyFill="1" applyBorder="1" applyAlignment="1" applyProtection="1">
      <alignment horizontal="center" vertical="center"/>
      <protection hidden="1"/>
    </xf>
    <xf numFmtId="0" fontId="1" fillId="0" borderId="3" xfId="1" applyBorder="1" applyAlignment="1" applyProtection="1">
      <alignment horizontal="center" vertical="center"/>
      <protection hidden="1"/>
    </xf>
    <xf numFmtId="0" fontId="1" fillId="0" borderId="2" xfId="1" applyBorder="1" applyAlignment="1" applyProtection="1">
      <alignment horizontal="center" vertical="center"/>
      <protection hidden="1"/>
    </xf>
    <xf numFmtId="0" fontId="1" fillId="0" borderId="1" xfId="1" applyBorder="1" applyAlignment="1" applyProtection="1">
      <alignment horizontal="center" vertical="center"/>
      <protection hidden="1"/>
    </xf>
    <xf numFmtId="0" fontId="1" fillId="0" borderId="7" xfId="1" applyBorder="1" applyAlignment="1" applyProtection="1">
      <alignment horizontal="left" vertical="center"/>
      <protection hidden="1"/>
    </xf>
    <xf numFmtId="1" fontId="1" fillId="0" borderId="7" xfId="1" applyNumberFormat="1" applyBorder="1" applyAlignment="1" applyProtection="1">
      <alignment horizontal="center"/>
      <protection hidden="1"/>
    </xf>
    <xf numFmtId="0" fontId="1" fillId="0" borderId="7" xfId="1" applyBorder="1" applyAlignment="1" applyProtection="1">
      <alignment horizontal="center"/>
      <protection locked="0"/>
    </xf>
    <xf numFmtId="1" fontId="1" fillId="3" borderId="7" xfId="1" applyNumberFormat="1" applyFill="1" applyBorder="1" applyAlignment="1" applyProtection="1">
      <alignment horizontal="center"/>
      <protection hidden="1"/>
    </xf>
    <xf numFmtId="0" fontId="4" fillId="0" borderId="0" xfId="1" applyFont="1" applyFill="1" applyBorder="1" applyAlignment="1" applyProtection="1">
      <alignment horizontal="left" vertical="center"/>
      <protection hidden="1"/>
    </xf>
    <xf numFmtId="164" fontId="3" fillId="0" borderId="0" xfId="1" applyNumberFormat="1" applyFont="1" applyFill="1" applyBorder="1" applyAlignment="1" applyProtection="1">
      <alignment horizontal="right" vertical="center"/>
      <protection hidden="1"/>
    </xf>
    <xf numFmtId="0" fontId="1" fillId="2" borderId="6" xfId="1" applyFill="1" applyBorder="1" applyAlignment="1" applyProtection="1">
      <alignment horizontal="center"/>
      <protection hidden="1"/>
    </xf>
    <xf numFmtId="0" fontId="1" fillId="2" borderId="5" xfId="1" applyFill="1" applyBorder="1" applyAlignment="1" applyProtection="1">
      <alignment horizontal="center"/>
      <protection hidden="1"/>
    </xf>
    <xf numFmtId="0" fontId="1" fillId="2" borderId="5" xfId="1" applyFill="1" applyBorder="1" applyAlignment="1" applyProtection="1">
      <alignment horizontal="center" vertical="center"/>
      <protection hidden="1"/>
    </xf>
    <xf numFmtId="0" fontId="1" fillId="2" borderId="4" xfId="1" applyFill="1" applyBorder="1" applyAlignment="1" applyProtection="1">
      <alignment horizontal="center" vertical="center"/>
      <protection hidden="1"/>
    </xf>
    <xf numFmtId="0" fontId="1" fillId="0" borderId="6" xfId="1" applyBorder="1" applyAlignment="1" applyProtection="1">
      <alignment horizontal="center" vertical="center"/>
      <protection hidden="1"/>
    </xf>
    <xf numFmtId="0" fontId="1" fillId="0" borderId="5" xfId="1" applyBorder="1" applyAlignment="1" applyProtection="1">
      <alignment horizontal="center" vertical="center"/>
      <protection hidden="1"/>
    </xf>
    <xf numFmtId="0" fontId="1" fillId="0" borderId="4" xfId="1" applyBorder="1" applyAlignment="1" applyProtection="1">
      <alignment horizontal="center" vertical="center"/>
      <protection hidden="1"/>
    </xf>
    <xf numFmtId="0" fontId="1" fillId="0" borderId="9" xfId="1" applyBorder="1" applyAlignment="1" applyProtection="1">
      <alignment horizontal="center" vertical="center"/>
      <protection hidden="1"/>
    </xf>
    <xf numFmtId="0" fontId="1" fillId="0" borderId="10" xfId="1" applyBorder="1" applyAlignment="1" applyProtection="1">
      <alignment horizontal="center" vertical="center"/>
      <protection hidden="1"/>
    </xf>
    <xf numFmtId="0" fontId="1" fillId="0" borderId="8" xfId="1" applyBorder="1" applyAlignment="1" applyProtection="1">
      <alignment horizontal="center" vertical="center"/>
      <protection hidden="1"/>
    </xf>
    <xf numFmtId="165" fontId="1" fillId="3" borderId="9" xfId="1" applyNumberFormat="1" applyFill="1" applyBorder="1" applyAlignment="1" applyProtection="1">
      <alignment horizontal="center"/>
      <protection hidden="1"/>
    </xf>
    <xf numFmtId="165" fontId="1" fillId="3" borderId="8" xfId="1" applyNumberFormat="1" applyFill="1" applyBorder="1" applyAlignment="1" applyProtection="1">
      <alignment horizontal="center"/>
      <protection hidden="1"/>
    </xf>
    <xf numFmtId="0" fontId="1" fillId="2" borderId="0" xfId="1" applyFill="1" applyAlignment="1" applyProtection="1">
      <alignment horizontal="center"/>
      <protection locked="0"/>
    </xf>
    <xf numFmtId="0" fontId="1" fillId="0" borderId="7" xfId="1" applyBorder="1" applyAlignment="1" applyProtection="1">
      <alignment horizontal="center"/>
      <protection hidden="1"/>
    </xf>
    <xf numFmtId="0" fontId="1" fillId="0" borderId="7" xfId="1" applyBorder="1" applyAlignment="1" applyProtection="1">
      <alignment horizontal="center" vertical="center"/>
      <protection hidden="1"/>
    </xf>
    <xf numFmtId="0" fontId="6" fillId="2" borderId="0" xfId="1" quotePrefix="1" applyFont="1" applyFill="1" applyAlignment="1" applyProtection="1">
      <alignment horizontal="left" vertical="center"/>
      <protection hidden="1"/>
    </xf>
    <xf numFmtId="0" fontId="6" fillId="2" borderId="0" xfId="1" applyFont="1" applyFill="1" applyAlignment="1" applyProtection="1">
      <alignment horizontal="left" vertical="center"/>
      <protection hidden="1"/>
    </xf>
    <xf numFmtId="0" fontId="3" fillId="2" borderId="0" xfId="1" applyFont="1" applyFill="1" applyAlignment="1" applyProtection="1">
      <alignment horizontal="right" vertical="center"/>
      <protection hidden="1"/>
    </xf>
    <xf numFmtId="166" fontId="3" fillId="2" borderId="0" xfId="1" applyNumberFormat="1" applyFont="1" applyFill="1" applyAlignment="1" applyProtection="1">
      <alignment horizontal="center" vertical="center"/>
      <protection hidden="1"/>
    </xf>
    <xf numFmtId="0" fontId="3" fillId="2" borderId="0" xfId="1" applyFont="1" applyFill="1" applyAlignment="1" applyProtection="1">
      <alignment horizontal="center"/>
      <protection hidden="1"/>
    </xf>
    <xf numFmtId="167" fontId="1" fillId="0" borderId="7" xfId="1" applyNumberFormat="1" applyBorder="1" applyAlignment="1" applyProtection="1">
      <alignment horizontal="center" vertical="center"/>
      <protection locked="0"/>
    </xf>
    <xf numFmtId="0" fontId="1" fillId="0" borderId="7" xfId="1" applyBorder="1" applyAlignment="1" applyProtection="1">
      <alignment horizontal="center" vertical="center"/>
      <protection locked="0"/>
    </xf>
    <xf numFmtId="166" fontId="3" fillId="0" borderId="7" xfId="1" applyNumberFormat="1" applyFont="1" applyBorder="1" applyAlignment="1" applyProtection="1">
      <alignment horizontal="center" vertical="center"/>
      <protection hidden="1"/>
    </xf>
    <xf numFmtId="0" fontId="7" fillId="0" borderId="0" xfId="1" applyFont="1" applyFill="1" applyBorder="1" applyAlignment="1" applyProtection="1">
      <alignment horizontal="center"/>
      <protection hidden="1"/>
    </xf>
    <xf numFmtId="0" fontId="12" fillId="2" borderId="0" xfId="1" applyFont="1" applyFill="1" applyAlignment="1" applyProtection="1">
      <alignment horizontal="left" vertical="center"/>
      <protection hidden="1"/>
    </xf>
    <xf numFmtId="0" fontId="1" fillId="0" borderId="9" xfId="1" applyBorder="1" applyAlignment="1" applyProtection="1">
      <alignment horizontal="center"/>
      <protection hidden="1"/>
    </xf>
    <xf numFmtId="0" fontId="1" fillId="0" borderId="10" xfId="1" applyBorder="1" applyAlignment="1" applyProtection="1">
      <alignment horizontal="center"/>
      <protection hidden="1"/>
    </xf>
    <xf numFmtId="0" fontId="1" fillId="0" borderId="8" xfId="1" applyBorder="1" applyAlignment="1" applyProtection="1">
      <alignment horizontal="center"/>
      <protection hidden="1"/>
    </xf>
    <xf numFmtId="0" fontId="8" fillId="0" borderId="0" xfId="1" applyFont="1" applyFill="1" applyBorder="1" applyAlignment="1" applyProtection="1">
      <alignment horizontal="center" vertical="center"/>
      <protection hidden="1"/>
    </xf>
    <xf numFmtId="0" fontId="3" fillId="2" borderId="13" xfId="1" applyFont="1" applyFill="1" applyBorder="1" applyAlignment="1" applyProtection="1">
      <alignment horizontal="left" vertical="center"/>
      <protection hidden="1"/>
    </xf>
    <xf numFmtId="0" fontId="3" fillId="2" borderId="12" xfId="1" applyFont="1" applyFill="1" applyBorder="1" applyAlignment="1" applyProtection="1">
      <alignment horizontal="left" vertical="center"/>
      <protection hidden="1"/>
    </xf>
    <xf numFmtId="0" fontId="1" fillId="2" borderId="12" xfId="1" applyFill="1" applyBorder="1" applyAlignment="1" applyProtection="1">
      <alignment horizontal="left" vertical="center"/>
      <protection locked="0"/>
    </xf>
    <xf numFmtId="14" fontId="1" fillId="2" borderId="12" xfId="1" applyNumberFormat="1" applyFill="1" applyBorder="1" applyAlignment="1" applyProtection="1">
      <alignment horizontal="center" vertical="center"/>
      <protection hidden="1"/>
    </xf>
    <xf numFmtId="0" fontId="1" fillId="2" borderId="7" xfId="1" applyFill="1" applyBorder="1" applyAlignment="1" applyProtection="1">
      <alignment horizontal="center" vertical="center" wrapText="1"/>
      <protection hidden="1"/>
    </xf>
    <xf numFmtId="0" fontId="1" fillId="2" borderId="21" xfId="1" applyFill="1" applyBorder="1" applyAlignment="1" applyProtection="1">
      <alignment horizontal="center" vertical="center" wrapText="1"/>
      <protection hidden="1"/>
    </xf>
    <xf numFmtId="0" fontId="1" fillId="2" borderId="20" xfId="1" applyFill="1" applyBorder="1" applyAlignment="1" applyProtection="1">
      <alignment horizontal="center" vertical="center" wrapText="1"/>
      <protection hidden="1"/>
    </xf>
    <xf numFmtId="0" fontId="1" fillId="2" borderId="19" xfId="1" applyFill="1" applyBorder="1" applyAlignment="1" applyProtection="1">
      <alignment horizontal="center" vertical="center" wrapText="1"/>
      <protection hidden="1"/>
    </xf>
    <xf numFmtId="0" fontId="1" fillId="0" borderId="21" xfId="1" applyBorder="1" applyAlignment="1" applyProtection="1">
      <alignment horizontal="center" vertical="center"/>
      <protection hidden="1"/>
    </xf>
    <xf numFmtId="0" fontId="1" fillId="0" borderId="20" xfId="1" applyBorder="1" applyAlignment="1" applyProtection="1">
      <alignment horizontal="center" vertical="center"/>
      <protection hidden="1"/>
    </xf>
    <xf numFmtId="0" fontId="1" fillId="0" borderId="19" xfId="1" applyBorder="1" applyAlignment="1" applyProtection="1">
      <alignment horizontal="center" vertical="center"/>
      <protection hidden="1"/>
    </xf>
    <xf numFmtId="0" fontId="1" fillId="0" borderId="16" xfId="1" applyBorder="1" applyAlignment="1" applyProtection="1">
      <alignment horizontal="center" vertical="center"/>
      <protection hidden="1"/>
    </xf>
    <xf numFmtId="0" fontId="1" fillId="0" borderId="0" xfId="1" applyAlignment="1" applyProtection="1">
      <alignment horizontal="center" vertical="center"/>
      <protection hidden="1"/>
    </xf>
    <xf numFmtId="0" fontId="1" fillId="0" borderId="15" xfId="1" applyBorder="1" applyAlignment="1" applyProtection="1">
      <alignment horizontal="center" vertical="center"/>
      <protection hidden="1"/>
    </xf>
    <xf numFmtId="0" fontId="1" fillId="0" borderId="13" xfId="1" applyBorder="1" applyAlignment="1" applyProtection="1">
      <alignment horizontal="center" vertical="center"/>
      <protection hidden="1"/>
    </xf>
    <xf numFmtId="0" fontId="1" fillId="0" borderId="12" xfId="1" applyBorder="1" applyAlignment="1" applyProtection="1">
      <alignment horizontal="center" vertical="center"/>
      <protection hidden="1"/>
    </xf>
    <xf numFmtId="0" fontId="1" fillId="0" borderId="11" xfId="1" applyBorder="1" applyAlignment="1" applyProtection="1">
      <alignment horizontal="center" vertical="center"/>
      <protection hidden="1"/>
    </xf>
    <xf numFmtId="0" fontId="1" fillId="2" borderId="13" xfId="1" applyFill="1" applyBorder="1" applyAlignment="1" applyProtection="1">
      <alignment horizontal="center" vertical="center"/>
      <protection hidden="1"/>
    </xf>
    <xf numFmtId="0" fontId="1" fillId="2" borderId="12" xfId="1" applyFill="1" applyBorder="1" applyAlignment="1" applyProtection="1">
      <alignment horizontal="center" vertical="center"/>
      <protection hidden="1"/>
    </xf>
    <xf numFmtId="0" fontId="1" fillId="2" borderId="11" xfId="1" applyFill="1" applyBorder="1" applyAlignment="1" applyProtection="1">
      <alignment horizontal="center" vertical="center"/>
      <protection hidden="1"/>
    </xf>
    <xf numFmtId="0" fontId="1" fillId="0" borderId="21" xfId="1" applyBorder="1" applyAlignment="1" applyProtection="1">
      <alignment horizontal="center" vertical="center" wrapText="1"/>
      <protection hidden="1"/>
    </xf>
    <xf numFmtId="0" fontId="1" fillId="0" borderId="20" xfId="1" applyBorder="1" applyAlignment="1" applyProtection="1">
      <alignment horizontal="center" vertical="center" wrapText="1"/>
      <protection hidden="1"/>
    </xf>
    <xf numFmtId="0" fontId="1" fillId="0" borderId="19" xfId="1" applyBorder="1" applyAlignment="1" applyProtection="1">
      <alignment horizontal="center" vertical="center" wrapText="1"/>
      <protection hidden="1"/>
    </xf>
    <xf numFmtId="0" fontId="1" fillId="0" borderId="16" xfId="1" applyBorder="1" applyAlignment="1" applyProtection="1">
      <alignment horizontal="center" vertical="center" wrapText="1"/>
      <protection hidden="1"/>
    </xf>
    <xf numFmtId="0" fontId="1" fillId="0" borderId="0" xfId="1" applyAlignment="1" applyProtection="1">
      <alignment horizontal="center" vertical="center" wrapText="1"/>
      <protection hidden="1"/>
    </xf>
    <xf numFmtId="0" fontId="1" fillId="0" borderId="15" xfId="1" applyBorder="1" applyAlignment="1" applyProtection="1">
      <alignment horizontal="center" vertical="center" wrapText="1"/>
      <protection hidden="1"/>
    </xf>
    <xf numFmtId="0" fontId="1" fillId="0" borderId="13" xfId="1" applyBorder="1" applyAlignment="1" applyProtection="1">
      <alignment horizontal="center" vertical="center" wrapText="1"/>
      <protection hidden="1"/>
    </xf>
    <xf numFmtId="0" fontId="1" fillId="0" borderId="12" xfId="1" applyBorder="1" applyAlignment="1" applyProtection="1">
      <alignment horizontal="center" vertical="center" wrapText="1"/>
      <protection hidden="1"/>
    </xf>
    <xf numFmtId="0" fontId="1" fillId="0" borderId="11" xfId="1" applyBorder="1" applyAlignment="1" applyProtection="1">
      <alignment horizontal="center" vertical="center" wrapText="1"/>
      <protection hidden="1"/>
    </xf>
    <xf numFmtId="0" fontId="1" fillId="2" borderId="10" xfId="1" applyFill="1" applyBorder="1" applyAlignment="1" applyProtection="1">
      <alignment horizontal="center"/>
      <protection hidden="1"/>
    </xf>
    <xf numFmtId="0" fontId="1" fillId="2" borderId="8" xfId="1" applyFill="1" applyBorder="1" applyAlignment="1" applyProtection="1">
      <alignment horizontal="center"/>
      <protection hidden="1"/>
    </xf>
    <xf numFmtId="0" fontId="13" fillId="0" borderId="10" xfId="1" applyFont="1" applyBorder="1" applyAlignment="1" applyProtection="1">
      <alignment horizontal="center"/>
      <protection hidden="1"/>
    </xf>
    <xf numFmtId="0" fontId="12" fillId="2" borderId="9" xfId="1" applyFont="1" applyFill="1" applyBorder="1" applyAlignment="1" applyProtection="1">
      <alignment horizontal="center" vertical="center"/>
      <protection hidden="1"/>
    </xf>
    <xf numFmtId="0" fontId="12" fillId="2" borderId="10" xfId="1" applyFont="1" applyFill="1" applyBorder="1" applyAlignment="1" applyProtection="1">
      <alignment horizontal="center" vertical="center"/>
      <protection hidden="1"/>
    </xf>
    <xf numFmtId="0" fontId="1" fillId="0" borderId="22" xfId="1" applyBorder="1" applyAlignment="1" applyProtection="1">
      <alignment horizontal="center" vertical="center"/>
      <protection hidden="1"/>
    </xf>
    <xf numFmtId="0" fontId="1" fillId="0" borderId="18" xfId="1" applyBorder="1" applyAlignment="1" applyProtection="1">
      <alignment horizontal="center" vertical="center"/>
      <protection hidden="1"/>
    </xf>
    <xf numFmtId="0" fontId="1" fillId="0" borderId="14" xfId="1" applyBorder="1" applyAlignment="1" applyProtection="1">
      <alignment horizontal="center" vertical="center"/>
      <protection hidden="1"/>
    </xf>
    <xf numFmtId="0" fontId="2" fillId="2" borderId="0" xfId="1" applyFont="1" applyFill="1" applyAlignment="1" applyProtection="1">
      <alignment horizontal="center"/>
      <protection hidden="1"/>
    </xf>
    <xf numFmtId="0" fontId="3" fillId="2" borderId="9" xfId="1" applyFont="1" applyFill="1" applyBorder="1" applyAlignment="1" applyProtection="1">
      <alignment horizontal="left" vertical="center"/>
      <protection hidden="1"/>
    </xf>
    <xf numFmtId="0" fontId="3" fillId="2" borderId="10" xfId="1" applyFont="1" applyFill="1" applyBorder="1" applyAlignment="1" applyProtection="1">
      <alignment horizontal="left" vertical="center"/>
      <protection hidden="1"/>
    </xf>
    <xf numFmtId="0" fontId="1" fillId="2" borderId="10" xfId="1" applyFill="1" applyBorder="1" applyAlignment="1" applyProtection="1">
      <alignment horizontal="left" vertical="center"/>
      <protection locked="0"/>
    </xf>
    <xf numFmtId="0" fontId="18" fillId="2" borderId="10" xfId="2" applyFont="1" applyFill="1" applyBorder="1" applyAlignment="1" applyProtection="1">
      <alignment horizontal="left" vertical="center"/>
      <protection locked="0"/>
    </xf>
    <xf numFmtId="0" fontId="18" fillId="2" borderId="8" xfId="2" applyFont="1" applyFill="1" applyBorder="1" applyAlignment="1" applyProtection="1">
      <alignment horizontal="left" vertical="center"/>
      <protection locked="0"/>
    </xf>
    <xf numFmtId="14" fontId="16" fillId="6" borderId="0" xfId="1" applyNumberFormat="1" applyFont="1" applyFill="1" applyAlignment="1" applyProtection="1">
      <alignment horizontal="center" vertical="center"/>
      <protection hidden="1"/>
    </xf>
    <xf numFmtId="0" fontId="3" fillId="2" borderId="21" xfId="1" applyFont="1" applyFill="1" applyBorder="1" applyAlignment="1" applyProtection="1">
      <alignment horizontal="left" vertical="center"/>
      <protection hidden="1"/>
    </xf>
    <xf numFmtId="0" fontId="3" fillId="2" borderId="20" xfId="1" applyFont="1" applyFill="1" applyBorder="1" applyAlignment="1" applyProtection="1">
      <alignment horizontal="left" vertical="center"/>
      <protection hidden="1"/>
    </xf>
    <xf numFmtId="0" fontId="1" fillId="2" borderId="20" xfId="1" applyFill="1" applyBorder="1" applyAlignment="1" applyProtection="1">
      <alignment horizontal="left" vertical="center"/>
      <protection locked="0"/>
    </xf>
    <xf numFmtId="0" fontId="19" fillId="0" borderId="0" xfId="1" applyFont="1" applyAlignment="1" applyProtection="1">
      <alignment horizontal="center" vertical="center"/>
      <protection hidden="1"/>
    </xf>
    <xf numFmtId="0" fontId="1" fillId="2" borderId="19" xfId="1" applyFill="1" applyBorder="1" applyAlignment="1" applyProtection="1">
      <alignment horizontal="left" vertical="center"/>
      <protection locked="0"/>
    </xf>
  </cellXfs>
  <cellStyles count="3">
    <cellStyle name="Lien hypertexte" xfId="2" builtinId="8"/>
    <cellStyle name="Normal" xfId="0" builtinId="0"/>
    <cellStyle name="Normal 2" xfId="1"/>
  </cellStyles>
  <dxfs count="8">
    <dxf>
      <numFmt numFmtId="166" formatCode="00"/>
    </dxf>
    <dxf>
      <numFmt numFmtId="166" formatCode="00"/>
    </dxf>
    <dxf>
      <numFmt numFmtId="166" formatCode="00"/>
    </dxf>
    <dxf>
      <numFmt numFmtId="166" formatCode="00"/>
    </dxf>
    <dxf>
      <numFmt numFmtId="166" formatCode="0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428625</xdr:colOff>
      <xdr:row>2</xdr:row>
      <xdr:rowOff>19050</xdr:rowOff>
    </xdr:from>
    <xdr:to>
      <xdr:col>40</xdr:col>
      <xdr:colOff>504825</xdr:colOff>
      <xdr:row>4</xdr:row>
      <xdr:rowOff>142875</xdr:rowOff>
    </xdr:to>
    <xdr:sp macro="[0]!test" textlink="">
      <xdr:nvSpPr>
        <xdr:cNvPr id="2" name="Rectangle à coins arrondis 1"/>
        <xdr:cNvSpPr/>
      </xdr:nvSpPr>
      <xdr:spPr>
        <a:xfrm>
          <a:off x="9658350" y="400050"/>
          <a:ext cx="495300" cy="504825"/>
        </a:xfrm>
        <a:prstGeom prst="roundRect">
          <a:avLst>
            <a:gd name="adj" fmla="val 50000"/>
          </a:avLst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Btn Test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_Motifs" displayName="T_Motifs" ref="C1:C10" totalsRowShown="0" headerRowDxfId="7" tableBorderDxfId="6">
  <autoFilter ref="C1:C10"/>
  <tableColumns count="1">
    <tableColumn id="1" name="Motif" dataDxfId="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1_Dates" displayName="T1_Dates" ref="E1:E32" totalsRowShown="0" dataDxfId="4">
  <autoFilter ref="E1:E32"/>
  <tableColumns count="1">
    <tableColumn id="1" name="Dates1" dataDxfId="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2_Dates" displayName="T2_Dates" ref="F1:F31" totalsRowShown="0">
  <autoFilter ref="F1:F31"/>
  <tableColumns count="1">
    <tableColumn id="1" name="Dates2" dataDxfId="2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3_Dates" displayName="T3_Dates" ref="G1:G30" totalsRowShown="0">
  <autoFilter ref="G1:G30"/>
  <tableColumns count="1">
    <tableColumn id="1" name="dates3" dataDxfId="1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4_Dates" displayName="T4_Dates" ref="H1:H29" totalsRowShown="0">
  <autoFilter ref="H1:H29"/>
  <tableColumns count="1">
    <tableColumn id="1" name="Dates4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M74"/>
  <sheetViews>
    <sheetView tabSelected="1" zoomScaleNormal="100" workbookViewId="0">
      <selection activeCell="G17" sqref="G17:H17"/>
    </sheetView>
  </sheetViews>
  <sheetFormatPr baseColWidth="10" defaultColWidth="3.7109375" defaultRowHeight="15" x14ac:dyDescent="0.25"/>
  <cols>
    <col min="1" max="1" width="4.42578125" style="1" customWidth="1"/>
    <col min="2" max="2" width="4" style="1" customWidth="1"/>
    <col min="3" max="36" width="2.7109375" style="1" customWidth="1"/>
    <col min="37" max="37" width="10.85546875" style="7" customWidth="1"/>
    <col min="38" max="38" width="15.7109375" style="7" customWidth="1"/>
    <col min="39" max="39" width="5" style="1" customWidth="1"/>
    <col min="40" max="40" width="4" style="1" customWidth="1"/>
    <col min="41" max="41" width="10.7109375" style="5" customWidth="1"/>
    <col min="42" max="42" width="11.85546875" style="5" customWidth="1"/>
    <col min="43" max="43" width="12.28515625" style="6" customWidth="1"/>
    <col min="44" max="44" width="11.42578125" style="5" customWidth="1"/>
    <col min="45" max="45" width="19.7109375" style="5" customWidth="1"/>
    <col min="46" max="46" width="15.5703125" style="4" customWidth="1"/>
    <col min="47" max="47" width="4.140625" style="3" customWidth="1"/>
    <col min="48" max="48" width="12" style="2" customWidth="1"/>
    <col min="49" max="49" width="3.7109375" style="3" customWidth="1"/>
    <col min="50" max="50" width="14.7109375" style="2" customWidth="1"/>
    <col min="51" max="51" width="3.7109375" style="2" customWidth="1"/>
    <col min="52" max="52" width="14.7109375" style="2" customWidth="1"/>
    <col min="53" max="53" width="3.7109375" style="2" customWidth="1"/>
    <col min="54" max="54" width="14.7109375" style="2" customWidth="1"/>
    <col min="55" max="55" width="3.7109375" style="2" customWidth="1"/>
    <col min="56" max="56" width="14.7109375" style="2" customWidth="1"/>
    <col min="57" max="57" width="3.7109375" style="2" customWidth="1"/>
    <col min="58" max="58" width="14.7109375" style="2" customWidth="1"/>
    <col min="59" max="59" width="3.7109375" style="2" customWidth="1"/>
    <col min="60" max="60" width="14.7109375" style="2" customWidth="1"/>
    <col min="61" max="61" width="3.7109375" style="2" customWidth="1"/>
    <col min="62" max="62" width="14.7109375" style="2" customWidth="1"/>
    <col min="63" max="63" width="3.7109375" style="2" customWidth="1"/>
    <col min="64" max="64" width="14.7109375" style="2" customWidth="1"/>
    <col min="65" max="65" width="3.7109375" style="2"/>
    <col min="66" max="66" width="14.7109375" style="1" customWidth="1"/>
    <col min="67" max="67" width="3.7109375" style="1"/>
    <col min="68" max="68" width="14.7109375" style="1" customWidth="1"/>
    <col min="69" max="16384" width="3.7109375" style="1"/>
  </cols>
  <sheetData>
    <row r="1" spans="1:63" ht="39" customHeight="1" x14ac:dyDescent="0.25">
      <c r="A1" s="153"/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3"/>
      <c r="P1" s="153"/>
      <c r="Q1" s="153"/>
      <c r="R1" s="153"/>
      <c r="S1" s="153"/>
      <c r="T1" s="153"/>
      <c r="U1" s="153"/>
      <c r="V1" s="153"/>
      <c r="W1" s="153"/>
      <c r="X1" s="153"/>
      <c r="Y1" s="153"/>
      <c r="Z1" s="153"/>
      <c r="AA1" s="153"/>
      <c r="AB1" s="153"/>
      <c r="AC1" s="153"/>
      <c r="AD1" s="153"/>
      <c r="AE1" s="153"/>
      <c r="AF1" s="153"/>
      <c r="AG1" s="153"/>
      <c r="AH1" s="153"/>
      <c r="AI1" s="153"/>
      <c r="AJ1" s="9"/>
      <c r="AK1" s="143"/>
      <c r="AL1" s="143"/>
      <c r="AM1" s="8"/>
    </row>
    <row r="2" spans="1:63" ht="3" customHeight="1" x14ac:dyDescent="0.25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9"/>
      <c r="AL2" s="9"/>
      <c r="AM2" s="8"/>
    </row>
    <row r="3" spans="1:63" x14ac:dyDescent="0.25">
      <c r="A3" s="144"/>
      <c r="B3" s="145"/>
      <c r="C3" s="145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6"/>
      <c r="P3" s="146"/>
      <c r="Q3" s="146"/>
      <c r="R3" s="146"/>
      <c r="S3" s="145"/>
      <c r="T3" s="145"/>
      <c r="U3" s="145"/>
      <c r="V3" s="145"/>
      <c r="W3" s="145"/>
      <c r="X3" s="145"/>
      <c r="Y3" s="147"/>
      <c r="Z3" s="147"/>
      <c r="AA3" s="147"/>
      <c r="AB3" s="147"/>
      <c r="AC3" s="147"/>
      <c r="AD3" s="147"/>
      <c r="AE3" s="147"/>
      <c r="AF3" s="147"/>
      <c r="AG3" s="147"/>
      <c r="AH3" s="147"/>
      <c r="AI3" s="148"/>
      <c r="AJ3" s="8"/>
      <c r="AK3" s="149">
        <v>45214</v>
      </c>
      <c r="AL3" s="149"/>
      <c r="AM3" s="8"/>
      <c r="AN3" s="8"/>
    </row>
    <row r="4" spans="1:63" ht="4.1500000000000004" customHeight="1" x14ac:dyDescent="0.25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47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9"/>
      <c r="AL4" s="9"/>
      <c r="AM4" s="8"/>
    </row>
    <row r="5" spans="1:63" x14ac:dyDescent="0.25">
      <c r="A5" s="150"/>
      <c r="B5" s="151"/>
      <c r="C5" s="151"/>
      <c r="D5" s="152"/>
      <c r="E5" s="152"/>
      <c r="F5" s="152"/>
      <c r="G5" s="152"/>
      <c r="H5" s="152"/>
      <c r="I5" s="152"/>
      <c r="J5" s="152"/>
      <c r="K5" s="152"/>
      <c r="L5" s="152"/>
      <c r="M5" s="152"/>
      <c r="N5" s="152"/>
      <c r="O5" s="152"/>
      <c r="P5" s="152"/>
      <c r="Q5" s="152"/>
      <c r="R5" s="152"/>
      <c r="S5" s="151"/>
      <c r="T5" s="151"/>
      <c r="U5" s="151"/>
      <c r="V5" s="151"/>
      <c r="W5" s="152"/>
      <c r="X5" s="152"/>
      <c r="Y5" s="152"/>
      <c r="Z5" s="152"/>
      <c r="AA5" s="152"/>
      <c r="AB5" s="152"/>
      <c r="AC5" s="152"/>
      <c r="AD5" s="152"/>
      <c r="AE5" s="152"/>
      <c r="AF5" s="152"/>
      <c r="AG5" s="152"/>
      <c r="AH5" s="152"/>
      <c r="AI5" s="154"/>
      <c r="AJ5" s="8"/>
      <c r="AK5" s="56" t="s">
        <v>20</v>
      </c>
      <c r="AL5" s="57" t="s">
        <v>41</v>
      </c>
      <c r="AM5" s="8"/>
      <c r="AN5" s="8"/>
      <c r="AP5" s="41"/>
      <c r="AQ5" s="42"/>
      <c r="AR5" s="41"/>
      <c r="AS5" s="41"/>
      <c r="AT5" s="40"/>
      <c r="AU5" s="38"/>
      <c r="AV5" s="39"/>
      <c r="AW5" s="38"/>
    </row>
    <row r="6" spans="1:63" x14ac:dyDescent="0.25">
      <c r="A6" s="106"/>
      <c r="B6" s="107"/>
      <c r="C6" s="107"/>
      <c r="D6" s="107"/>
      <c r="E6" s="107"/>
      <c r="F6" s="107"/>
      <c r="G6" s="108"/>
      <c r="H6" s="108"/>
      <c r="I6" s="108"/>
      <c r="J6" s="108"/>
      <c r="K6" s="108"/>
      <c r="L6" s="108"/>
      <c r="M6" s="108"/>
      <c r="N6" s="108"/>
      <c r="O6" s="108"/>
      <c r="P6" s="108"/>
      <c r="Q6" s="108"/>
      <c r="R6" s="108"/>
      <c r="S6" s="46" t="s">
        <v>19</v>
      </c>
      <c r="T6" s="109">
        <f>A17</f>
        <v>45200</v>
      </c>
      <c r="U6" s="109"/>
      <c r="V6" s="109"/>
      <c r="W6" s="109"/>
      <c r="X6" s="46" t="s">
        <v>18</v>
      </c>
      <c r="Y6" s="109" t="s">
        <v>42</v>
      </c>
      <c r="Z6" s="109"/>
      <c r="AA6" s="109"/>
      <c r="AB6" s="109"/>
      <c r="AC6" s="34"/>
      <c r="AD6" s="34"/>
      <c r="AE6" s="34"/>
      <c r="AF6" s="34"/>
      <c r="AG6" s="34"/>
      <c r="AH6" s="34"/>
      <c r="AI6" s="45"/>
      <c r="AJ6" s="8"/>
      <c r="AK6" s="56" t="s">
        <v>17</v>
      </c>
      <c r="AL6" s="57" t="s">
        <v>30</v>
      </c>
      <c r="AM6" s="55"/>
      <c r="AN6" s="8"/>
    </row>
    <row r="7" spans="1:63" ht="24" customHeight="1" x14ac:dyDescent="0.25">
      <c r="A7" s="36"/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4"/>
      <c r="W7" s="44"/>
      <c r="X7" s="44"/>
      <c r="Y7" s="44"/>
      <c r="Z7" s="44"/>
      <c r="AA7" s="44"/>
      <c r="AB7" s="44"/>
      <c r="AC7" s="44"/>
      <c r="AD7" s="44"/>
      <c r="AE7" s="44"/>
      <c r="AF7" s="44"/>
      <c r="AG7" s="44"/>
      <c r="AH7" s="44"/>
      <c r="AI7" s="36"/>
      <c r="AJ7" s="8"/>
      <c r="AK7" s="60" t="s">
        <v>40</v>
      </c>
      <c r="AL7" s="59">
        <f>VLOOKUP(AL6,Feuil2!A2:B13,2,FALSE)</f>
        <v>10</v>
      </c>
      <c r="AM7" s="8"/>
      <c r="AN7" s="8"/>
      <c r="AQ7" s="42"/>
      <c r="AR7" s="41"/>
      <c r="AS7" s="41"/>
      <c r="AT7" s="3"/>
      <c r="AV7" s="43"/>
    </row>
    <row r="8" spans="1:63" ht="18.75" x14ac:dyDescent="0.3">
      <c r="A8" s="137"/>
      <c r="B8" s="137"/>
      <c r="C8" s="137"/>
      <c r="D8" s="137"/>
      <c r="E8" s="137"/>
      <c r="F8" s="137"/>
      <c r="G8" s="137"/>
      <c r="H8" s="137"/>
      <c r="I8" s="137"/>
      <c r="J8" s="137"/>
      <c r="K8" s="137"/>
      <c r="L8" s="137"/>
      <c r="M8" s="137"/>
      <c r="N8" s="137"/>
      <c r="O8" s="137"/>
      <c r="P8" s="137"/>
      <c r="Q8" s="137"/>
      <c r="R8" s="137"/>
      <c r="S8" s="137"/>
      <c r="T8" s="137"/>
      <c r="U8" s="137"/>
      <c r="V8" s="137"/>
      <c r="W8" s="137"/>
      <c r="X8" s="137"/>
      <c r="Y8" s="137"/>
      <c r="Z8" s="137"/>
      <c r="AA8" s="137"/>
      <c r="AB8" s="137"/>
      <c r="AC8" s="137"/>
      <c r="AD8" s="137"/>
      <c r="AE8" s="137"/>
      <c r="AF8" s="137"/>
      <c r="AG8" s="137"/>
      <c r="AH8" s="137"/>
      <c r="AI8" s="137"/>
      <c r="AJ8" s="8"/>
      <c r="AK8" s="9"/>
      <c r="AL8" s="101"/>
      <c r="AM8" s="101"/>
      <c r="AN8" s="8"/>
      <c r="AO8" s="41"/>
      <c r="AP8" s="41"/>
      <c r="AQ8" s="42"/>
      <c r="AR8" s="41"/>
      <c r="AS8" s="41"/>
      <c r="AT8" s="40"/>
      <c r="AU8" s="38"/>
      <c r="AV8" s="39"/>
      <c r="AW8" s="38"/>
    </row>
    <row r="9" spans="1:63" ht="24" customHeight="1" x14ac:dyDescent="0.25">
      <c r="A9" s="36"/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37"/>
      <c r="AH9" s="37"/>
      <c r="AI9" s="36"/>
      <c r="AJ9" s="8"/>
      <c r="AK9" s="9"/>
      <c r="AL9" s="9"/>
      <c r="AM9" s="8"/>
      <c r="AN9" s="8"/>
      <c r="AP9" s="12"/>
    </row>
    <row r="10" spans="1:63" ht="6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9"/>
      <c r="AL10" s="58"/>
      <c r="AM10" s="8"/>
      <c r="AN10" s="8"/>
    </row>
    <row r="11" spans="1:63" x14ac:dyDescent="0.25">
      <c r="A11" s="138"/>
      <c r="B11" s="139"/>
      <c r="C11" s="135"/>
      <c r="D11" s="135"/>
      <c r="E11" s="135"/>
      <c r="F11" s="135"/>
      <c r="G11" s="135"/>
      <c r="H11" s="136"/>
      <c r="I11" s="8"/>
      <c r="J11" s="138"/>
      <c r="K11" s="139"/>
      <c r="L11" s="135"/>
      <c r="M11" s="135"/>
      <c r="N11" s="135"/>
      <c r="O11" s="135"/>
      <c r="P11" s="135"/>
      <c r="Q11" s="136"/>
      <c r="R11" s="35"/>
      <c r="S11" s="138"/>
      <c r="T11" s="139"/>
      <c r="U11" s="135"/>
      <c r="V11" s="135"/>
      <c r="W11" s="135"/>
      <c r="X11" s="135"/>
      <c r="Y11" s="135"/>
      <c r="Z11" s="136"/>
      <c r="AA11" s="8"/>
      <c r="AB11" s="138"/>
      <c r="AC11" s="139"/>
      <c r="AD11" s="135"/>
      <c r="AE11" s="135"/>
      <c r="AF11" s="135"/>
      <c r="AG11" s="135"/>
      <c r="AH11" s="135"/>
      <c r="AI11" s="136"/>
      <c r="AJ11" s="8"/>
      <c r="AK11" s="9"/>
      <c r="AL11" s="9"/>
      <c r="AM11" s="8"/>
      <c r="AN11" s="8"/>
    </row>
    <row r="12" spans="1:63" ht="4.9000000000000004" customHeight="1" x14ac:dyDescent="0.3">
      <c r="A12" s="34"/>
      <c r="B12" s="34"/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8"/>
      <c r="AK12" s="9"/>
      <c r="AL12" s="33"/>
      <c r="AM12" s="8"/>
      <c r="AN12" s="8"/>
    </row>
    <row r="13" spans="1:63" ht="14.45" customHeight="1" x14ac:dyDescent="0.25">
      <c r="A13" s="114" t="s">
        <v>15</v>
      </c>
      <c r="B13" s="116"/>
      <c r="C13" s="126"/>
      <c r="D13" s="127"/>
      <c r="E13" s="127"/>
      <c r="F13" s="128"/>
      <c r="G13" s="114"/>
      <c r="H13" s="115"/>
      <c r="I13" s="115"/>
      <c r="J13" s="115"/>
      <c r="K13" s="115"/>
      <c r="L13" s="115"/>
      <c r="M13" s="116"/>
      <c r="N13" s="140"/>
      <c r="O13" s="91"/>
      <c r="P13" s="110"/>
      <c r="Q13" s="110"/>
      <c r="R13" s="111"/>
      <c r="S13" s="112"/>
      <c r="T13" s="112"/>
      <c r="U13" s="112"/>
      <c r="V13" s="112"/>
      <c r="W13" s="112"/>
      <c r="X13" s="112"/>
      <c r="Y13" s="112"/>
      <c r="Z13" s="112"/>
      <c r="AA13" s="112"/>
      <c r="AB13" s="112"/>
      <c r="AC13" s="112"/>
      <c r="AD13" s="112"/>
      <c r="AE13" s="113"/>
      <c r="AF13" s="114"/>
      <c r="AG13" s="115"/>
      <c r="AH13" s="115"/>
      <c r="AI13" s="116"/>
      <c r="AJ13" s="8"/>
      <c r="AK13" s="27"/>
      <c r="AL13" s="9"/>
      <c r="AM13" s="8"/>
      <c r="AN13" s="8"/>
    </row>
    <row r="14" spans="1:63" ht="9" customHeight="1" x14ac:dyDescent="0.25">
      <c r="A14" s="117"/>
      <c r="B14" s="119"/>
      <c r="C14" s="129"/>
      <c r="D14" s="130"/>
      <c r="E14" s="130"/>
      <c r="F14" s="131"/>
      <c r="G14" s="117"/>
      <c r="H14" s="118"/>
      <c r="I14" s="118"/>
      <c r="J14" s="118"/>
      <c r="K14" s="118"/>
      <c r="L14" s="118"/>
      <c r="M14" s="119"/>
      <c r="N14" s="141"/>
      <c r="O14" s="91"/>
      <c r="P14" s="110"/>
      <c r="Q14" s="110"/>
      <c r="R14" s="32"/>
      <c r="S14" s="31"/>
      <c r="T14" s="31"/>
      <c r="U14" s="31"/>
      <c r="V14" s="31"/>
      <c r="W14" s="31"/>
      <c r="X14" s="30"/>
      <c r="Y14" s="30"/>
      <c r="Z14" s="30"/>
      <c r="AA14" s="29"/>
      <c r="AB14" s="29"/>
      <c r="AC14" s="29"/>
      <c r="AD14" s="29"/>
      <c r="AE14" s="28"/>
      <c r="AF14" s="117"/>
      <c r="AG14" s="118"/>
      <c r="AH14" s="118"/>
      <c r="AI14" s="119"/>
      <c r="AJ14" s="8"/>
      <c r="AK14" s="27"/>
      <c r="AL14" s="9"/>
      <c r="AM14" s="8"/>
      <c r="AN14" s="8"/>
      <c r="AR14" s="24"/>
    </row>
    <row r="15" spans="1:63" x14ac:dyDescent="0.25">
      <c r="A15" s="120"/>
      <c r="B15" s="122"/>
      <c r="C15" s="132"/>
      <c r="D15" s="133"/>
      <c r="E15" s="133"/>
      <c r="F15" s="134"/>
      <c r="G15" s="120"/>
      <c r="H15" s="121"/>
      <c r="I15" s="121"/>
      <c r="J15" s="121"/>
      <c r="K15" s="121"/>
      <c r="L15" s="121"/>
      <c r="M15" s="122"/>
      <c r="N15" s="142"/>
      <c r="O15" s="91"/>
      <c r="P15" s="110"/>
      <c r="Q15" s="110"/>
      <c r="R15" s="123"/>
      <c r="S15" s="124"/>
      <c r="T15" s="124"/>
      <c r="U15" s="124"/>
      <c r="V15" s="124"/>
      <c r="W15" s="124"/>
      <c r="X15" s="124"/>
      <c r="Y15" s="124"/>
      <c r="Z15" s="124"/>
      <c r="AA15" s="124"/>
      <c r="AB15" s="124"/>
      <c r="AC15" s="124"/>
      <c r="AD15" s="124"/>
      <c r="AE15" s="125"/>
      <c r="AF15" s="120"/>
      <c r="AG15" s="121"/>
      <c r="AH15" s="121"/>
      <c r="AI15" s="122"/>
      <c r="AJ15" s="8"/>
      <c r="AK15" s="9"/>
      <c r="AL15" s="9"/>
      <c r="AM15" s="8"/>
      <c r="AN15" s="8"/>
      <c r="AQ15" s="24"/>
      <c r="AR15" s="24"/>
    </row>
    <row r="16" spans="1:63" x14ac:dyDescent="0.25">
      <c r="A16" s="99"/>
      <c r="B16" s="99"/>
      <c r="C16" s="84"/>
      <c r="D16" s="85"/>
      <c r="E16" s="85"/>
      <c r="F16" s="86"/>
      <c r="G16" s="91"/>
      <c r="H16" s="91"/>
      <c r="I16" s="91" t="s">
        <v>14</v>
      </c>
      <c r="J16" s="91"/>
      <c r="K16" s="91"/>
      <c r="L16" s="91"/>
      <c r="M16" s="91"/>
      <c r="N16" s="26"/>
      <c r="O16" s="26"/>
      <c r="P16" s="26"/>
      <c r="Q16" s="26"/>
      <c r="R16" s="102"/>
      <c r="S16" s="103"/>
      <c r="T16" s="103"/>
      <c r="U16" s="103"/>
      <c r="V16" s="103"/>
      <c r="W16" s="104"/>
      <c r="X16" s="102"/>
      <c r="Y16" s="103"/>
      <c r="Z16" s="103"/>
      <c r="AA16" s="103"/>
      <c r="AB16" s="103"/>
      <c r="AC16" s="104"/>
      <c r="AD16" s="90"/>
      <c r="AE16" s="90"/>
      <c r="AF16" s="102"/>
      <c r="AG16" s="103"/>
      <c r="AH16" s="103"/>
      <c r="AI16" s="104"/>
      <c r="AJ16" s="9"/>
      <c r="AK16" s="9"/>
      <c r="AL16" s="9"/>
      <c r="AM16" s="25"/>
      <c r="AN16" s="7"/>
      <c r="AO16" s="12"/>
      <c r="AQ16" s="24"/>
      <c r="AR16" s="24"/>
      <c r="AT16" s="105"/>
      <c r="AU16" s="105"/>
      <c r="AV16" s="105"/>
      <c r="AW16" s="105"/>
      <c r="AX16" s="100"/>
      <c r="AY16" s="100"/>
      <c r="AZ16" s="100"/>
      <c r="BA16" s="100"/>
      <c r="BB16" s="100"/>
      <c r="BC16" s="100"/>
      <c r="BD16" s="100"/>
      <c r="BE16" s="100"/>
      <c r="BF16" s="100"/>
      <c r="BG16" s="100"/>
      <c r="BH16" s="100"/>
      <c r="BI16" s="100"/>
      <c r="BJ16" s="100"/>
      <c r="BK16" s="100"/>
    </row>
    <row r="17" spans="1:64" ht="16.149999999999999" customHeight="1" x14ac:dyDescent="0.25">
      <c r="A17" s="54">
        <f>DATE(AL5,AL7,1)</f>
        <v>45200</v>
      </c>
      <c r="B17" s="61">
        <f>WEEKDAY(A17)</f>
        <v>1</v>
      </c>
      <c r="C17" s="97" t="str">
        <f>IF(OR(B17=1,B17=7),"RH","08 H")</f>
        <v>RH</v>
      </c>
      <c r="D17" s="97"/>
      <c r="E17" s="97"/>
      <c r="F17" s="97"/>
      <c r="G17" s="98" t="s">
        <v>13</v>
      </c>
      <c r="H17" s="98"/>
      <c r="I17" s="98"/>
      <c r="J17" s="98"/>
      <c r="K17" s="98"/>
      <c r="L17" s="98"/>
      <c r="M17" s="98"/>
      <c r="N17" s="21"/>
      <c r="O17" s="21"/>
      <c r="P17" s="21"/>
      <c r="Q17" s="21"/>
      <c r="R17" s="73"/>
      <c r="S17" s="73"/>
      <c r="T17" s="73"/>
      <c r="U17" s="73"/>
      <c r="V17" s="73"/>
      <c r="W17" s="73"/>
      <c r="X17" s="73"/>
      <c r="Y17" s="73"/>
      <c r="Z17" s="73"/>
      <c r="AA17" s="73"/>
      <c r="AB17" s="73"/>
      <c r="AC17" s="73"/>
      <c r="AD17" s="21"/>
      <c r="AE17" s="21"/>
      <c r="AF17" s="98"/>
      <c r="AG17" s="98"/>
      <c r="AH17" s="98"/>
      <c r="AI17" s="98"/>
      <c r="AJ17" s="23"/>
      <c r="AK17" s="93"/>
      <c r="AL17" s="93"/>
      <c r="AM17" s="93"/>
      <c r="AN17" s="7"/>
      <c r="AO17" s="20"/>
      <c r="AP17" s="20"/>
      <c r="AQ17" s="19"/>
      <c r="AR17" s="19"/>
      <c r="AS17" s="18"/>
      <c r="AT17" s="14"/>
      <c r="AU17" s="13"/>
      <c r="AV17" s="14"/>
      <c r="AW17" s="13"/>
      <c r="AX17" s="14"/>
      <c r="AY17" s="13"/>
      <c r="AZ17" s="14"/>
      <c r="BA17" s="13"/>
      <c r="BB17" s="14"/>
      <c r="BC17" s="13"/>
      <c r="BD17" s="14"/>
      <c r="BE17" s="13"/>
      <c r="BF17" s="14"/>
      <c r="BG17" s="13"/>
      <c r="BH17" s="14"/>
      <c r="BI17" s="13"/>
      <c r="BJ17" s="14"/>
      <c r="BK17" s="13"/>
    </row>
    <row r="18" spans="1:64" ht="16.149999999999999" customHeight="1" x14ac:dyDescent="0.25">
      <c r="A18" s="54">
        <f>A17+1</f>
        <v>45201</v>
      </c>
      <c r="B18" s="61">
        <f t="shared" ref="B18:B47" si="0">WEEKDAY(A18)</f>
        <v>2</v>
      </c>
      <c r="C18" s="97" t="str">
        <f t="shared" ref="C18:C47" si="1">IF(OR(B18=1,B18=7),"RH","08 H")</f>
        <v>08 H</v>
      </c>
      <c r="D18" s="97"/>
      <c r="E18" s="97"/>
      <c r="F18" s="97"/>
      <c r="G18" s="98" t="s">
        <v>13</v>
      </c>
      <c r="H18" s="98"/>
      <c r="I18" s="98"/>
      <c r="J18" s="98"/>
      <c r="K18" s="98"/>
      <c r="L18" s="98"/>
      <c r="M18" s="98"/>
      <c r="N18" s="21"/>
      <c r="O18" s="21"/>
      <c r="P18" s="21"/>
      <c r="Q18" s="21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73"/>
      <c r="AD18" s="21"/>
      <c r="AE18" s="21"/>
      <c r="AF18" s="98"/>
      <c r="AG18" s="98"/>
      <c r="AH18" s="98"/>
      <c r="AI18" s="98"/>
      <c r="AJ18" s="9"/>
      <c r="AK18" s="93"/>
      <c r="AL18" s="93"/>
      <c r="AM18" s="93"/>
      <c r="AN18" s="7"/>
      <c r="AO18" s="52"/>
      <c r="AP18" s="12"/>
      <c r="AQ18" s="19"/>
      <c r="AR18" s="19"/>
      <c r="AS18" s="18"/>
      <c r="AT18" s="14"/>
      <c r="AU18" s="13"/>
      <c r="AV18" s="14"/>
      <c r="AW18" s="13"/>
      <c r="AX18" s="14"/>
      <c r="AY18" s="13"/>
      <c r="AZ18" s="14"/>
      <c r="BA18" s="13"/>
      <c r="BB18" s="14"/>
      <c r="BC18" s="13"/>
      <c r="BD18" s="14"/>
      <c r="BE18" s="13"/>
      <c r="BF18" s="14"/>
      <c r="BG18" s="13"/>
      <c r="BH18" s="14"/>
      <c r="BI18" s="13"/>
      <c r="BJ18" s="14"/>
      <c r="BK18" s="13"/>
      <c r="BL18" s="22"/>
    </row>
    <row r="19" spans="1:64" ht="16.149999999999999" customHeight="1" x14ac:dyDescent="0.25">
      <c r="A19" s="54">
        <f t="shared" ref="A19:A47" si="2">A18+1</f>
        <v>45202</v>
      </c>
      <c r="B19" s="61">
        <f t="shared" si="0"/>
        <v>3</v>
      </c>
      <c r="C19" s="97" t="str">
        <f t="shared" si="1"/>
        <v>08 H</v>
      </c>
      <c r="D19" s="97"/>
      <c r="E19" s="97"/>
      <c r="F19" s="97"/>
      <c r="G19" s="98" t="s">
        <v>13</v>
      </c>
      <c r="H19" s="98"/>
      <c r="I19" s="98"/>
      <c r="J19" s="98"/>
      <c r="K19" s="98"/>
      <c r="L19" s="98"/>
      <c r="M19" s="98"/>
      <c r="N19" s="21"/>
      <c r="O19" s="21"/>
      <c r="P19" s="21"/>
      <c r="Q19" s="21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21"/>
      <c r="AE19" s="21"/>
      <c r="AF19" s="98"/>
      <c r="AG19" s="98"/>
      <c r="AH19" s="98"/>
      <c r="AI19" s="98"/>
      <c r="AJ19" s="9"/>
      <c r="AK19" s="93"/>
      <c r="AL19" s="93"/>
      <c r="AM19" s="93"/>
      <c r="AN19" s="7"/>
      <c r="AO19" s="20"/>
      <c r="AP19" s="12"/>
      <c r="AQ19" s="19"/>
      <c r="AR19" s="19"/>
      <c r="AS19" s="18"/>
      <c r="AT19" s="14"/>
      <c r="AU19" s="13"/>
      <c r="AV19" s="14"/>
      <c r="AW19" s="13"/>
      <c r="AX19" s="14"/>
      <c r="AY19" s="13"/>
      <c r="AZ19" s="14"/>
      <c r="BA19" s="13"/>
      <c r="BB19" s="14"/>
      <c r="BC19" s="13"/>
      <c r="BD19" s="14"/>
      <c r="BE19" s="13"/>
      <c r="BF19" s="14"/>
      <c r="BG19" s="13"/>
      <c r="BH19" s="14"/>
      <c r="BI19" s="13"/>
      <c r="BJ19" s="14"/>
      <c r="BK19" s="13"/>
    </row>
    <row r="20" spans="1:64" ht="16.149999999999999" customHeight="1" x14ac:dyDescent="0.25">
      <c r="A20" s="54">
        <f t="shared" si="2"/>
        <v>45203</v>
      </c>
      <c r="B20" s="61">
        <f t="shared" si="0"/>
        <v>4</v>
      </c>
      <c r="C20" s="97" t="str">
        <f t="shared" si="1"/>
        <v>08 H</v>
      </c>
      <c r="D20" s="97"/>
      <c r="E20" s="97"/>
      <c r="F20" s="97"/>
      <c r="G20" s="98" t="s">
        <v>13</v>
      </c>
      <c r="H20" s="98"/>
      <c r="I20" s="98"/>
      <c r="J20" s="98"/>
      <c r="K20" s="98"/>
      <c r="L20" s="98"/>
      <c r="M20" s="98"/>
      <c r="N20" s="21"/>
      <c r="O20" s="21"/>
      <c r="P20" s="21"/>
      <c r="Q20" s="21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21"/>
      <c r="AE20" s="21"/>
      <c r="AF20" s="98"/>
      <c r="AG20" s="98"/>
      <c r="AH20" s="98"/>
      <c r="AI20" s="98"/>
      <c r="AJ20" s="9"/>
      <c r="AK20" s="93"/>
      <c r="AL20" s="93"/>
      <c r="AM20" s="93"/>
      <c r="AN20" s="7"/>
      <c r="AO20" s="20"/>
      <c r="AP20" s="12"/>
      <c r="AQ20" s="19"/>
      <c r="AR20" s="19"/>
      <c r="AS20" s="18"/>
      <c r="AT20" s="14"/>
      <c r="AU20" s="13"/>
      <c r="AV20" s="14"/>
      <c r="AW20" s="13"/>
      <c r="AX20" s="14"/>
      <c r="AY20" s="13"/>
      <c r="AZ20" s="14"/>
      <c r="BA20" s="13"/>
      <c r="BB20" s="14"/>
      <c r="BC20" s="13"/>
      <c r="BD20" s="14"/>
      <c r="BE20" s="13"/>
      <c r="BF20" s="14"/>
      <c r="BG20" s="13"/>
      <c r="BH20" s="14"/>
      <c r="BI20" s="13"/>
      <c r="BJ20" s="14"/>
      <c r="BK20" s="13"/>
    </row>
    <row r="21" spans="1:64" ht="16.149999999999999" customHeight="1" x14ac:dyDescent="0.25">
      <c r="A21" s="54">
        <f t="shared" si="2"/>
        <v>45204</v>
      </c>
      <c r="B21" s="61">
        <f t="shared" si="0"/>
        <v>5</v>
      </c>
      <c r="C21" s="97" t="str">
        <f t="shared" si="1"/>
        <v>08 H</v>
      </c>
      <c r="D21" s="97"/>
      <c r="E21" s="97"/>
      <c r="F21" s="97"/>
      <c r="G21" s="98" t="s">
        <v>13</v>
      </c>
      <c r="H21" s="98"/>
      <c r="I21" s="98"/>
      <c r="J21" s="98"/>
      <c r="K21" s="98"/>
      <c r="L21" s="98"/>
      <c r="M21" s="98"/>
      <c r="N21" s="21"/>
      <c r="O21" s="21"/>
      <c r="P21" s="21"/>
      <c r="Q21" s="21"/>
      <c r="R21" s="73"/>
      <c r="S21" s="73"/>
      <c r="T21" s="73"/>
      <c r="U21" s="73"/>
      <c r="V21" s="73"/>
      <c r="W21" s="73"/>
      <c r="X21" s="73"/>
      <c r="Y21" s="73"/>
      <c r="Z21" s="73"/>
      <c r="AA21" s="73"/>
      <c r="AB21" s="73"/>
      <c r="AC21" s="73"/>
      <c r="AD21" s="21"/>
      <c r="AE21" s="21"/>
      <c r="AF21" s="98"/>
      <c r="AG21" s="98"/>
      <c r="AH21" s="98"/>
      <c r="AI21" s="98"/>
      <c r="AJ21" s="9"/>
      <c r="AK21" s="93"/>
      <c r="AL21" s="93"/>
      <c r="AM21" s="93"/>
      <c r="AN21" s="7"/>
      <c r="AO21" s="20"/>
      <c r="AP21" s="12"/>
      <c r="AQ21" s="19"/>
      <c r="AR21" s="19"/>
      <c r="AS21" s="18"/>
      <c r="AT21" s="14"/>
      <c r="AU21" s="13"/>
      <c r="AV21" s="14"/>
      <c r="AW21" s="13"/>
      <c r="AX21" s="14"/>
      <c r="AY21" s="13"/>
      <c r="AZ21" s="14"/>
      <c r="BA21" s="13"/>
      <c r="BB21" s="14"/>
      <c r="BC21" s="13"/>
      <c r="BD21" s="14"/>
      <c r="BE21" s="13"/>
      <c r="BF21" s="14"/>
      <c r="BG21" s="13"/>
      <c r="BH21" s="14"/>
      <c r="BI21" s="13"/>
      <c r="BJ21" s="14"/>
      <c r="BK21" s="13"/>
    </row>
    <row r="22" spans="1:64" ht="16.149999999999999" customHeight="1" x14ac:dyDescent="0.25">
      <c r="A22" s="54">
        <f t="shared" si="2"/>
        <v>45205</v>
      </c>
      <c r="B22" s="61">
        <f t="shared" si="0"/>
        <v>6</v>
      </c>
      <c r="C22" s="97" t="str">
        <f t="shared" si="1"/>
        <v>08 H</v>
      </c>
      <c r="D22" s="97"/>
      <c r="E22" s="97"/>
      <c r="F22" s="97"/>
      <c r="G22" s="98" t="s">
        <v>13</v>
      </c>
      <c r="H22" s="98"/>
      <c r="I22" s="98"/>
      <c r="J22" s="98"/>
      <c r="K22" s="98"/>
      <c r="L22" s="98"/>
      <c r="M22" s="98"/>
      <c r="N22" s="21"/>
      <c r="O22" s="21"/>
      <c r="P22" s="21"/>
      <c r="Q22" s="21"/>
      <c r="R22" s="73"/>
      <c r="S22" s="73"/>
      <c r="T22" s="73"/>
      <c r="U22" s="73"/>
      <c r="V22" s="73"/>
      <c r="W22" s="73"/>
      <c r="X22" s="73"/>
      <c r="Y22" s="73"/>
      <c r="Z22" s="73"/>
      <c r="AA22" s="73"/>
      <c r="AB22" s="73"/>
      <c r="AC22" s="73"/>
      <c r="AD22" s="21"/>
      <c r="AE22" s="21"/>
      <c r="AF22" s="98"/>
      <c r="AG22" s="98"/>
      <c r="AH22" s="98"/>
      <c r="AI22" s="98"/>
      <c r="AJ22" s="9"/>
      <c r="AK22" s="93"/>
      <c r="AL22" s="93"/>
      <c r="AM22" s="93"/>
      <c r="AN22" s="7"/>
      <c r="AO22" s="20"/>
      <c r="AP22" s="12"/>
      <c r="AQ22" s="19"/>
      <c r="AR22" s="19"/>
      <c r="AS22" s="18"/>
      <c r="AT22" s="14"/>
      <c r="AU22" s="13"/>
      <c r="AV22" s="14"/>
      <c r="AW22" s="13"/>
      <c r="AX22" s="14"/>
      <c r="AY22" s="13"/>
      <c r="AZ22" s="14"/>
      <c r="BA22" s="13"/>
      <c r="BB22" s="14"/>
      <c r="BC22" s="13"/>
      <c r="BD22" s="14"/>
      <c r="BE22" s="13"/>
      <c r="BF22" s="14"/>
      <c r="BG22" s="13"/>
      <c r="BH22" s="14"/>
      <c r="BI22" s="13"/>
      <c r="BJ22" s="14"/>
      <c r="BK22" s="13"/>
    </row>
    <row r="23" spans="1:64" ht="16.149999999999999" customHeight="1" x14ac:dyDescent="0.25">
      <c r="A23" s="54">
        <f t="shared" si="2"/>
        <v>45206</v>
      </c>
      <c r="B23" s="61">
        <f t="shared" si="0"/>
        <v>7</v>
      </c>
      <c r="C23" s="97" t="str">
        <f t="shared" si="1"/>
        <v>RH</v>
      </c>
      <c r="D23" s="97"/>
      <c r="E23" s="97"/>
      <c r="F23" s="97"/>
      <c r="G23" s="98" t="s">
        <v>13</v>
      </c>
      <c r="H23" s="98"/>
      <c r="I23" s="98"/>
      <c r="J23" s="98"/>
      <c r="K23" s="98"/>
      <c r="L23" s="98"/>
      <c r="M23" s="98"/>
      <c r="N23" s="21"/>
      <c r="O23" s="21"/>
      <c r="P23" s="21"/>
      <c r="Q23" s="21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21"/>
      <c r="AE23" s="21"/>
      <c r="AF23" s="98"/>
      <c r="AG23" s="98"/>
      <c r="AH23" s="98"/>
      <c r="AI23" s="98"/>
      <c r="AJ23" s="9"/>
      <c r="AK23" s="93"/>
      <c r="AL23" s="93"/>
      <c r="AM23" s="93"/>
      <c r="AN23" s="7"/>
      <c r="AO23" s="20"/>
      <c r="AP23" s="12"/>
      <c r="AQ23" s="19"/>
      <c r="AR23" s="19"/>
      <c r="AS23" s="18"/>
      <c r="AT23" s="14"/>
      <c r="AU23" s="13"/>
      <c r="AV23" s="14"/>
      <c r="AW23" s="13"/>
      <c r="AX23" s="14"/>
      <c r="AY23" s="13"/>
      <c r="AZ23" s="14"/>
      <c r="BA23" s="13"/>
      <c r="BB23" s="14"/>
      <c r="BC23" s="13"/>
      <c r="BD23" s="14"/>
      <c r="BE23" s="13"/>
      <c r="BF23" s="14"/>
      <c r="BG23" s="13"/>
      <c r="BH23" s="14"/>
      <c r="BI23" s="13"/>
      <c r="BJ23" s="14"/>
      <c r="BK23" s="13"/>
    </row>
    <row r="24" spans="1:64" ht="16.149999999999999" customHeight="1" x14ac:dyDescent="0.25">
      <c r="A24" s="54">
        <f t="shared" si="2"/>
        <v>45207</v>
      </c>
      <c r="B24" s="61">
        <f t="shared" si="0"/>
        <v>1</v>
      </c>
      <c r="C24" s="97" t="str">
        <f t="shared" si="1"/>
        <v>RH</v>
      </c>
      <c r="D24" s="97"/>
      <c r="E24" s="97"/>
      <c r="F24" s="97"/>
      <c r="G24" s="98" t="s">
        <v>13</v>
      </c>
      <c r="H24" s="98"/>
      <c r="I24" s="98"/>
      <c r="J24" s="98"/>
      <c r="K24" s="98"/>
      <c r="L24" s="98"/>
      <c r="M24" s="98"/>
      <c r="N24" s="21"/>
      <c r="O24" s="21"/>
      <c r="P24" s="21"/>
      <c r="Q24" s="21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21"/>
      <c r="AE24" s="21"/>
      <c r="AF24" s="98"/>
      <c r="AG24" s="98"/>
      <c r="AH24" s="98"/>
      <c r="AI24" s="98"/>
      <c r="AJ24" s="9"/>
      <c r="AK24" s="93"/>
      <c r="AL24" s="93"/>
      <c r="AM24" s="93"/>
      <c r="AN24" s="7"/>
      <c r="AO24" s="20"/>
      <c r="AP24" s="12"/>
      <c r="AQ24" s="19"/>
      <c r="AR24" s="19"/>
      <c r="AS24" s="18"/>
      <c r="AT24" s="14"/>
      <c r="AU24" s="13"/>
      <c r="AV24" s="14"/>
      <c r="AW24" s="13"/>
      <c r="AX24" s="14"/>
      <c r="AY24" s="13"/>
      <c r="AZ24" s="14"/>
      <c r="BA24" s="13"/>
      <c r="BB24" s="14"/>
      <c r="BC24" s="13"/>
      <c r="BD24" s="14"/>
      <c r="BE24" s="13"/>
      <c r="BF24" s="14"/>
      <c r="BG24" s="13"/>
      <c r="BH24" s="14"/>
      <c r="BI24" s="13"/>
      <c r="BJ24" s="14"/>
      <c r="BK24" s="13"/>
    </row>
    <row r="25" spans="1:64" ht="16.149999999999999" customHeight="1" x14ac:dyDescent="0.25">
      <c r="A25" s="54">
        <f t="shared" si="2"/>
        <v>45208</v>
      </c>
      <c r="B25" s="61">
        <f t="shared" si="0"/>
        <v>2</v>
      </c>
      <c r="C25" s="97" t="str">
        <f t="shared" si="1"/>
        <v>08 H</v>
      </c>
      <c r="D25" s="97"/>
      <c r="E25" s="97"/>
      <c r="F25" s="97"/>
      <c r="G25" s="98" t="s">
        <v>13</v>
      </c>
      <c r="H25" s="98"/>
      <c r="I25" s="98"/>
      <c r="J25" s="98"/>
      <c r="K25" s="98"/>
      <c r="L25" s="98"/>
      <c r="M25" s="98"/>
      <c r="N25" s="21"/>
      <c r="O25" s="21"/>
      <c r="P25" s="21"/>
      <c r="Q25" s="21"/>
      <c r="R25" s="73"/>
      <c r="S25" s="73"/>
      <c r="T25" s="73"/>
      <c r="U25" s="73"/>
      <c r="V25" s="73"/>
      <c r="W25" s="73"/>
      <c r="X25" s="73"/>
      <c r="Y25" s="73"/>
      <c r="Z25" s="73"/>
      <c r="AA25" s="73"/>
      <c r="AB25" s="73"/>
      <c r="AC25" s="73"/>
      <c r="AD25" s="21"/>
      <c r="AE25" s="21"/>
      <c r="AF25" s="98"/>
      <c r="AG25" s="98"/>
      <c r="AH25" s="98"/>
      <c r="AI25" s="98"/>
      <c r="AJ25" s="9"/>
      <c r="AK25" s="93"/>
      <c r="AL25" s="93"/>
      <c r="AM25" s="93"/>
      <c r="AN25" s="7"/>
      <c r="AO25" s="20"/>
      <c r="AP25" s="12"/>
      <c r="AQ25" s="19"/>
      <c r="AR25" s="19"/>
      <c r="AS25" s="18"/>
      <c r="AT25" s="14"/>
      <c r="AU25" s="13"/>
      <c r="AV25" s="14"/>
      <c r="AW25" s="13"/>
      <c r="AX25" s="14"/>
      <c r="AY25" s="13"/>
      <c r="AZ25" s="14"/>
      <c r="BA25" s="13"/>
      <c r="BB25" s="14"/>
      <c r="BC25" s="13"/>
      <c r="BD25" s="14"/>
      <c r="BE25" s="13"/>
      <c r="BF25" s="14"/>
      <c r="BG25" s="13"/>
      <c r="BH25" s="14"/>
      <c r="BI25" s="13"/>
      <c r="BJ25" s="14"/>
      <c r="BK25" s="13"/>
    </row>
    <row r="26" spans="1:64" ht="16.149999999999999" customHeight="1" x14ac:dyDescent="0.25">
      <c r="A26" s="54">
        <f t="shared" si="2"/>
        <v>45209</v>
      </c>
      <c r="B26" s="61">
        <f t="shared" si="0"/>
        <v>3</v>
      </c>
      <c r="C26" s="97" t="str">
        <f t="shared" si="1"/>
        <v>08 H</v>
      </c>
      <c r="D26" s="97"/>
      <c r="E26" s="97"/>
      <c r="F26" s="97"/>
      <c r="G26" s="98" t="s">
        <v>13</v>
      </c>
      <c r="H26" s="98"/>
      <c r="I26" s="98"/>
      <c r="J26" s="98"/>
      <c r="K26" s="98"/>
      <c r="L26" s="98"/>
      <c r="M26" s="98"/>
      <c r="N26" s="21"/>
      <c r="O26" s="21"/>
      <c r="P26" s="21"/>
      <c r="Q26" s="21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73"/>
      <c r="AD26" s="21"/>
      <c r="AE26" s="21"/>
      <c r="AF26" s="98"/>
      <c r="AG26" s="98"/>
      <c r="AH26" s="98"/>
      <c r="AI26" s="98"/>
      <c r="AJ26" s="9"/>
      <c r="AK26" s="93"/>
      <c r="AL26" s="93"/>
      <c r="AM26" s="93"/>
      <c r="AN26" s="7"/>
      <c r="AO26" s="20"/>
      <c r="AP26" s="12"/>
      <c r="AQ26" s="19"/>
      <c r="AR26" s="19"/>
      <c r="AS26" s="18"/>
      <c r="AT26" s="14"/>
      <c r="AU26" s="13"/>
      <c r="AV26" s="14"/>
      <c r="AW26" s="13"/>
      <c r="AX26" s="14"/>
      <c r="AY26" s="13"/>
      <c r="AZ26" s="14"/>
      <c r="BA26" s="13"/>
      <c r="BB26" s="14"/>
      <c r="BC26" s="13"/>
      <c r="BD26" s="14"/>
      <c r="BE26" s="13"/>
      <c r="BF26" s="14"/>
      <c r="BG26" s="13"/>
      <c r="BH26" s="14"/>
      <c r="BI26" s="13"/>
      <c r="BJ26" s="14"/>
      <c r="BK26" s="13"/>
    </row>
    <row r="27" spans="1:64" ht="16.149999999999999" customHeight="1" x14ac:dyDescent="0.25">
      <c r="A27" s="54">
        <f t="shared" si="2"/>
        <v>45210</v>
      </c>
      <c r="B27" s="61">
        <f t="shared" si="0"/>
        <v>4</v>
      </c>
      <c r="C27" s="97" t="str">
        <f t="shared" si="1"/>
        <v>08 H</v>
      </c>
      <c r="D27" s="97"/>
      <c r="E27" s="97"/>
      <c r="F27" s="97"/>
      <c r="G27" s="98" t="s">
        <v>13</v>
      </c>
      <c r="H27" s="98"/>
      <c r="I27" s="98"/>
      <c r="J27" s="98"/>
      <c r="K27" s="98"/>
      <c r="L27" s="98"/>
      <c r="M27" s="98"/>
      <c r="N27" s="21"/>
      <c r="O27" s="21"/>
      <c r="P27" s="21"/>
      <c r="Q27" s="21"/>
      <c r="R27" s="73"/>
      <c r="S27" s="73"/>
      <c r="T27" s="73"/>
      <c r="U27" s="73"/>
      <c r="V27" s="73"/>
      <c r="W27" s="73"/>
      <c r="X27" s="73"/>
      <c r="Y27" s="73"/>
      <c r="Z27" s="73"/>
      <c r="AA27" s="73"/>
      <c r="AB27" s="73"/>
      <c r="AC27" s="73"/>
      <c r="AD27" s="21"/>
      <c r="AE27" s="21"/>
      <c r="AF27" s="98"/>
      <c r="AG27" s="98"/>
      <c r="AH27" s="98"/>
      <c r="AI27" s="98"/>
      <c r="AJ27" s="9"/>
      <c r="AK27" s="93"/>
      <c r="AL27" s="93"/>
      <c r="AM27" s="93"/>
      <c r="AN27" s="7"/>
      <c r="AO27" s="20"/>
      <c r="AP27" s="12"/>
      <c r="AQ27" s="19"/>
      <c r="AR27" s="19"/>
      <c r="AS27" s="18"/>
      <c r="AT27" s="14"/>
      <c r="AU27" s="13"/>
      <c r="AV27" s="14"/>
      <c r="AW27" s="13"/>
      <c r="AX27" s="14"/>
      <c r="AY27" s="13"/>
      <c r="AZ27" s="14"/>
      <c r="BA27" s="13"/>
      <c r="BB27" s="14"/>
      <c r="BC27" s="13"/>
      <c r="BD27" s="14"/>
      <c r="BE27" s="13"/>
      <c r="BF27" s="14"/>
      <c r="BG27" s="13"/>
      <c r="BH27" s="14"/>
      <c r="BI27" s="13"/>
      <c r="BJ27" s="14"/>
      <c r="BK27" s="13"/>
    </row>
    <row r="28" spans="1:64" ht="16.149999999999999" customHeight="1" x14ac:dyDescent="0.25">
      <c r="A28" s="54">
        <f t="shared" si="2"/>
        <v>45211</v>
      </c>
      <c r="B28" s="61">
        <f t="shared" si="0"/>
        <v>5</v>
      </c>
      <c r="C28" s="97" t="str">
        <f t="shared" si="1"/>
        <v>08 H</v>
      </c>
      <c r="D28" s="97"/>
      <c r="E28" s="97"/>
      <c r="F28" s="97"/>
      <c r="G28" s="98" t="s">
        <v>13</v>
      </c>
      <c r="H28" s="98"/>
      <c r="I28" s="98"/>
      <c r="J28" s="98"/>
      <c r="K28" s="98"/>
      <c r="L28" s="98"/>
      <c r="M28" s="98"/>
      <c r="N28" s="21"/>
      <c r="O28" s="21"/>
      <c r="P28" s="21"/>
      <c r="Q28" s="21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21"/>
      <c r="AE28" s="21"/>
      <c r="AF28" s="98"/>
      <c r="AG28" s="98"/>
      <c r="AH28" s="98"/>
      <c r="AI28" s="98"/>
      <c r="AJ28" s="9"/>
      <c r="AK28" s="93"/>
      <c r="AL28" s="93"/>
      <c r="AM28" s="93"/>
      <c r="AN28" s="7"/>
      <c r="AO28" s="20"/>
      <c r="AP28" s="12"/>
      <c r="AQ28" s="19"/>
      <c r="AR28" s="19"/>
      <c r="AS28" s="18"/>
      <c r="AT28" s="14"/>
      <c r="AU28" s="13"/>
      <c r="AV28" s="14"/>
      <c r="AW28" s="13"/>
      <c r="AX28" s="14"/>
      <c r="AY28" s="13"/>
      <c r="AZ28" s="14"/>
      <c r="BA28" s="13"/>
      <c r="BB28" s="14"/>
      <c r="BC28" s="13"/>
      <c r="BD28" s="14"/>
      <c r="BE28" s="13"/>
      <c r="BF28" s="14"/>
      <c r="BG28" s="13"/>
      <c r="BH28" s="14"/>
      <c r="BI28" s="13"/>
      <c r="BJ28" s="14"/>
      <c r="BK28" s="13"/>
    </row>
    <row r="29" spans="1:64" ht="16.149999999999999" customHeight="1" x14ac:dyDescent="0.25">
      <c r="A29" s="54">
        <f t="shared" si="2"/>
        <v>45212</v>
      </c>
      <c r="B29" s="61">
        <f t="shared" si="0"/>
        <v>6</v>
      </c>
      <c r="C29" s="97" t="str">
        <f t="shared" si="1"/>
        <v>08 H</v>
      </c>
      <c r="D29" s="97"/>
      <c r="E29" s="97"/>
      <c r="F29" s="97"/>
      <c r="G29" s="98" t="s">
        <v>13</v>
      </c>
      <c r="H29" s="98"/>
      <c r="I29" s="98"/>
      <c r="J29" s="98"/>
      <c r="K29" s="98"/>
      <c r="L29" s="98"/>
      <c r="M29" s="98"/>
      <c r="N29" s="21"/>
      <c r="O29" s="21"/>
      <c r="P29" s="21"/>
      <c r="Q29" s="21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21"/>
      <c r="AE29" s="21"/>
      <c r="AF29" s="98"/>
      <c r="AG29" s="98"/>
      <c r="AH29" s="98"/>
      <c r="AI29" s="98"/>
      <c r="AJ29" s="9"/>
      <c r="AK29" s="93"/>
      <c r="AL29" s="93"/>
      <c r="AM29" s="93"/>
      <c r="AN29" s="7"/>
      <c r="AO29" s="20"/>
      <c r="AP29" s="12"/>
      <c r="AQ29" s="19"/>
      <c r="AR29" s="19"/>
      <c r="AS29" s="18"/>
      <c r="AT29" s="14"/>
      <c r="AU29" s="13"/>
      <c r="AV29" s="14"/>
      <c r="AW29" s="13"/>
      <c r="AX29" s="14"/>
      <c r="AY29" s="13"/>
      <c r="AZ29" s="14"/>
      <c r="BA29" s="13"/>
      <c r="BB29" s="14"/>
      <c r="BC29" s="13"/>
      <c r="BD29" s="14"/>
      <c r="BE29" s="13"/>
      <c r="BF29" s="14"/>
      <c r="BG29" s="13"/>
      <c r="BH29" s="14"/>
      <c r="BI29" s="13"/>
      <c r="BJ29" s="14"/>
      <c r="BK29" s="13"/>
    </row>
    <row r="30" spans="1:64" ht="16.149999999999999" customHeight="1" x14ac:dyDescent="0.25">
      <c r="A30" s="54">
        <f t="shared" si="2"/>
        <v>45213</v>
      </c>
      <c r="B30" s="61">
        <f t="shared" si="0"/>
        <v>7</v>
      </c>
      <c r="C30" s="97" t="str">
        <f t="shared" si="1"/>
        <v>RH</v>
      </c>
      <c r="D30" s="97"/>
      <c r="E30" s="97"/>
      <c r="F30" s="97"/>
      <c r="G30" s="98" t="s">
        <v>13</v>
      </c>
      <c r="H30" s="98"/>
      <c r="I30" s="98"/>
      <c r="J30" s="98"/>
      <c r="K30" s="98"/>
      <c r="L30" s="98"/>
      <c r="M30" s="98"/>
      <c r="N30" s="21"/>
      <c r="O30" s="21"/>
      <c r="P30" s="21"/>
      <c r="Q30" s="21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21"/>
      <c r="AE30" s="21"/>
      <c r="AF30" s="98"/>
      <c r="AG30" s="98"/>
      <c r="AH30" s="98"/>
      <c r="AI30" s="98"/>
      <c r="AJ30" s="9"/>
      <c r="AK30" s="93"/>
      <c r="AL30" s="93"/>
      <c r="AM30" s="93"/>
      <c r="AN30" s="7"/>
      <c r="AO30" s="20"/>
      <c r="AP30" s="12"/>
      <c r="AQ30" s="19"/>
      <c r="AR30" s="19"/>
      <c r="AS30" s="18"/>
      <c r="AT30" s="14"/>
      <c r="AU30" s="13"/>
      <c r="AV30" s="14"/>
      <c r="AW30" s="13"/>
      <c r="AX30" s="14"/>
      <c r="AY30" s="13"/>
      <c r="AZ30" s="14"/>
      <c r="BA30" s="13"/>
      <c r="BB30" s="14"/>
      <c r="BC30" s="13"/>
      <c r="BD30" s="14"/>
      <c r="BE30" s="13"/>
      <c r="BF30" s="14"/>
      <c r="BG30" s="13"/>
      <c r="BH30" s="14"/>
      <c r="BI30" s="13"/>
      <c r="BJ30" s="14"/>
      <c r="BK30" s="13"/>
    </row>
    <row r="31" spans="1:64" ht="16.149999999999999" customHeight="1" x14ac:dyDescent="0.25">
      <c r="A31" s="54">
        <f t="shared" si="2"/>
        <v>45214</v>
      </c>
      <c r="B31" s="61">
        <f t="shared" si="0"/>
        <v>1</v>
      </c>
      <c r="C31" s="97" t="str">
        <f t="shared" si="1"/>
        <v>RH</v>
      </c>
      <c r="D31" s="97"/>
      <c r="E31" s="97"/>
      <c r="F31" s="97"/>
      <c r="G31" s="98" t="s">
        <v>13</v>
      </c>
      <c r="H31" s="98"/>
      <c r="I31" s="98"/>
      <c r="J31" s="98"/>
      <c r="K31" s="98"/>
      <c r="L31" s="98"/>
      <c r="M31" s="98"/>
      <c r="N31" s="21"/>
      <c r="O31" s="21"/>
      <c r="P31" s="21"/>
      <c r="Q31" s="21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21"/>
      <c r="AE31" s="21"/>
      <c r="AF31" s="98"/>
      <c r="AG31" s="98"/>
      <c r="AH31" s="98"/>
      <c r="AI31" s="98"/>
      <c r="AJ31" s="9"/>
      <c r="AK31" s="93"/>
      <c r="AL31" s="93"/>
      <c r="AM31" s="93"/>
      <c r="AN31" s="7"/>
      <c r="AO31" s="20"/>
      <c r="AP31" s="12"/>
      <c r="AQ31" s="19"/>
      <c r="AR31" s="19"/>
      <c r="AS31" s="18"/>
      <c r="AT31" s="14"/>
      <c r="AU31" s="13"/>
      <c r="AV31" s="14"/>
      <c r="AW31" s="13"/>
      <c r="AX31" s="14"/>
      <c r="AY31" s="13"/>
      <c r="AZ31" s="14"/>
      <c r="BA31" s="13"/>
      <c r="BB31" s="14"/>
      <c r="BC31" s="13"/>
      <c r="BD31" s="14"/>
      <c r="BE31" s="13"/>
      <c r="BF31" s="14"/>
      <c r="BG31" s="13"/>
      <c r="BH31" s="14"/>
      <c r="BI31" s="13"/>
      <c r="BJ31" s="14"/>
      <c r="BK31" s="13"/>
    </row>
    <row r="32" spans="1:64" ht="16.149999999999999" customHeight="1" x14ac:dyDescent="0.25">
      <c r="A32" s="54">
        <f t="shared" si="2"/>
        <v>45215</v>
      </c>
      <c r="B32" s="61">
        <f t="shared" si="0"/>
        <v>2</v>
      </c>
      <c r="C32" s="97" t="str">
        <f t="shared" si="1"/>
        <v>08 H</v>
      </c>
      <c r="D32" s="97"/>
      <c r="E32" s="97"/>
      <c r="F32" s="97"/>
      <c r="G32" s="98" t="s">
        <v>13</v>
      </c>
      <c r="H32" s="98"/>
      <c r="I32" s="98"/>
      <c r="J32" s="98"/>
      <c r="K32" s="98"/>
      <c r="L32" s="98"/>
      <c r="M32" s="98"/>
      <c r="N32" s="21"/>
      <c r="O32" s="21"/>
      <c r="P32" s="21"/>
      <c r="Q32" s="21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21"/>
      <c r="AE32" s="21"/>
      <c r="AF32" s="98"/>
      <c r="AG32" s="98"/>
      <c r="AH32" s="98"/>
      <c r="AI32" s="98"/>
      <c r="AJ32" s="9"/>
      <c r="AK32" s="93"/>
      <c r="AL32" s="93"/>
      <c r="AM32" s="93"/>
      <c r="AN32" s="7"/>
      <c r="AO32" s="20"/>
      <c r="AP32" s="12"/>
      <c r="AQ32" s="19"/>
      <c r="AR32" s="19"/>
      <c r="AS32" s="18"/>
      <c r="AT32" s="14"/>
      <c r="AU32" s="13"/>
      <c r="AV32" s="14"/>
      <c r="AW32" s="13"/>
      <c r="AX32" s="14"/>
      <c r="AY32" s="13"/>
      <c r="AZ32" s="14"/>
      <c r="BA32" s="13"/>
      <c r="BB32" s="14"/>
      <c r="BC32" s="13"/>
      <c r="BD32" s="14"/>
      <c r="BE32" s="13"/>
      <c r="BF32" s="14"/>
      <c r="BG32" s="13"/>
      <c r="BH32" s="14"/>
      <c r="BI32" s="13"/>
      <c r="BJ32" s="14"/>
      <c r="BK32" s="13"/>
    </row>
    <row r="33" spans="1:63" ht="16.149999999999999" customHeight="1" x14ac:dyDescent="0.25">
      <c r="A33" s="54">
        <f t="shared" si="2"/>
        <v>45216</v>
      </c>
      <c r="B33" s="61">
        <f t="shared" si="0"/>
        <v>3</v>
      </c>
      <c r="C33" s="97" t="str">
        <f t="shared" si="1"/>
        <v>08 H</v>
      </c>
      <c r="D33" s="97"/>
      <c r="E33" s="97"/>
      <c r="F33" s="97"/>
      <c r="G33" s="98" t="s">
        <v>13</v>
      </c>
      <c r="H33" s="98"/>
      <c r="I33" s="98"/>
      <c r="J33" s="98"/>
      <c r="K33" s="98"/>
      <c r="L33" s="98"/>
      <c r="M33" s="98"/>
      <c r="N33" s="21"/>
      <c r="O33" s="21"/>
      <c r="P33" s="21"/>
      <c r="Q33" s="21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21"/>
      <c r="AE33" s="21"/>
      <c r="AF33" s="98"/>
      <c r="AG33" s="98"/>
      <c r="AH33" s="98"/>
      <c r="AI33" s="98"/>
      <c r="AJ33" s="9"/>
      <c r="AK33" s="93"/>
      <c r="AL33" s="93"/>
      <c r="AM33" s="93"/>
      <c r="AN33" s="7"/>
      <c r="AO33" s="20"/>
      <c r="AP33" s="12"/>
      <c r="AQ33" s="19"/>
      <c r="AR33" s="19"/>
      <c r="AS33" s="18"/>
      <c r="AT33" s="14"/>
      <c r="AU33" s="13"/>
      <c r="AV33" s="14"/>
      <c r="AW33" s="13"/>
      <c r="AX33" s="14"/>
      <c r="AY33" s="13"/>
      <c r="AZ33" s="14"/>
      <c r="BA33" s="13"/>
      <c r="BB33" s="14"/>
      <c r="BC33" s="13"/>
      <c r="BD33" s="14"/>
      <c r="BE33" s="13"/>
      <c r="BF33" s="14"/>
      <c r="BG33" s="13"/>
      <c r="BH33" s="14"/>
      <c r="BI33" s="13"/>
      <c r="BJ33" s="14"/>
      <c r="BK33" s="13"/>
    </row>
    <row r="34" spans="1:63" ht="16.149999999999999" customHeight="1" x14ac:dyDescent="0.25">
      <c r="A34" s="54">
        <f t="shared" si="2"/>
        <v>45217</v>
      </c>
      <c r="B34" s="61">
        <f t="shared" si="0"/>
        <v>4</v>
      </c>
      <c r="C34" s="97" t="str">
        <f t="shared" si="1"/>
        <v>08 H</v>
      </c>
      <c r="D34" s="97"/>
      <c r="E34" s="97"/>
      <c r="F34" s="97"/>
      <c r="G34" s="98" t="s">
        <v>13</v>
      </c>
      <c r="H34" s="98"/>
      <c r="I34" s="98"/>
      <c r="J34" s="98"/>
      <c r="K34" s="98"/>
      <c r="L34" s="98"/>
      <c r="M34" s="98"/>
      <c r="N34" s="21"/>
      <c r="O34" s="21"/>
      <c r="P34" s="21"/>
      <c r="Q34" s="21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21"/>
      <c r="AE34" s="21"/>
      <c r="AF34" s="98"/>
      <c r="AG34" s="98"/>
      <c r="AH34" s="98"/>
      <c r="AI34" s="98"/>
      <c r="AJ34" s="9"/>
      <c r="AK34" s="93"/>
      <c r="AL34" s="93"/>
      <c r="AM34" s="93"/>
      <c r="AN34" s="7"/>
      <c r="AO34" s="20"/>
      <c r="AP34" s="12"/>
      <c r="AQ34" s="19"/>
      <c r="AR34" s="19"/>
      <c r="AS34" s="18"/>
      <c r="AT34" s="14"/>
      <c r="AU34" s="13"/>
      <c r="AV34" s="14"/>
      <c r="AW34" s="13"/>
      <c r="AX34" s="14"/>
      <c r="AY34" s="13"/>
      <c r="AZ34" s="14"/>
      <c r="BA34" s="13"/>
      <c r="BB34" s="14"/>
      <c r="BC34" s="13"/>
      <c r="BD34" s="14"/>
      <c r="BE34" s="13"/>
      <c r="BF34" s="14"/>
      <c r="BG34" s="13"/>
      <c r="BH34" s="14"/>
      <c r="BI34" s="13"/>
      <c r="BJ34" s="14"/>
      <c r="BK34" s="13"/>
    </row>
    <row r="35" spans="1:63" ht="16.149999999999999" customHeight="1" x14ac:dyDescent="0.25">
      <c r="A35" s="54">
        <f t="shared" si="2"/>
        <v>45218</v>
      </c>
      <c r="B35" s="61">
        <f t="shared" si="0"/>
        <v>5</v>
      </c>
      <c r="C35" s="97" t="str">
        <f t="shared" si="1"/>
        <v>08 H</v>
      </c>
      <c r="D35" s="97"/>
      <c r="E35" s="97"/>
      <c r="F35" s="97"/>
      <c r="G35" s="98" t="s">
        <v>13</v>
      </c>
      <c r="H35" s="98"/>
      <c r="I35" s="98"/>
      <c r="J35" s="98"/>
      <c r="K35" s="98"/>
      <c r="L35" s="98"/>
      <c r="M35" s="98"/>
      <c r="N35" s="21"/>
      <c r="O35" s="21"/>
      <c r="P35" s="21"/>
      <c r="Q35" s="21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21"/>
      <c r="AE35" s="21"/>
      <c r="AF35" s="98"/>
      <c r="AG35" s="98"/>
      <c r="AH35" s="98"/>
      <c r="AI35" s="98"/>
      <c r="AJ35" s="9"/>
      <c r="AK35" s="93"/>
      <c r="AL35" s="93"/>
      <c r="AM35" s="93"/>
      <c r="AN35" s="7"/>
      <c r="AO35" s="20"/>
      <c r="AP35" s="12"/>
      <c r="AQ35" s="19"/>
      <c r="AR35" s="19"/>
      <c r="AS35" s="18"/>
      <c r="AT35" s="14"/>
      <c r="AU35" s="13"/>
      <c r="AV35" s="14"/>
      <c r="AW35" s="13"/>
      <c r="AX35" s="14"/>
      <c r="AY35" s="13"/>
      <c r="AZ35" s="14"/>
      <c r="BA35" s="13"/>
      <c r="BB35" s="14"/>
      <c r="BC35" s="13"/>
      <c r="BD35" s="14"/>
      <c r="BE35" s="13"/>
      <c r="BF35" s="14"/>
      <c r="BG35" s="13"/>
      <c r="BH35" s="14"/>
      <c r="BI35" s="13"/>
      <c r="BJ35" s="14"/>
      <c r="BK35" s="13"/>
    </row>
    <row r="36" spans="1:63" ht="16.149999999999999" customHeight="1" x14ac:dyDescent="0.25">
      <c r="A36" s="54">
        <f t="shared" si="2"/>
        <v>45219</v>
      </c>
      <c r="B36" s="61">
        <f t="shared" si="0"/>
        <v>6</v>
      </c>
      <c r="C36" s="97" t="str">
        <f t="shared" si="1"/>
        <v>08 H</v>
      </c>
      <c r="D36" s="97"/>
      <c r="E36" s="97"/>
      <c r="F36" s="97"/>
      <c r="G36" s="98" t="s">
        <v>13</v>
      </c>
      <c r="H36" s="98"/>
      <c r="I36" s="98"/>
      <c r="J36" s="98"/>
      <c r="K36" s="98"/>
      <c r="L36" s="98"/>
      <c r="M36" s="98"/>
      <c r="N36" s="21"/>
      <c r="O36" s="21"/>
      <c r="P36" s="21"/>
      <c r="Q36" s="21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21"/>
      <c r="AE36" s="21"/>
      <c r="AF36" s="98"/>
      <c r="AG36" s="98"/>
      <c r="AH36" s="98"/>
      <c r="AI36" s="98"/>
      <c r="AJ36" s="9"/>
      <c r="AK36" s="93"/>
      <c r="AL36" s="93"/>
      <c r="AM36" s="93"/>
      <c r="AN36" s="7"/>
      <c r="AO36" s="20"/>
      <c r="AP36" s="12"/>
      <c r="AQ36" s="19"/>
      <c r="AR36" s="19"/>
      <c r="AS36" s="18"/>
      <c r="AT36" s="14"/>
      <c r="AU36" s="13"/>
      <c r="AV36" s="14"/>
      <c r="AW36" s="13"/>
      <c r="AX36" s="14"/>
      <c r="AY36" s="13"/>
      <c r="AZ36" s="14"/>
      <c r="BA36" s="13"/>
      <c r="BB36" s="14"/>
      <c r="BC36" s="13"/>
      <c r="BD36" s="14"/>
      <c r="BE36" s="13"/>
      <c r="BF36" s="14"/>
      <c r="BG36" s="13"/>
      <c r="BH36" s="14"/>
      <c r="BI36" s="13"/>
      <c r="BJ36" s="14"/>
      <c r="BK36" s="13"/>
    </row>
    <row r="37" spans="1:63" ht="16.149999999999999" customHeight="1" x14ac:dyDescent="0.25">
      <c r="A37" s="54">
        <f t="shared" si="2"/>
        <v>45220</v>
      </c>
      <c r="B37" s="61">
        <f t="shared" si="0"/>
        <v>7</v>
      </c>
      <c r="C37" s="97" t="str">
        <f t="shared" si="1"/>
        <v>RH</v>
      </c>
      <c r="D37" s="97"/>
      <c r="E37" s="97"/>
      <c r="F37" s="97"/>
      <c r="G37" s="98" t="s">
        <v>13</v>
      </c>
      <c r="H37" s="98"/>
      <c r="I37" s="98"/>
      <c r="J37" s="98"/>
      <c r="K37" s="98"/>
      <c r="L37" s="98"/>
      <c r="M37" s="98"/>
      <c r="N37" s="21"/>
      <c r="O37" s="21"/>
      <c r="P37" s="21"/>
      <c r="Q37" s="21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21"/>
      <c r="AE37" s="21"/>
      <c r="AF37" s="98"/>
      <c r="AG37" s="98"/>
      <c r="AH37" s="98"/>
      <c r="AI37" s="98"/>
      <c r="AJ37" s="9"/>
      <c r="AK37" s="93"/>
      <c r="AL37" s="93"/>
      <c r="AM37" s="93"/>
      <c r="AN37" s="7"/>
      <c r="AO37" s="20"/>
      <c r="AP37" s="12"/>
      <c r="AQ37" s="19"/>
      <c r="AR37" s="19"/>
      <c r="AS37" s="18"/>
      <c r="AT37" s="14"/>
      <c r="AU37" s="13"/>
      <c r="AV37" s="14"/>
      <c r="AW37" s="13"/>
      <c r="AX37" s="14"/>
      <c r="AY37" s="13"/>
      <c r="AZ37" s="14"/>
      <c r="BA37" s="13"/>
      <c r="BB37" s="14"/>
      <c r="BC37" s="13"/>
      <c r="BD37" s="14"/>
      <c r="BE37" s="13"/>
      <c r="BF37" s="14"/>
      <c r="BG37" s="13"/>
      <c r="BH37" s="14"/>
      <c r="BI37" s="13"/>
      <c r="BJ37" s="14"/>
      <c r="BK37" s="13"/>
    </row>
    <row r="38" spans="1:63" ht="16.149999999999999" customHeight="1" x14ac:dyDescent="0.25">
      <c r="A38" s="54">
        <f t="shared" si="2"/>
        <v>45221</v>
      </c>
      <c r="B38" s="61">
        <f t="shared" si="0"/>
        <v>1</v>
      </c>
      <c r="C38" s="97" t="str">
        <f t="shared" si="1"/>
        <v>RH</v>
      </c>
      <c r="D38" s="97"/>
      <c r="E38" s="97"/>
      <c r="F38" s="97"/>
      <c r="G38" s="98" t="s">
        <v>13</v>
      </c>
      <c r="H38" s="98"/>
      <c r="I38" s="98"/>
      <c r="J38" s="98"/>
      <c r="K38" s="98"/>
      <c r="L38" s="98"/>
      <c r="M38" s="98"/>
      <c r="N38" s="21"/>
      <c r="O38" s="21"/>
      <c r="P38" s="21"/>
      <c r="Q38" s="21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21"/>
      <c r="AE38" s="21"/>
      <c r="AF38" s="98"/>
      <c r="AG38" s="98"/>
      <c r="AH38" s="98"/>
      <c r="AI38" s="98"/>
      <c r="AJ38" s="9"/>
      <c r="AK38" s="93"/>
      <c r="AL38" s="93"/>
      <c r="AM38" s="93"/>
      <c r="AN38" s="7"/>
      <c r="AO38" s="20"/>
      <c r="AP38" s="12"/>
      <c r="AQ38" s="19"/>
      <c r="AR38" s="19"/>
      <c r="AS38" s="18"/>
      <c r="AT38" s="14"/>
      <c r="AU38" s="13"/>
      <c r="AV38" s="14"/>
      <c r="AW38" s="13"/>
      <c r="AX38" s="14"/>
      <c r="AY38" s="13"/>
      <c r="AZ38" s="14"/>
      <c r="BA38" s="13"/>
      <c r="BB38" s="14"/>
      <c r="BC38" s="13"/>
      <c r="BD38" s="14"/>
      <c r="BE38" s="13"/>
      <c r="BF38" s="14"/>
      <c r="BG38" s="13"/>
      <c r="BH38" s="14"/>
      <c r="BI38" s="13"/>
      <c r="BJ38" s="14"/>
      <c r="BK38" s="13"/>
    </row>
    <row r="39" spans="1:63" ht="16.149999999999999" customHeight="1" x14ac:dyDescent="0.25">
      <c r="A39" s="54">
        <f t="shared" si="2"/>
        <v>45222</v>
      </c>
      <c r="B39" s="61">
        <f t="shared" si="0"/>
        <v>2</v>
      </c>
      <c r="C39" s="97" t="str">
        <f t="shared" si="1"/>
        <v>08 H</v>
      </c>
      <c r="D39" s="97"/>
      <c r="E39" s="97"/>
      <c r="F39" s="97"/>
      <c r="G39" s="98" t="s">
        <v>13</v>
      </c>
      <c r="H39" s="98"/>
      <c r="I39" s="98"/>
      <c r="J39" s="98"/>
      <c r="K39" s="98"/>
      <c r="L39" s="98"/>
      <c r="M39" s="98"/>
      <c r="N39" s="21"/>
      <c r="O39" s="21"/>
      <c r="P39" s="21"/>
      <c r="Q39" s="21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21"/>
      <c r="AE39" s="21"/>
      <c r="AF39" s="98"/>
      <c r="AG39" s="98"/>
      <c r="AH39" s="98"/>
      <c r="AI39" s="98"/>
      <c r="AJ39" s="9"/>
      <c r="AK39" s="93"/>
      <c r="AL39" s="93"/>
      <c r="AM39" s="93"/>
      <c r="AN39" s="7"/>
      <c r="AO39" s="20"/>
      <c r="AP39" s="12"/>
      <c r="AQ39" s="19"/>
      <c r="AR39" s="19"/>
      <c r="AS39" s="18"/>
      <c r="AT39" s="14"/>
      <c r="AU39" s="13"/>
      <c r="AV39" s="14"/>
      <c r="AW39" s="13"/>
      <c r="AX39" s="14"/>
      <c r="AY39" s="13"/>
      <c r="AZ39" s="14"/>
      <c r="BA39" s="13"/>
      <c r="BB39" s="14"/>
      <c r="BC39" s="13"/>
      <c r="BD39" s="14"/>
      <c r="BE39" s="13"/>
      <c r="BF39" s="14"/>
      <c r="BG39" s="13"/>
      <c r="BH39" s="14"/>
      <c r="BI39" s="13"/>
      <c r="BJ39" s="14"/>
      <c r="BK39" s="13"/>
    </row>
    <row r="40" spans="1:63" ht="16.149999999999999" customHeight="1" x14ac:dyDescent="0.25">
      <c r="A40" s="54">
        <f t="shared" si="2"/>
        <v>45223</v>
      </c>
      <c r="B40" s="61">
        <f t="shared" si="0"/>
        <v>3</v>
      </c>
      <c r="C40" s="97" t="str">
        <f t="shared" si="1"/>
        <v>08 H</v>
      </c>
      <c r="D40" s="97"/>
      <c r="E40" s="97"/>
      <c r="F40" s="97"/>
      <c r="G40" s="98" t="s">
        <v>13</v>
      </c>
      <c r="H40" s="98"/>
      <c r="I40" s="98"/>
      <c r="J40" s="98"/>
      <c r="K40" s="98"/>
      <c r="L40" s="98"/>
      <c r="M40" s="98"/>
      <c r="N40" s="21"/>
      <c r="O40" s="21"/>
      <c r="P40" s="21"/>
      <c r="Q40" s="21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21"/>
      <c r="AE40" s="21"/>
      <c r="AF40" s="98"/>
      <c r="AG40" s="98"/>
      <c r="AH40" s="98"/>
      <c r="AI40" s="98"/>
      <c r="AJ40" s="9"/>
      <c r="AK40" s="93"/>
      <c r="AL40" s="93"/>
      <c r="AM40" s="93"/>
      <c r="AN40" s="7"/>
      <c r="AO40" s="20"/>
      <c r="AP40" s="12"/>
      <c r="AQ40" s="19"/>
      <c r="AR40" s="19"/>
      <c r="AS40" s="18"/>
      <c r="AT40" s="14"/>
      <c r="AU40" s="13"/>
      <c r="AV40" s="14"/>
      <c r="AW40" s="13"/>
      <c r="AX40" s="14"/>
      <c r="AY40" s="13"/>
      <c r="AZ40" s="14"/>
      <c r="BA40" s="13"/>
      <c r="BB40" s="14"/>
      <c r="BC40" s="13"/>
      <c r="BD40" s="14"/>
      <c r="BE40" s="13"/>
      <c r="BF40" s="14"/>
      <c r="BG40" s="13"/>
      <c r="BH40" s="14"/>
      <c r="BI40" s="13"/>
      <c r="BJ40" s="14"/>
      <c r="BK40" s="13"/>
    </row>
    <row r="41" spans="1:63" ht="16.149999999999999" customHeight="1" x14ac:dyDescent="0.25">
      <c r="A41" s="54">
        <f t="shared" si="2"/>
        <v>45224</v>
      </c>
      <c r="B41" s="61">
        <f t="shared" si="0"/>
        <v>4</v>
      </c>
      <c r="C41" s="97" t="str">
        <f t="shared" si="1"/>
        <v>08 H</v>
      </c>
      <c r="D41" s="97"/>
      <c r="E41" s="97"/>
      <c r="F41" s="97"/>
      <c r="G41" s="98" t="s">
        <v>13</v>
      </c>
      <c r="H41" s="98"/>
      <c r="I41" s="98"/>
      <c r="J41" s="98"/>
      <c r="K41" s="98"/>
      <c r="L41" s="98"/>
      <c r="M41" s="98"/>
      <c r="N41" s="21"/>
      <c r="O41" s="21"/>
      <c r="P41" s="21"/>
      <c r="Q41" s="21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21"/>
      <c r="AE41" s="21"/>
      <c r="AF41" s="98"/>
      <c r="AG41" s="98"/>
      <c r="AH41" s="98"/>
      <c r="AI41" s="98"/>
      <c r="AJ41" s="9"/>
      <c r="AK41" s="93"/>
      <c r="AL41" s="93"/>
      <c r="AM41" s="93"/>
      <c r="AN41" s="7"/>
      <c r="AO41" s="20"/>
      <c r="AP41" s="12"/>
      <c r="AQ41" s="19"/>
      <c r="AR41" s="19"/>
      <c r="AS41" s="18"/>
      <c r="AT41" s="14"/>
      <c r="AU41" s="13"/>
      <c r="AV41" s="14"/>
      <c r="AW41" s="13"/>
      <c r="AX41" s="14"/>
      <c r="AY41" s="13"/>
      <c r="AZ41" s="14"/>
      <c r="BA41" s="13"/>
      <c r="BB41" s="14"/>
      <c r="BC41" s="13"/>
      <c r="BD41" s="14"/>
      <c r="BE41" s="13"/>
      <c r="BF41" s="14"/>
      <c r="BG41" s="13"/>
      <c r="BH41" s="14"/>
      <c r="BI41" s="13"/>
      <c r="BJ41" s="14"/>
      <c r="BK41" s="13"/>
    </row>
    <row r="42" spans="1:63" ht="16.149999999999999" customHeight="1" x14ac:dyDescent="0.25">
      <c r="A42" s="54">
        <f t="shared" si="2"/>
        <v>45225</v>
      </c>
      <c r="B42" s="61">
        <f t="shared" si="0"/>
        <v>5</v>
      </c>
      <c r="C42" s="97" t="str">
        <f t="shared" si="1"/>
        <v>08 H</v>
      </c>
      <c r="D42" s="97"/>
      <c r="E42" s="97"/>
      <c r="F42" s="97"/>
      <c r="G42" s="98" t="s">
        <v>13</v>
      </c>
      <c r="H42" s="98"/>
      <c r="I42" s="98"/>
      <c r="J42" s="98"/>
      <c r="K42" s="98"/>
      <c r="L42" s="98"/>
      <c r="M42" s="98"/>
      <c r="N42" s="21"/>
      <c r="O42" s="21"/>
      <c r="P42" s="21"/>
      <c r="Q42" s="21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21"/>
      <c r="AE42" s="21"/>
      <c r="AF42" s="98"/>
      <c r="AG42" s="98"/>
      <c r="AH42" s="98"/>
      <c r="AI42" s="98"/>
      <c r="AJ42" s="9"/>
      <c r="AK42" s="93"/>
      <c r="AL42" s="93"/>
      <c r="AM42" s="93"/>
      <c r="AN42" s="7"/>
      <c r="AO42" s="20"/>
      <c r="AP42" s="12"/>
      <c r="AQ42" s="19"/>
      <c r="AR42" s="19"/>
      <c r="AS42" s="18"/>
      <c r="AT42" s="14"/>
      <c r="AU42" s="13"/>
      <c r="AV42" s="14"/>
      <c r="AW42" s="13"/>
      <c r="AX42" s="14"/>
      <c r="AY42" s="13"/>
      <c r="AZ42" s="14"/>
      <c r="BA42" s="13"/>
      <c r="BB42" s="14"/>
      <c r="BC42" s="13"/>
      <c r="BD42" s="14"/>
      <c r="BE42" s="13"/>
      <c r="BF42" s="14"/>
      <c r="BG42" s="13"/>
      <c r="BH42" s="14"/>
      <c r="BI42" s="13"/>
      <c r="BJ42" s="14"/>
      <c r="BK42" s="13"/>
    </row>
    <row r="43" spans="1:63" ht="16.149999999999999" customHeight="1" x14ac:dyDescent="0.25">
      <c r="A43" s="54">
        <f t="shared" si="2"/>
        <v>45226</v>
      </c>
      <c r="B43" s="61">
        <f t="shared" si="0"/>
        <v>6</v>
      </c>
      <c r="C43" s="97" t="str">
        <f t="shared" si="1"/>
        <v>08 H</v>
      </c>
      <c r="D43" s="97"/>
      <c r="E43" s="97"/>
      <c r="F43" s="97"/>
      <c r="G43" s="98" t="s">
        <v>13</v>
      </c>
      <c r="H43" s="98"/>
      <c r="I43" s="98"/>
      <c r="J43" s="98"/>
      <c r="K43" s="98"/>
      <c r="L43" s="98"/>
      <c r="M43" s="98"/>
      <c r="N43" s="21"/>
      <c r="O43" s="21"/>
      <c r="P43" s="21"/>
      <c r="Q43" s="21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21"/>
      <c r="AE43" s="21"/>
      <c r="AF43" s="98"/>
      <c r="AG43" s="98"/>
      <c r="AH43" s="98"/>
      <c r="AI43" s="98"/>
      <c r="AJ43" s="9"/>
      <c r="AK43" s="93"/>
      <c r="AL43" s="93"/>
      <c r="AM43" s="93"/>
      <c r="AN43" s="7"/>
      <c r="AO43" s="20"/>
      <c r="AP43" s="12"/>
      <c r="AQ43" s="19"/>
      <c r="AR43" s="19"/>
      <c r="AS43" s="18"/>
      <c r="AT43" s="14"/>
      <c r="AU43" s="13"/>
      <c r="AV43" s="14"/>
      <c r="AW43" s="13"/>
      <c r="AX43" s="14"/>
      <c r="AY43" s="13"/>
      <c r="AZ43" s="14"/>
      <c r="BA43" s="13"/>
      <c r="BB43" s="14"/>
      <c r="BC43" s="13"/>
      <c r="BD43" s="14"/>
      <c r="BE43" s="13"/>
      <c r="BF43" s="14"/>
      <c r="BG43" s="13"/>
      <c r="BH43" s="14"/>
      <c r="BI43" s="13"/>
      <c r="BJ43" s="14"/>
      <c r="BK43" s="13"/>
    </row>
    <row r="44" spans="1:63" ht="16.149999999999999" customHeight="1" x14ac:dyDescent="0.25">
      <c r="A44" s="54">
        <f t="shared" si="2"/>
        <v>45227</v>
      </c>
      <c r="B44" s="61">
        <f t="shared" si="0"/>
        <v>7</v>
      </c>
      <c r="C44" s="97" t="str">
        <f t="shared" si="1"/>
        <v>RH</v>
      </c>
      <c r="D44" s="97"/>
      <c r="E44" s="97"/>
      <c r="F44" s="97"/>
      <c r="G44" s="98" t="s">
        <v>13</v>
      </c>
      <c r="H44" s="98"/>
      <c r="I44" s="98"/>
      <c r="J44" s="98"/>
      <c r="K44" s="98"/>
      <c r="L44" s="98"/>
      <c r="M44" s="98"/>
      <c r="N44" s="21"/>
      <c r="O44" s="21"/>
      <c r="P44" s="21"/>
      <c r="Q44" s="21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21"/>
      <c r="AE44" s="21"/>
      <c r="AF44" s="98"/>
      <c r="AG44" s="98"/>
      <c r="AH44" s="98"/>
      <c r="AI44" s="98"/>
      <c r="AJ44" s="9"/>
      <c r="AK44" s="92" t="s">
        <v>33</v>
      </c>
      <c r="AL44" s="93"/>
      <c r="AM44" s="93"/>
      <c r="AN44" s="7"/>
      <c r="AO44" s="20"/>
      <c r="AP44" s="12"/>
      <c r="AQ44" s="19"/>
      <c r="AR44" s="19"/>
      <c r="AS44" s="18"/>
      <c r="AT44" s="14"/>
      <c r="AU44" s="13"/>
      <c r="AV44" s="14"/>
      <c r="AW44" s="13"/>
      <c r="AX44" s="14"/>
      <c r="AY44" s="13"/>
      <c r="AZ44" s="14"/>
      <c r="BA44" s="13"/>
      <c r="BB44" s="14"/>
      <c r="BC44" s="13"/>
      <c r="BD44" s="14"/>
      <c r="BE44" s="13"/>
      <c r="BF44" s="14"/>
      <c r="BG44" s="13"/>
      <c r="BH44" s="14"/>
      <c r="BI44" s="13"/>
      <c r="BJ44" s="14"/>
      <c r="BK44" s="13"/>
    </row>
    <row r="45" spans="1:63" ht="16.149999999999999" customHeight="1" x14ac:dyDescent="0.25">
      <c r="A45" s="54">
        <f t="shared" si="2"/>
        <v>45228</v>
      </c>
      <c r="B45" s="61">
        <f t="shared" si="0"/>
        <v>1</v>
      </c>
      <c r="C45" s="97" t="str">
        <f t="shared" si="1"/>
        <v>RH</v>
      </c>
      <c r="D45" s="97"/>
      <c r="E45" s="97"/>
      <c r="F45" s="97"/>
      <c r="G45" s="98" t="s">
        <v>13</v>
      </c>
      <c r="H45" s="98"/>
      <c r="I45" s="98"/>
      <c r="J45" s="98"/>
      <c r="K45" s="98"/>
      <c r="L45" s="98"/>
      <c r="M45" s="98"/>
      <c r="N45" s="21"/>
      <c r="O45" s="21"/>
      <c r="P45" s="21"/>
      <c r="Q45" s="21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21"/>
      <c r="AE45" s="21"/>
      <c r="AF45" s="98"/>
      <c r="AG45" s="98"/>
      <c r="AH45" s="98"/>
      <c r="AI45" s="98"/>
      <c r="AJ45" s="9"/>
      <c r="AK45" s="92" t="s">
        <v>33</v>
      </c>
      <c r="AL45" s="93"/>
      <c r="AM45" s="93"/>
      <c r="AN45" s="7"/>
      <c r="AO45" s="20"/>
      <c r="AP45" s="12"/>
      <c r="AQ45" s="19"/>
      <c r="AR45" s="19"/>
      <c r="AS45" s="18"/>
      <c r="AT45" s="14"/>
      <c r="AU45" s="13"/>
      <c r="AV45" s="14"/>
      <c r="AW45" s="13"/>
      <c r="AX45" s="14"/>
      <c r="AY45" s="13"/>
      <c r="AZ45" s="14"/>
      <c r="BA45" s="13"/>
      <c r="BB45" s="14"/>
      <c r="BC45" s="13"/>
      <c r="BD45" s="14"/>
      <c r="BE45" s="13"/>
      <c r="BF45" s="14"/>
      <c r="BG45" s="13"/>
      <c r="BH45" s="14"/>
      <c r="BI45" s="13"/>
      <c r="BJ45" s="14"/>
      <c r="BK45" s="13"/>
    </row>
    <row r="46" spans="1:63" ht="16.149999999999999" customHeight="1" x14ac:dyDescent="0.25">
      <c r="A46" s="54">
        <f t="shared" si="2"/>
        <v>45229</v>
      </c>
      <c r="B46" s="61">
        <f t="shared" si="0"/>
        <v>2</v>
      </c>
      <c r="C46" s="97" t="str">
        <f t="shared" si="1"/>
        <v>08 H</v>
      </c>
      <c r="D46" s="97"/>
      <c r="E46" s="97"/>
      <c r="F46" s="97"/>
      <c r="G46" s="98" t="s">
        <v>13</v>
      </c>
      <c r="H46" s="98"/>
      <c r="I46" s="98"/>
      <c r="J46" s="98"/>
      <c r="K46" s="98"/>
      <c r="L46" s="98"/>
      <c r="M46" s="98"/>
      <c r="N46" s="21"/>
      <c r="O46" s="21"/>
      <c r="P46" s="21"/>
      <c r="Q46" s="21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21"/>
      <c r="AE46" s="21"/>
      <c r="AF46" s="98"/>
      <c r="AG46" s="98"/>
      <c r="AH46" s="98"/>
      <c r="AI46" s="98"/>
      <c r="AJ46" s="9"/>
      <c r="AK46" s="92" t="s">
        <v>33</v>
      </c>
      <c r="AL46" s="93"/>
      <c r="AM46" s="93"/>
      <c r="AN46" s="7"/>
      <c r="AO46" s="20"/>
      <c r="AP46" s="12"/>
      <c r="AQ46" s="19"/>
      <c r="AR46" s="19"/>
      <c r="AS46" s="18"/>
      <c r="AT46" s="14"/>
      <c r="AU46" s="13"/>
      <c r="AV46" s="14"/>
      <c r="AW46" s="13"/>
      <c r="AX46" s="14"/>
      <c r="AY46" s="13"/>
      <c r="AZ46" s="14"/>
      <c r="BA46" s="13"/>
      <c r="BB46" s="14"/>
      <c r="BC46" s="13"/>
      <c r="BD46" s="14"/>
      <c r="BE46" s="13"/>
      <c r="BF46" s="14"/>
      <c r="BG46" s="13"/>
      <c r="BH46" s="14"/>
      <c r="BI46" s="13"/>
      <c r="BJ46" s="14"/>
      <c r="BK46" s="13"/>
    </row>
    <row r="47" spans="1:63" ht="16.149999999999999" customHeight="1" x14ac:dyDescent="0.25">
      <c r="A47" s="54">
        <f t="shared" si="2"/>
        <v>45230</v>
      </c>
      <c r="B47" s="61">
        <f t="shared" si="0"/>
        <v>3</v>
      </c>
      <c r="C47" s="97" t="str">
        <f t="shared" si="1"/>
        <v>08 H</v>
      </c>
      <c r="D47" s="97"/>
      <c r="E47" s="97"/>
      <c r="F47" s="97"/>
      <c r="G47" s="98" t="s">
        <v>13</v>
      </c>
      <c r="H47" s="98"/>
      <c r="I47" s="98"/>
      <c r="J47" s="98"/>
      <c r="K47" s="98"/>
      <c r="L47" s="98"/>
      <c r="M47" s="98"/>
      <c r="N47" s="21"/>
      <c r="O47" s="21"/>
      <c r="P47" s="21"/>
      <c r="Q47" s="21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21"/>
      <c r="AE47" s="21"/>
      <c r="AF47" s="98"/>
      <c r="AG47" s="98"/>
      <c r="AH47" s="98"/>
      <c r="AI47" s="98"/>
      <c r="AJ47" s="9"/>
      <c r="AK47" s="92" t="s">
        <v>33</v>
      </c>
      <c r="AL47" s="93"/>
      <c r="AM47" s="93"/>
      <c r="AN47" s="7"/>
      <c r="AO47" s="20"/>
      <c r="AP47" s="12"/>
      <c r="AQ47" s="19"/>
      <c r="AR47" s="19"/>
      <c r="AS47" s="18"/>
      <c r="AT47" s="14"/>
      <c r="AU47" s="13"/>
      <c r="AV47" s="14"/>
      <c r="AW47" s="13"/>
      <c r="AX47" s="14"/>
      <c r="AY47" s="13"/>
      <c r="AZ47" s="14"/>
      <c r="BA47" s="13"/>
      <c r="BB47" s="14"/>
      <c r="BC47" s="13"/>
      <c r="BD47" s="14"/>
      <c r="BE47" s="13"/>
      <c r="BF47" s="14"/>
      <c r="BG47" s="13"/>
      <c r="BH47" s="14"/>
      <c r="BI47" s="13"/>
      <c r="BJ47" s="14"/>
      <c r="BK47" s="13"/>
    </row>
    <row r="48" spans="1:63" x14ac:dyDescent="0.25">
      <c r="A48" s="17"/>
      <c r="B48" s="17"/>
      <c r="C48" s="94"/>
      <c r="D48" s="94"/>
      <c r="E48" s="94"/>
      <c r="F48" s="94"/>
      <c r="G48" s="95"/>
      <c r="H48" s="95"/>
      <c r="I48" s="16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96"/>
      <c r="Z48" s="96"/>
      <c r="AA48" s="96"/>
      <c r="AB48" s="96"/>
      <c r="AC48" s="96"/>
      <c r="AD48" s="96"/>
      <c r="AE48" s="8"/>
      <c r="AF48" s="8"/>
      <c r="AG48" s="8"/>
      <c r="AH48" s="8"/>
      <c r="AI48" s="8"/>
      <c r="AJ48" s="8"/>
      <c r="AK48" s="9"/>
      <c r="AL48" s="9"/>
      <c r="AM48" s="8"/>
      <c r="AT48" s="14"/>
      <c r="AU48" s="13"/>
      <c r="AV48" s="15"/>
      <c r="AW48" s="13"/>
      <c r="AX48" s="14"/>
      <c r="AY48" s="13"/>
      <c r="AZ48" s="14"/>
      <c r="BA48" s="13"/>
      <c r="BB48" s="14"/>
      <c r="BC48" s="13"/>
      <c r="BD48" s="14"/>
      <c r="BE48" s="13"/>
      <c r="BF48" s="14"/>
      <c r="BG48" s="13"/>
      <c r="BH48" s="14"/>
      <c r="BI48" s="13"/>
      <c r="BJ48" s="14"/>
      <c r="BK48" s="13"/>
    </row>
    <row r="49" spans="1:42" x14ac:dyDescent="0.25">
      <c r="A49" s="89"/>
      <c r="B49" s="89"/>
      <c r="C49" s="89"/>
      <c r="D49" s="89"/>
      <c r="E49" s="89"/>
      <c r="F49" s="89"/>
      <c r="G49" s="89"/>
      <c r="H49" s="89"/>
      <c r="I49" s="89"/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89"/>
      <c r="AB49" s="89"/>
      <c r="AC49" s="89"/>
      <c r="AD49" s="89"/>
      <c r="AE49" s="89"/>
      <c r="AF49" s="89"/>
      <c r="AG49" s="89"/>
      <c r="AH49" s="89"/>
      <c r="AI49" s="89"/>
      <c r="AJ49" s="8"/>
      <c r="AK49" s="9"/>
      <c r="AL49" s="9"/>
      <c r="AM49" s="8"/>
    </row>
    <row r="50" spans="1:42" x14ac:dyDescent="0.25">
      <c r="A50" s="89"/>
      <c r="B50" s="89"/>
      <c r="C50" s="89"/>
      <c r="D50" s="89"/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89"/>
      <c r="AC50" s="89"/>
      <c r="AD50" s="89"/>
      <c r="AE50" s="89"/>
      <c r="AF50" s="89"/>
      <c r="AG50" s="89"/>
      <c r="AH50" s="89"/>
      <c r="AI50" s="89"/>
      <c r="AJ50" s="8"/>
      <c r="AK50" s="9"/>
      <c r="AL50" s="9"/>
      <c r="AM50" s="8"/>
    </row>
    <row r="51" spans="1:42" x14ac:dyDescent="0.25">
      <c r="A51" s="89"/>
      <c r="B51" s="89"/>
      <c r="C51" s="89"/>
      <c r="D51" s="89"/>
      <c r="E51" s="89"/>
      <c r="F51" s="89"/>
      <c r="G51" s="89"/>
      <c r="H51" s="89"/>
      <c r="I51" s="89"/>
      <c r="J51" s="89"/>
      <c r="K51" s="89"/>
      <c r="L51" s="89"/>
      <c r="M51" s="89"/>
      <c r="N51" s="89"/>
      <c r="O51" s="89"/>
      <c r="P51" s="89"/>
      <c r="Q51" s="89"/>
      <c r="R51" s="89"/>
      <c r="S51" s="89"/>
      <c r="T51" s="89"/>
      <c r="U51" s="89"/>
      <c r="V51" s="89"/>
      <c r="W51" s="89"/>
      <c r="X51" s="89"/>
      <c r="Y51" s="89"/>
      <c r="Z51" s="89"/>
      <c r="AA51" s="89"/>
      <c r="AB51" s="89"/>
      <c r="AC51" s="89"/>
      <c r="AD51" s="89"/>
      <c r="AE51" s="89"/>
      <c r="AF51" s="89"/>
      <c r="AG51" s="89"/>
      <c r="AH51" s="89"/>
      <c r="AI51" s="89"/>
      <c r="AJ51" s="8"/>
      <c r="AK51" s="9"/>
      <c r="AL51" s="9"/>
      <c r="AM51" s="8"/>
    </row>
    <row r="52" spans="1:42" x14ac:dyDescent="0.25">
      <c r="A52" s="89"/>
      <c r="B52" s="89"/>
      <c r="C52" s="89"/>
      <c r="D52" s="89"/>
      <c r="E52" s="89"/>
      <c r="F52" s="89"/>
      <c r="G52" s="89"/>
      <c r="H52" s="89"/>
      <c r="I52" s="89"/>
      <c r="J52" s="89"/>
      <c r="K52" s="89"/>
      <c r="L52" s="89"/>
      <c r="M52" s="89"/>
      <c r="N52" s="89"/>
      <c r="O52" s="89"/>
      <c r="P52" s="89"/>
      <c r="Q52" s="89"/>
      <c r="R52" s="89"/>
      <c r="S52" s="89"/>
      <c r="T52" s="89"/>
      <c r="U52" s="89"/>
      <c r="V52" s="89"/>
      <c r="W52" s="89"/>
      <c r="X52" s="89"/>
      <c r="Y52" s="89"/>
      <c r="Z52" s="89"/>
      <c r="AA52" s="89"/>
      <c r="AB52" s="89"/>
      <c r="AC52" s="89"/>
      <c r="AD52" s="89"/>
      <c r="AE52" s="89"/>
      <c r="AF52" s="89"/>
      <c r="AG52" s="89"/>
      <c r="AH52" s="89"/>
      <c r="AI52" s="89"/>
      <c r="AJ52" s="8"/>
      <c r="AK52" s="9"/>
      <c r="AL52" s="9"/>
      <c r="AM52" s="8"/>
    </row>
    <row r="53" spans="1:42" x14ac:dyDescent="0.2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9"/>
      <c r="AL53" s="9"/>
      <c r="AM53" s="8"/>
      <c r="AP53" s="12"/>
    </row>
    <row r="54" spans="1:42" hidden="1" x14ac:dyDescent="0.25">
      <c r="A54" s="71" t="s">
        <v>12</v>
      </c>
      <c r="B54" s="71"/>
      <c r="C54" s="71"/>
      <c r="D54" s="74">
        <f>IFERROR(G48,"")</f>
        <v>0</v>
      </c>
      <c r="E54" s="74"/>
      <c r="AJ54" s="8"/>
      <c r="AK54" s="9"/>
      <c r="AL54" s="9"/>
      <c r="AM54" s="8"/>
      <c r="AP54" s="12"/>
    </row>
    <row r="55" spans="1:42" hidden="1" x14ac:dyDescent="0.25">
      <c r="A55" s="71" t="s">
        <v>11</v>
      </c>
      <c r="B55" s="71"/>
      <c r="C55" s="71"/>
      <c r="D55" s="74">
        <f>G55+J55+M55+P55</f>
        <v>176</v>
      </c>
      <c r="E55" s="74"/>
      <c r="F55" s="11">
        <v>8</v>
      </c>
      <c r="G55" s="90">
        <f>(COUNTIF(C17:C47,"08 H"))*F55</f>
        <v>176</v>
      </c>
      <c r="H55" s="90"/>
      <c r="I55" s="11">
        <v>7</v>
      </c>
      <c r="J55" s="91">
        <f>(COUNTIF(C17:C47,"07 H"))*I55</f>
        <v>0</v>
      </c>
      <c r="K55" s="91"/>
      <c r="L55" s="11">
        <v>4</v>
      </c>
      <c r="M55" s="91">
        <f>(COUNTIF(C17:C47,"04 H"))*L55</f>
        <v>0</v>
      </c>
      <c r="N55" s="91"/>
      <c r="O55" s="10">
        <v>0</v>
      </c>
      <c r="P55" s="90">
        <f>(COUNTIF(C17:C47,"00 H"))*O55</f>
        <v>0</v>
      </c>
      <c r="Q55" s="90"/>
      <c r="AJ55" s="8"/>
      <c r="AK55" s="9"/>
      <c r="AL55" s="9"/>
      <c r="AM55" s="8"/>
    </row>
    <row r="56" spans="1:42" hidden="1" x14ac:dyDescent="0.25">
      <c r="A56" s="71" t="s">
        <v>6</v>
      </c>
      <c r="B56" s="71"/>
      <c r="C56" s="71"/>
      <c r="D56" s="72">
        <f>COUNTIF(I17:I47,"CP")</f>
        <v>0</v>
      </c>
      <c r="E56" s="72"/>
      <c r="AJ56" s="8"/>
      <c r="AK56" s="9"/>
      <c r="AL56" s="9"/>
      <c r="AM56" s="8"/>
    </row>
    <row r="57" spans="1:42" hidden="1" x14ac:dyDescent="0.25">
      <c r="A57" s="71" t="s">
        <v>5</v>
      </c>
      <c r="B57" s="71"/>
      <c r="C57" s="71"/>
      <c r="D57" s="72">
        <f>COUNTIF(I17:I47,"1/2 CP")</f>
        <v>0</v>
      </c>
      <c r="E57" s="72"/>
      <c r="AJ57" s="8"/>
      <c r="AK57" s="9"/>
      <c r="AL57" s="9"/>
      <c r="AM57" s="8"/>
    </row>
    <row r="58" spans="1:42" hidden="1" x14ac:dyDescent="0.25">
      <c r="A58" s="84" t="s">
        <v>10</v>
      </c>
      <c r="B58" s="85"/>
      <c r="C58" s="86"/>
      <c r="D58" s="87">
        <f>D56+D56*0.5</f>
        <v>0</v>
      </c>
      <c r="E58" s="88"/>
      <c r="AJ58" s="8"/>
      <c r="AK58" s="9"/>
      <c r="AL58" s="9"/>
      <c r="AM58" s="8"/>
    </row>
    <row r="59" spans="1:42" hidden="1" x14ac:dyDescent="0.25">
      <c r="A59" s="71" t="s">
        <v>8</v>
      </c>
      <c r="B59" s="71"/>
      <c r="C59" s="71"/>
      <c r="D59" s="74">
        <f>COUNTIF(I17:I47,"Congé")</f>
        <v>0</v>
      </c>
      <c r="E59" s="74"/>
      <c r="AJ59" s="8"/>
      <c r="AK59" s="9"/>
      <c r="AL59" s="9"/>
      <c r="AM59" s="8"/>
    </row>
    <row r="60" spans="1:42" hidden="1" x14ac:dyDescent="0.25">
      <c r="A60" s="71" t="s">
        <v>9</v>
      </c>
      <c r="B60" s="71"/>
      <c r="C60" s="71"/>
      <c r="D60" s="74"/>
      <c r="E60" s="74"/>
      <c r="AJ60" s="8"/>
      <c r="AK60" s="9"/>
      <c r="AL60" s="9"/>
      <c r="AM60" s="8"/>
    </row>
    <row r="61" spans="1:42" hidden="1" x14ac:dyDescent="0.25">
      <c r="AJ61" s="8"/>
      <c r="AK61" s="9"/>
      <c r="AL61" s="9"/>
      <c r="AM61" s="8"/>
    </row>
    <row r="62" spans="1:42" hidden="1" x14ac:dyDescent="0.25">
      <c r="AJ62" s="8"/>
      <c r="AK62" s="9"/>
      <c r="AL62" s="9"/>
      <c r="AM62" s="8"/>
    </row>
    <row r="63" spans="1:42" x14ac:dyDescent="0.25">
      <c r="A63" s="8"/>
      <c r="B63" s="62"/>
      <c r="C63" s="62"/>
      <c r="D63" s="62"/>
      <c r="E63" s="62"/>
      <c r="F63" s="62"/>
      <c r="G63" s="62"/>
      <c r="H63" s="62"/>
      <c r="I63" s="63"/>
      <c r="J63" s="63"/>
      <c r="K63" s="63"/>
      <c r="L63" s="63"/>
      <c r="M63" s="63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9"/>
      <c r="AL63" s="9"/>
      <c r="AM63" s="8"/>
    </row>
    <row r="64" spans="1:42" ht="4.5" customHeight="1" x14ac:dyDescent="0.25">
      <c r="A64" s="8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9"/>
      <c r="AL64" s="9"/>
      <c r="AM64" s="8"/>
    </row>
    <row r="65" spans="1:39" x14ac:dyDescent="0.25">
      <c r="A65" s="8"/>
      <c r="B65" s="75"/>
      <c r="C65" s="75"/>
      <c r="D65" s="75"/>
      <c r="E65" s="75"/>
      <c r="F65" s="75"/>
      <c r="G65" s="75"/>
      <c r="H65" s="75"/>
      <c r="I65" s="76"/>
      <c r="J65" s="76"/>
      <c r="K65" s="76"/>
      <c r="L65" s="76"/>
      <c r="M65" s="76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9"/>
      <c r="AL65" s="9"/>
      <c r="AM65" s="8"/>
    </row>
    <row r="66" spans="1:39" ht="15.75" hidden="1" thickBot="1" x14ac:dyDescent="0.3">
      <c r="A66" s="8"/>
      <c r="B66" s="77" t="s">
        <v>1</v>
      </c>
      <c r="C66" s="78"/>
      <c r="D66" s="78"/>
      <c r="E66" s="79" t="s">
        <v>8</v>
      </c>
      <c r="F66" s="79"/>
      <c r="G66" s="79"/>
      <c r="H66" s="80"/>
      <c r="I66" s="81">
        <f>COUNTIF($I$17:$I$47, $E66)</f>
        <v>0</v>
      </c>
      <c r="J66" s="82"/>
      <c r="K66" s="82"/>
      <c r="L66" s="82"/>
      <c r="M66" s="83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9"/>
      <c r="AL66" s="9"/>
      <c r="AM66" s="8"/>
    </row>
    <row r="67" spans="1:39" ht="16.5" hidden="1" thickTop="1" thickBot="1" x14ac:dyDescent="0.3">
      <c r="A67" s="8"/>
      <c r="B67" s="64" t="s">
        <v>1</v>
      </c>
      <c r="C67" s="65"/>
      <c r="D67" s="65"/>
      <c r="E67" s="66" t="s">
        <v>7</v>
      </c>
      <c r="F67" s="66"/>
      <c r="G67" s="66"/>
      <c r="H67" s="67"/>
      <c r="I67" s="68">
        <f>COUNTIF($I$17:$I$47, $E67)</f>
        <v>0</v>
      </c>
      <c r="J67" s="69"/>
      <c r="K67" s="69"/>
      <c r="L67" s="69"/>
      <c r="M67" s="70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9"/>
      <c r="AL67" s="9"/>
      <c r="AM67" s="8"/>
    </row>
    <row r="68" spans="1:39" ht="16.5" hidden="1" thickTop="1" thickBot="1" x14ac:dyDescent="0.3">
      <c r="A68" s="8"/>
      <c r="B68" s="64" t="s">
        <v>1</v>
      </c>
      <c r="C68" s="65"/>
      <c r="D68" s="65"/>
      <c r="E68" s="66" t="s">
        <v>6</v>
      </c>
      <c r="F68" s="66"/>
      <c r="G68" s="66"/>
      <c r="H68" s="67"/>
      <c r="I68" s="68">
        <f>COUNTIF($I$17:$I$47, $E68)</f>
        <v>0</v>
      </c>
      <c r="J68" s="69"/>
      <c r="K68" s="69"/>
      <c r="L68" s="69"/>
      <c r="M68" s="70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9"/>
      <c r="AL68" s="9"/>
      <c r="AM68" s="8"/>
    </row>
    <row r="69" spans="1:39" ht="16.5" hidden="1" thickTop="1" thickBot="1" x14ac:dyDescent="0.3">
      <c r="A69" s="8"/>
      <c r="B69" s="64" t="s">
        <v>1</v>
      </c>
      <c r="C69" s="65"/>
      <c r="D69" s="65"/>
      <c r="E69" s="66" t="s">
        <v>5</v>
      </c>
      <c r="F69" s="66"/>
      <c r="G69" s="66"/>
      <c r="H69" s="67"/>
      <c r="I69" s="68">
        <f>COUNTIF($I$17:$I$47, $E69)/2</f>
        <v>0</v>
      </c>
      <c r="J69" s="69"/>
      <c r="K69" s="69"/>
      <c r="L69" s="69"/>
      <c r="M69" s="70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9"/>
      <c r="AL69" s="9"/>
      <c r="AM69" s="8"/>
    </row>
    <row r="70" spans="1:39" ht="16.5" hidden="1" thickTop="1" thickBot="1" x14ac:dyDescent="0.3">
      <c r="A70" s="8"/>
      <c r="B70" s="64" t="s">
        <v>1</v>
      </c>
      <c r="C70" s="65"/>
      <c r="D70" s="65"/>
      <c r="E70" s="66" t="s">
        <v>4</v>
      </c>
      <c r="F70" s="66"/>
      <c r="G70" s="66"/>
      <c r="H70" s="67"/>
      <c r="I70" s="68">
        <f>COUNTIF($I$17:$I$47, $E70)</f>
        <v>0</v>
      </c>
      <c r="J70" s="69"/>
      <c r="K70" s="69"/>
      <c r="L70" s="69"/>
      <c r="M70" s="70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9"/>
      <c r="AL70" s="9"/>
      <c r="AM70" s="8"/>
    </row>
    <row r="71" spans="1:39" ht="16.5" hidden="1" thickTop="1" thickBot="1" x14ac:dyDescent="0.3">
      <c r="A71" s="8"/>
      <c r="B71" s="64" t="s">
        <v>1</v>
      </c>
      <c r="C71" s="65"/>
      <c r="D71" s="65"/>
      <c r="E71" s="66" t="s">
        <v>3</v>
      </c>
      <c r="F71" s="66"/>
      <c r="G71" s="66"/>
      <c r="H71" s="67"/>
      <c r="I71" s="68">
        <f>COUNTIF($I$17:$I$47, $E71)</f>
        <v>0</v>
      </c>
      <c r="J71" s="69"/>
      <c r="K71" s="69"/>
      <c r="L71" s="69"/>
      <c r="M71" s="70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9"/>
      <c r="AL71" s="9"/>
      <c r="AM71" s="8"/>
    </row>
    <row r="72" spans="1:39" ht="16.5" hidden="1" thickTop="1" thickBot="1" x14ac:dyDescent="0.3">
      <c r="A72" s="8"/>
      <c r="B72" s="64" t="s">
        <v>1</v>
      </c>
      <c r="C72" s="65"/>
      <c r="D72" s="65"/>
      <c r="E72" s="66" t="s">
        <v>2</v>
      </c>
      <c r="F72" s="66"/>
      <c r="G72" s="66"/>
      <c r="H72" s="67"/>
      <c r="I72" s="68">
        <f>COUNTIF($I$17:$I$47, $E72)</f>
        <v>0</v>
      </c>
      <c r="J72" s="69"/>
      <c r="K72" s="69"/>
      <c r="L72" s="69"/>
      <c r="M72" s="70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9"/>
      <c r="AL72" s="9"/>
      <c r="AM72" s="8"/>
    </row>
    <row r="73" spans="1:39" ht="16.5" hidden="1" thickTop="1" thickBot="1" x14ac:dyDescent="0.3">
      <c r="A73" s="8"/>
      <c r="B73" s="64" t="s">
        <v>1</v>
      </c>
      <c r="C73" s="65"/>
      <c r="D73" s="65"/>
      <c r="E73" s="66" t="s">
        <v>0</v>
      </c>
      <c r="F73" s="66"/>
      <c r="G73" s="66"/>
      <c r="H73" s="67"/>
      <c r="I73" s="68">
        <f>COUNTIF($I$17:$I$47, $E73)</f>
        <v>0</v>
      </c>
      <c r="J73" s="69"/>
      <c r="K73" s="69"/>
      <c r="L73" s="69"/>
      <c r="M73" s="70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9"/>
      <c r="AL73" s="9"/>
      <c r="AM73" s="8"/>
    </row>
    <row r="74" spans="1:39" x14ac:dyDescent="0.2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9"/>
      <c r="AL74" s="9"/>
      <c r="AM74" s="8"/>
    </row>
  </sheetData>
  <sheetProtection selectLockedCells="1"/>
  <mergeCells count="450">
    <mergeCell ref="AK1:AL1"/>
    <mergeCell ref="A3:C3"/>
    <mergeCell ref="D3:R3"/>
    <mergeCell ref="S3:X3"/>
    <mergeCell ref="Y3:AI3"/>
    <mergeCell ref="AK3:AL3"/>
    <mergeCell ref="A5:C5"/>
    <mergeCell ref="D5:R5"/>
    <mergeCell ref="S5:V5"/>
    <mergeCell ref="A1:AI1"/>
    <mergeCell ref="W5:AI5"/>
    <mergeCell ref="A6:F6"/>
    <mergeCell ref="G6:R6"/>
    <mergeCell ref="T6:W6"/>
    <mergeCell ref="Q13:Q15"/>
    <mergeCell ref="R13:AE13"/>
    <mergeCell ref="AF13:AI15"/>
    <mergeCell ref="R15:AE15"/>
    <mergeCell ref="A13:B15"/>
    <mergeCell ref="C13:F15"/>
    <mergeCell ref="AD11:AI11"/>
    <mergeCell ref="A8:AI8"/>
    <mergeCell ref="A11:B11"/>
    <mergeCell ref="C11:H11"/>
    <mergeCell ref="J11:K11"/>
    <mergeCell ref="L11:Q11"/>
    <mergeCell ref="S11:T11"/>
    <mergeCell ref="U11:Z11"/>
    <mergeCell ref="AB11:AC11"/>
    <mergeCell ref="G13:M15"/>
    <mergeCell ref="N13:N15"/>
    <mergeCell ref="O13:O15"/>
    <mergeCell ref="P13:P15"/>
    <mergeCell ref="Y6:AB6"/>
    <mergeCell ref="X18:Y18"/>
    <mergeCell ref="Z18:AA18"/>
    <mergeCell ref="AF18:AI18"/>
    <mergeCell ref="AL8:AM8"/>
    <mergeCell ref="BF16:BG16"/>
    <mergeCell ref="BH16:BI16"/>
    <mergeCell ref="BJ16:BK16"/>
    <mergeCell ref="C17:F17"/>
    <mergeCell ref="G17:H17"/>
    <mergeCell ref="I17:M17"/>
    <mergeCell ref="R17:S17"/>
    <mergeCell ref="AD16:AE16"/>
    <mergeCell ref="BD16:BE16"/>
    <mergeCell ref="BB16:BC16"/>
    <mergeCell ref="AF16:AI16"/>
    <mergeCell ref="AT16:AU16"/>
    <mergeCell ref="AV16:AW16"/>
    <mergeCell ref="AX16:AY16"/>
    <mergeCell ref="G16:H16"/>
    <mergeCell ref="I16:M16"/>
    <mergeCell ref="R16:W16"/>
    <mergeCell ref="X16:AC16"/>
    <mergeCell ref="A16:B16"/>
    <mergeCell ref="C16:F16"/>
    <mergeCell ref="AZ16:BA16"/>
    <mergeCell ref="AK17:AM17"/>
    <mergeCell ref="T17:U17"/>
    <mergeCell ref="V17:W17"/>
    <mergeCell ref="X17:Y17"/>
    <mergeCell ref="Z17:AA17"/>
    <mergeCell ref="AB17:AC17"/>
    <mergeCell ref="AF17:AI17"/>
    <mergeCell ref="X19:Y19"/>
    <mergeCell ref="Z19:AA19"/>
    <mergeCell ref="AB19:AC19"/>
    <mergeCell ref="V20:W20"/>
    <mergeCell ref="X20:Y20"/>
    <mergeCell ref="Z20:AA20"/>
    <mergeCell ref="AB20:AC20"/>
    <mergeCell ref="AK19:AM19"/>
    <mergeCell ref="C18:F18"/>
    <mergeCell ref="G18:H18"/>
    <mergeCell ref="I18:M18"/>
    <mergeCell ref="R18:S18"/>
    <mergeCell ref="T18:U18"/>
    <mergeCell ref="AB18:AC18"/>
    <mergeCell ref="AF19:AI19"/>
    <mergeCell ref="AK18:AM18"/>
    <mergeCell ref="C19:F19"/>
    <mergeCell ref="G19:H19"/>
    <mergeCell ref="I19:M19"/>
    <mergeCell ref="R19:S19"/>
    <mergeCell ref="T19:U19"/>
    <mergeCell ref="V19:W19"/>
    <mergeCell ref="AF20:AI20"/>
    <mergeCell ref="V18:W18"/>
    <mergeCell ref="AB21:AC21"/>
    <mergeCell ref="AF21:AI21"/>
    <mergeCell ref="AK20:AM20"/>
    <mergeCell ref="C21:F21"/>
    <mergeCell ref="G21:H21"/>
    <mergeCell ref="I21:M21"/>
    <mergeCell ref="R21:S21"/>
    <mergeCell ref="T21:U21"/>
    <mergeCell ref="V21:W21"/>
    <mergeCell ref="X21:Y21"/>
    <mergeCell ref="Z21:AA21"/>
    <mergeCell ref="AK21:AM21"/>
    <mergeCell ref="C20:F20"/>
    <mergeCell ref="G20:H20"/>
    <mergeCell ref="I20:M20"/>
    <mergeCell ref="R20:S20"/>
    <mergeCell ref="T20:U20"/>
    <mergeCell ref="C23:F23"/>
    <mergeCell ref="G23:H23"/>
    <mergeCell ref="I23:M23"/>
    <mergeCell ref="R23:S23"/>
    <mergeCell ref="AK23:AM23"/>
    <mergeCell ref="C22:F22"/>
    <mergeCell ref="G22:H22"/>
    <mergeCell ref="I22:M22"/>
    <mergeCell ref="R22:S22"/>
    <mergeCell ref="T22:U22"/>
    <mergeCell ref="T23:U23"/>
    <mergeCell ref="V23:W23"/>
    <mergeCell ref="X23:Y23"/>
    <mergeCell ref="V22:W22"/>
    <mergeCell ref="X22:Y22"/>
    <mergeCell ref="Z22:AA22"/>
    <mergeCell ref="AF24:AI24"/>
    <mergeCell ref="AK24:AM24"/>
    <mergeCell ref="V24:W24"/>
    <mergeCell ref="X24:Y24"/>
    <mergeCell ref="Z24:AA24"/>
    <mergeCell ref="Z23:AA23"/>
    <mergeCell ref="AB23:AC23"/>
    <mergeCell ref="AF23:AI23"/>
    <mergeCell ref="AB22:AC22"/>
    <mergeCell ref="AF22:AI22"/>
    <mergeCell ref="AK22:AM22"/>
    <mergeCell ref="AK26:AM26"/>
    <mergeCell ref="AB26:AC26"/>
    <mergeCell ref="AF26:AI26"/>
    <mergeCell ref="C24:F24"/>
    <mergeCell ref="G24:H24"/>
    <mergeCell ref="I24:M24"/>
    <mergeCell ref="R24:S24"/>
    <mergeCell ref="T24:U24"/>
    <mergeCell ref="V25:W25"/>
    <mergeCell ref="X25:Y25"/>
    <mergeCell ref="Z25:AA25"/>
    <mergeCell ref="AB25:AC25"/>
    <mergeCell ref="AF25:AI25"/>
    <mergeCell ref="AK25:AM25"/>
    <mergeCell ref="C25:F25"/>
    <mergeCell ref="G25:H25"/>
    <mergeCell ref="I25:M25"/>
    <mergeCell ref="R25:S25"/>
    <mergeCell ref="T25:U25"/>
    <mergeCell ref="T26:U26"/>
    <mergeCell ref="V26:W26"/>
    <mergeCell ref="X26:Y26"/>
    <mergeCell ref="Z26:AA26"/>
    <mergeCell ref="AB24:AC24"/>
    <mergeCell ref="C27:F27"/>
    <mergeCell ref="G27:H27"/>
    <mergeCell ref="I27:M27"/>
    <mergeCell ref="R27:S27"/>
    <mergeCell ref="T27:U27"/>
    <mergeCell ref="C26:F26"/>
    <mergeCell ref="G26:H26"/>
    <mergeCell ref="I26:M26"/>
    <mergeCell ref="R26:S26"/>
    <mergeCell ref="AB27:AC27"/>
    <mergeCell ref="AF27:AI27"/>
    <mergeCell ref="AK27:AM27"/>
    <mergeCell ref="AB28:AC28"/>
    <mergeCell ref="AF28:AI28"/>
    <mergeCell ref="AK28:AM28"/>
    <mergeCell ref="V27:W27"/>
    <mergeCell ref="X27:Y27"/>
    <mergeCell ref="Z27:AA27"/>
    <mergeCell ref="Z28:AA28"/>
    <mergeCell ref="AB30:AC30"/>
    <mergeCell ref="AF30:AI30"/>
    <mergeCell ref="AK30:AM30"/>
    <mergeCell ref="C31:F31"/>
    <mergeCell ref="G31:H31"/>
    <mergeCell ref="I31:M31"/>
    <mergeCell ref="R31:S31"/>
    <mergeCell ref="T31:U31"/>
    <mergeCell ref="AB29:AC29"/>
    <mergeCell ref="AF29:AI29"/>
    <mergeCell ref="Z30:AA30"/>
    <mergeCell ref="X31:Y31"/>
    <mergeCell ref="Z31:AA31"/>
    <mergeCell ref="R29:S29"/>
    <mergeCell ref="AK29:AM29"/>
    <mergeCell ref="T29:U29"/>
    <mergeCell ref="V29:W29"/>
    <mergeCell ref="X29:Y29"/>
    <mergeCell ref="Z29:AA29"/>
    <mergeCell ref="C28:F28"/>
    <mergeCell ref="G28:H28"/>
    <mergeCell ref="I28:M28"/>
    <mergeCell ref="R28:S28"/>
    <mergeCell ref="T28:U28"/>
    <mergeCell ref="V28:W28"/>
    <mergeCell ref="X28:Y28"/>
    <mergeCell ref="V30:W30"/>
    <mergeCell ref="X30:Y30"/>
    <mergeCell ref="C29:F29"/>
    <mergeCell ref="G29:H29"/>
    <mergeCell ref="I29:M29"/>
    <mergeCell ref="C32:F32"/>
    <mergeCell ref="G32:H32"/>
    <mergeCell ref="I32:M32"/>
    <mergeCell ref="R32:S32"/>
    <mergeCell ref="T32:U32"/>
    <mergeCell ref="V32:W32"/>
    <mergeCell ref="C30:F30"/>
    <mergeCell ref="G30:H30"/>
    <mergeCell ref="I30:M30"/>
    <mergeCell ref="R30:S30"/>
    <mergeCell ref="T30:U30"/>
    <mergeCell ref="V31:W31"/>
    <mergeCell ref="X32:Y32"/>
    <mergeCell ref="Z32:AA32"/>
    <mergeCell ref="AB32:AC32"/>
    <mergeCell ref="AF32:AI32"/>
    <mergeCell ref="AB33:AC33"/>
    <mergeCell ref="AF33:AI33"/>
    <mergeCell ref="AK32:AM32"/>
    <mergeCell ref="AB31:AC31"/>
    <mergeCell ref="AF31:AI31"/>
    <mergeCell ref="AK31:AM31"/>
    <mergeCell ref="C33:F33"/>
    <mergeCell ref="G33:H33"/>
    <mergeCell ref="I33:M33"/>
    <mergeCell ref="R33:S33"/>
    <mergeCell ref="T33:U33"/>
    <mergeCell ref="V33:W33"/>
    <mergeCell ref="X33:Y33"/>
    <mergeCell ref="Z33:AA33"/>
    <mergeCell ref="AK33:AM33"/>
    <mergeCell ref="C35:F35"/>
    <mergeCell ref="G35:H35"/>
    <mergeCell ref="I35:M35"/>
    <mergeCell ref="R35:S35"/>
    <mergeCell ref="AK35:AM35"/>
    <mergeCell ref="C34:F34"/>
    <mergeCell ref="G34:H34"/>
    <mergeCell ref="I34:M34"/>
    <mergeCell ref="R34:S34"/>
    <mergeCell ref="T34:U34"/>
    <mergeCell ref="T35:U35"/>
    <mergeCell ref="V35:W35"/>
    <mergeCell ref="X35:Y35"/>
    <mergeCell ref="V34:W34"/>
    <mergeCell ref="X34:Y34"/>
    <mergeCell ref="Z34:AA34"/>
    <mergeCell ref="AF36:AI36"/>
    <mergeCell ref="AK36:AM36"/>
    <mergeCell ref="V36:W36"/>
    <mergeCell ref="X36:Y36"/>
    <mergeCell ref="Z36:AA36"/>
    <mergeCell ref="Z35:AA35"/>
    <mergeCell ref="AB35:AC35"/>
    <mergeCell ref="AF35:AI35"/>
    <mergeCell ref="AB34:AC34"/>
    <mergeCell ref="AF34:AI34"/>
    <mergeCell ref="AK34:AM34"/>
    <mergeCell ref="AK38:AM38"/>
    <mergeCell ref="AB38:AC38"/>
    <mergeCell ref="AF38:AI38"/>
    <mergeCell ref="C36:F36"/>
    <mergeCell ref="G36:H36"/>
    <mergeCell ref="I36:M36"/>
    <mergeCell ref="R36:S36"/>
    <mergeCell ref="T36:U36"/>
    <mergeCell ref="V37:W37"/>
    <mergeCell ref="X37:Y37"/>
    <mergeCell ref="Z37:AA37"/>
    <mergeCell ref="AB37:AC37"/>
    <mergeCell ref="AF37:AI37"/>
    <mergeCell ref="AK37:AM37"/>
    <mergeCell ref="C37:F37"/>
    <mergeCell ref="G37:H37"/>
    <mergeCell ref="I37:M37"/>
    <mergeCell ref="R37:S37"/>
    <mergeCell ref="T37:U37"/>
    <mergeCell ref="T38:U38"/>
    <mergeCell ref="V38:W38"/>
    <mergeCell ref="X38:Y38"/>
    <mergeCell ref="Z38:AA38"/>
    <mergeCell ref="AB36:AC36"/>
    <mergeCell ref="C39:F39"/>
    <mergeCell ref="G39:H39"/>
    <mergeCell ref="I39:M39"/>
    <mergeCell ref="R39:S39"/>
    <mergeCell ref="T39:U39"/>
    <mergeCell ref="C38:F38"/>
    <mergeCell ref="G38:H38"/>
    <mergeCell ref="I38:M38"/>
    <mergeCell ref="R38:S38"/>
    <mergeCell ref="AB39:AC39"/>
    <mergeCell ref="AF39:AI39"/>
    <mergeCell ref="AK39:AM39"/>
    <mergeCell ref="AB40:AC40"/>
    <mergeCell ref="AF40:AI40"/>
    <mergeCell ref="AK40:AM40"/>
    <mergeCell ref="V39:W39"/>
    <mergeCell ref="X39:Y39"/>
    <mergeCell ref="Z39:AA39"/>
    <mergeCell ref="C41:F41"/>
    <mergeCell ref="G41:H41"/>
    <mergeCell ref="I41:M41"/>
    <mergeCell ref="R41:S41"/>
    <mergeCell ref="AK41:AM41"/>
    <mergeCell ref="T41:U41"/>
    <mergeCell ref="V41:W41"/>
    <mergeCell ref="X41:Y41"/>
    <mergeCell ref="Z41:AA41"/>
    <mergeCell ref="AB43:AC43"/>
    <mergeCell ref="AF43:AI43"/>
    <mergeCell ref="AK43:AM43"/>
    <mergeCell ref="Z40:AA40"/>
    <mergeCell ref="AB42:AC42"/>
    <mergeCell ref="AF42:AI42"/>
    <mergeCell ref="AK42:AM42"/>
    <mergeCell ref="C43:F43"/>
    <mergeCell ref="G43:H43"/>
    <mergeCell ref="I43:M43"/>
    <mergeCell ref="R43:S43"/>
    <mergeCell ref="T43:U43"/>
    <mergeCell ref="AB41:AC41"/>
    <mergeCell ref="AF41:AI41"/>
    <mergeCell ref="C40:F40"/>
    <mergeCell ref="G40:H40"/>
    <mergeCell ref="I40:M40"/>
    <mergeCell ref="R40:S40"/>
    <mergeCell ref="T40:U40"/>
    <mergeCell ref="V40:W40"/>
    <mergeCell ref="X40:Y40"/>
    <mergeCell ref="V42:W42"/>
    <mergeCell ref="X42:Y42"/>
    <mergeCell ref="Z42:AA42"/>
    <mergeCell ref="C44:F44"/>
    <mergeCell ref="G44:H44"/>
    <mergeCell ref="I44:M44"/>
    <mergeCell ref="R44:S44"/>
    <mergeCell ref="T44:U44"/>
    <mergeCell ref="V44:W44"/>
    <mergeCell ref="C42:F42"/>
    <mergeCell ref="G42:H42"/>
    <mergeCell ref="I42:M42"/>
    <mergeCell ref="R42:S42"/>
    <mergeCell ref="T42:U42"/>
    <mergeCell ref="V43:W43"/>
    <mergeCell ref="X43:Y43"/>
    <mergeCell ref="Z43:AA43"/>
    <mergeCell ref="X44:Y44"/>
    <mergeCell ref="Z44:AA44"/>
    <mergeCell ref="AK46:AM46"/>
    <mergeCell ref="C47:F47"/>
    <mergeCell ref="G47:H47"/>
    <mergeCell ref="I47:M47"/>
    <mergeCell ref="R47:S47"/>
    <mergeCell ref="Z46:AA46"/>
    <mergeCell ref="AK47:AM47"/>
    <mergeCell ref="AB44:AC44"/>
    <mergeCell ref="AF44:AI44"/>
    <mergeCell ref="AB45:AC45"/>
    <mergeCell ref="AF45:AI45"/>
    <mergeCell ref="AK44:AM44"/>
    <mergeCell ref="C45:F45"/>
    <mergeCell ref="G45:H45"/>
    <mergeCell ref="I45:M45"/>
    <mergeCell ref="R45:S45"/>
    <mergeCell ref="T45:U45"/>
    <mergeCell ref="V45:W45"/>
    <mergeCell ref="X45:Y45"/>
    <mergeCell ref="Z45:AA45"/>
    <mergeCell ref="AK45:AM45"/>
    <mergeCell ref="C48:F48"/>
    <mergeCell ref="G48:H48"/>
    <mergeCell ref="Y48:AD48"/>
    <mergeCell ref="A49:Q49"/>
    <mergeCell ref="R49:AI49"/>
    <mergeCell ref="A50:Q50"/>
    <mergeCell ref="R50:AI50"/>
    <mergeCell ref="C46:F46"/>
    <mergeCell ref="G46:H46"/>
    <mergeCell ref="I46:M46"/>
    <mergeCell ref="R46:S46"/>
    <mergeCell ref="T46:U46"/>
    <mergeCell ref="V46:W46"/>
    <mergeCell ref="X46:Y46"/>
    <mergeCell ref="V47:W47"/>
    <mergeCell ref="X47:Y47"/>
    <mergeCell ref="Z47:AA47"/>
    <mergeCell ref="AB47:AC47"/>
    <mergeCell ref="AF47:AI47"/>
    <mergeCell ref="AB46:AC46"/>
    <mergeCell ref="AF46:AI46"/>
    <mergeCell ref="R51:AI51"/>
    <mergeCell ref="A52:Q52"/>
    <mergeCell ref="R52:AI52"/>
    <mergeCell ref="G55:H55"/>
    <mergeCell ref="J55:K55"/>
    <mergeCell ref="M55:N55"/>
    <mergeCell ref="P55:Q55"/>
    <mergeCell ref="A56:C56"/>
    <mergeCell ref="D56:E56"/>
    <mergeCell ref="D54:E54"/>
    <mergeCell ref="A55:C55"/>
    <mergeCell ref="D55:E55"/>
    <mergeCell ref="A57:C57"/>
    <mergeCell ref="D57:E57"/>
    <mergeCell ref="T47:U47"/>
    <mergeCell ref="D60:E60"/>
    <mergeCell ref="B73:D73"/>
    <mergeCell ref="E73:H73"/>
    <mergeCell ref="I73:M73"/>
    <mergeCell ref="B71:D71"/>
    <mergeCell ref="E71:H71"/>
    <mergeCell ref="I71:M71"/>
    <mergeCell ref="B72:D72"/>
    <mergeCell ref="E72:H72"/>
    <mergeCell ref="B65:H65"/>
    <mergeCell ref="I65:M65"/>
    <mergeCell ref="B66:D66"/>
    <mergeCell ref="E66:H66"/>
    <mergeCell ref="I66:M66"/>
    <mergeCell ref="A58:C58"/>
    <mergeCell ref="D58:E58"/>
    <mergeCell ref="A59:C59"/>
    <mergeCell ref="D59:E59"/>
    <mergeCell ref="A60:C60"/>
    <mergeCell ref="A54:C54"/>
    <mergeCell ref="A51:Q51"/>
    <mergeCell ref="B63:H63"/>
    <mergeCell ref="I63:M63"/>
    <mergeCell ref="B67:D67"/>
    <mergeCell ref="E67:H67"/>
    <mergeCell ref="I67:M67"/>
    <mergeCell ref="B68:D68"/>
    <mergeCell ref="E68:H68"/>
    <mergeCell ref="I68:M68"/>
    <mergeCell ref="I72:M72"/>
    <mergeCell ref="B69:D69"/>
    <mergeCell ref="E69:H69"/>
    <mergeCell ref="I69:M69"/>
    <mergeCell ref="B70:D70"/>
    <mergeCell ref="E70:H70"/>
    <mergeCell ref="I70:M70"/>
  </mergeCells>
  <dataValidations count="3">
    <dataValidation type="list" allowBlank="1" showInputMessage="1" showErrorMessage="1" sqref="AL6">
      <formula1>mois</formula1>
    </dataValidation>
    <dataValidation type="list" allowBlank="1" showInputMessage="1" showErrorMessage="1" sqref="AL5">
      <formula1>Année</formula1>
    </dataValidation>
    <dataValidation type="list" allowBlank="1" showInputMessage="1" showErrorMessage="1" sqref="E66:E73">
      <formula1>Motif</formula1>
    </dataValidation>
  </dataValidations>
  <pageMargins left="0.7" right="0.7" top="0.75" bottom="0.75" header="0.3" footer="0.3"/>
  <pageSetup paperSize="9"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32"/>
  <sheetViews>
    <sheetView workbookViewId="0">
      <selection activeCell="B15" sqref="B15"/>
    </sheetView>
  </sheetViews>
  <sheetFormatPr baseColWidth="10" defaultRowHeight="15" x14ac:dyDescent="0.25"/>
  <sheetData>
    <row r="1" spans="1:8" x14ac:dyDescent="0.25">
      <c r="A1" s="49" t="s">
        <v>21</v>
      </c>
      <c r="B1" s="49"/>
      <c r="C1" s="49" t="s">
        <v>14</v>
      </c>
      <c r="D1" s="49" t="s">
        <v>35</v>
      </c>
      <c r="E1" t="s">
        <v>37</v>
      </c>
      <c r="F1" t="s">
        <v>36</v>
      </c>
      <c r="G1" t="s">
        <v>38</v>
      </c>
      <c r="H1" t="s">
        <v>39</v>
      </c>
    </row>
    <row r="2" spans="1:8" x14ac:dyDescent="0.25">
      <c r="A2" s="50" t="s">
        <v>22</v>
      </c>
      <c r="B2" s="50">
        <v>1</v>
      </c>
      <c r="C2" s="48" t="s">
        <v>34</v>
      </c>
      <c r="D2" s="48">
        <v>2023</v>
      </c>
      <c r="E2" s="53">
        <v>1</v>
      </c>
      <c r="F2" s="53">
        <v>1</v>
      </c>
      <c r="G2" s="53">
        <v>1</v>
      </c>
      <c r="H2" s="53">
        <v>1</v>
      </c>
    </row>
    <row r="3" spans="1:8" x14ac:dyDescent="0.25">
      <c r="A3" s="50" t="s">
        <v>23</v>
      </c>
      <c r="B3" s="50">
        <v>2</v>
      </c>
      <c r="C3" s="48" t="s">
        <v>8</v>
      </c>
      <c r="D3" s="48">
        <v>2024</v>
      </c>
      <c r="E3" s="53">
        <v>2</v>
      </c>
      <c r="F3" s="53">
        <v>2</v>
      </c>
      <c r="G3" s="53">
        <v>2</v>
      </c>
      <c r="H3" s="53">
        <v>2</v>
      </c>
    </row>
    <row r="4" spans="1:8" x14ac:dyDescent="0.25">
      <c r="A4" s="50" t="s">
        <v>24</v>
      </c>
      <c r="B4" s="50">
        <v>3</v>
      </c>
      <c r="C4" s="48" t="s">
        <v>7</v>
      </c>
      <c r="D4" s="48">
        <v>2025</v>
      </c>
      <c r="E4" s="53">
        <v>3</v>
      </c>
      <c r="F4" s="53">
        <v>3</v>
      </c>
      <c r="G4" s="53">
        <v>3</v>
      </c>
      <c r="H4" s="53">
        <v>3</v>
      </c>
    </row>
    <row r="5" spans="1:8" x14ac:dyDescent="0.25">
      <c r="A5" s="50" t="s">
        <v>25</v>
      </c>
      <c r="B5" s="50">
        <v>4</v>
      </c>
      <c r="C5" s="48" t="s">
        <v>6</v>
      </c>
      <c r="D5" s="48">
        <v>2026</v>
      </c>
      <c r="E5" s="53">
        <v>4</v>
      </c>
      <c r="F5" s="53">
        <v>4</v>
      </c>
      <c r="G5" s="53">
        <v>4</v>
      </c>
      <c r="H5" s="53">
        <v>4</v>
      </c>
    </row>
    <row r="6" spans="1:8" x14ac:dyDescent="0.25">
      <c r="A6" s="50" t="s">
        <v>26</v>
      </c>
      <c r="B6" s="50">
        <v>5</v>
      </c>
      <c r="C6" s="48" t="s">
        <v>5</v>
      </c>
      <c r="D6" s="48">
        <v>2027</v>
      </c>
      <c r="E6" s="53">
        <v>5</v>
      </c>
      <c r="F6" s="53">
        <v>5</v>
      </c>
      <c r="G6" s="53">
        <v>5</v>
      </c>
      <c r="H6" s="53">
        <v>5</v>
      </c>
    </row>
    <row r="7" spans="1:8" x14ac:dyDescent="0.25">
      <c r="A7" s="50" t="s">
        <v>27</v>
      </c>
      <c r="B7" s="50">
        <v>6</v>
      </c>
      <c r="C7" s="48" t="s">
        <v>4</v>
      </c>
      <c r="D7" s="48">
        <v>2028</v>
      </c>
      <c r="E7" s="53">
        <v>6</v>
      </c>
      <c r="F7" s="53">
        <v>6</v>
      </c>
      <c r="G7" s="53">
        <v>6</v>
      </c>
      <c r="H7" s="53">
        <v>6</v>
      </c>
    </row>
    <row r="8" spans="1:8" x14ac:dyDescent="0.25">
      <c r="A8" s="50" t="s">
        <v>28</v>
      </c>
      <c r="B8" s="50">
        <v>7</v>
      </c>
      <c r="C8" s="48" t="s">
        <v>3</v>
      </c>
      <c r="D8" s="48">
        <v>2029</v>
      </c>
      <c r="E8" s="53">
        <v>7</v>
      </c>
      <c r="F8" s="53">
        <v>7</v>
      </c>
      <c r="G8" s="53">
        <v>7</v>
      </c>
      <c r="H8" s="53">
        <v>7</v>
      </c>
    </row>
    <row r="9" spans="1:8" x14ac:dyDescent="0.25">
      <c r="A9" s="50" t="s">
        <v>29</v>
      </c>
      <c r="B9" s="50">
        <v>8</v>
      </c>
      <c r="C9" s="48" t="s">
        <v>2</v>
      </c>
      <c r="D9" s="48">
        <v>2030</v>
      </c>
      <c r="E9" s="53">
        <v>8</v>
      </c>
      <c r="F9" s="53">
        <v>8</v>
      </c>
      <c r="G9" s="53">
        <v>8</v>
      </c>
      <c r="H9" s="53">
        <v>8</v>
      </c>
    </row>
    <row r="10" spans="1:8" x14ac:dyDescent="0.25">
      <c r="A10" s="50" t="s">
        <v>16</v>
      </c>
      <c r="B10" s="50">
        <v>9</v>
      </c>
      <c r="C10" s="51" t="s">
        <v>0</v>
      </c>
      <c r="E10" s="53">
        <v>9</v>
      </c>
      <c r="F10" s="53">
        <v>9</v>
      </c>
      <c r="G10" s="53">
        <v>9</v>
      </c>
      <c r="H10" s="53">
        <v>9</v>
      </c>
    </row>
    <row r="11" spans="1:8" x14ac:dyDescent="0.25">
      <c r="A11" s="50" t="s">
        <v>30</v>
      </c>
      <c r="B11" s="50">
        <v>10</v>
      </c>
      <c r="E11" s="53">
        <v>10</v>
      </c>
      <c r="F11" s="53">
        <v>10</v>
      </c>
      <c r="G11" s="53">
        <v>10</v>
      </c>
      <c r="H11" s="53">
        <v>10</v>
      </c>
    </row>
    <row r="12" spans="1:8" x14ac:dyDescent="0.25">
      <c r="A12" s="50" t="s">
        <v>31</v>
      </c>
      <c r="B12" s="50">
        <v>11</v>
      </c>
      <c r="E12" s="53">
        <v>11</v>
      </c>
      <c r="F12" s="53">
        <v>11</v>
      </c>
      <c r="G12" s="53">
        <v>11</v>
      </c>
      <c r="H12" s="53">
        <v>11</v>
      </c>
    </row>
    <row r="13" spans="1:8" x14ac:dyDescent="0.25">
      <c r="A13" s="50" t="s">
        <v>32</v>
      </c>
      <c r="B13" s="50">
        <v>12</v>
      </c>
      <c r="E13" s="53">
        <v>12</v>
      </c>
      <c r="F13" s="53">
        <v>12</v>
      </c>
      <c r="G13" s="53">
        <v>12</v>
      </c>
      <c r="H13" s="53">
        <v>12</v>
      </c>
    </row>
    <row r="14" spans="1:8" x14ac:dyDescent="0.25">
      <c r="E14" s="53">
        <v>13</v>
      </c>
      <c r="F14" s="53">
        <v>13</v>
      </c>
      <c r="G14" s="53">
        <v>13</v>
      </c>
      <c r="H14" s="53">
        <v>13</v>
      </c>
    </row>
    <row r="15" spans="1:8" x14ac:dyDescent="0.25">
      <c r="E15" s="53">
        <v>14</v>
      </c>
      <c r="F15" s="53">
        <v>14</v>
      </c>
      <c r="G15" s="53">
        <v>14</v>
      </c>
      <c r="H15" s="53">
        <v>14</v>
      </c>
    </row>
    <row r="16" spans="1:8" x14ac:dyDescent="0.25">
      <c r="E16" s="53">
        <v>15</v>
      </c>
      <c r="F16" s="53">
        <v>15</v>
      </c>
      <c r="G16" s="53">
        <v>15</v>
      </c>
      <c r="H16" s="53">
        <v>15</v>
      </c>
    </row>
    <row r="17" spans="5:8" x14ac:dyDescent="0.25">
      <c r="E17" s="53">
        <v>16</v>
      </c>
      <c r="F17" s="53">
        <v>16</v>
      </c>
      <c r="G17" s="53">
        <v>16</v>
      </c>
      <c r="H17" s="53">
        <v>16</v>
      </c>
    </row>
    <row r="18" spans="5:8" x14ac:dyDescent="0.25">
      <c r="E18" s="53">
        <v>17</v>
      </c>
      <c r="F18" s="53">
        <v>17</v>
      </c>
      <c r="G18" s="53">
        <v>17</v>
      </c>
      <c r="H18" s="53">
        <v>17</v>
      </c>
    </row>
    <row r="19" spans="5:8" x14ac:dyDescent="0.25">
      <c r="E19" s="53">
        <v>18</v>
      </c>
      <c r="F19" s="53">
        <v>18</v>
      </c>
      <c r="G19" s="53">
        <v>18</v>
      </c>
      <c r="H19" s="53">
        <v>18</v>
      </c>
    </row>
    <row r="20" spans="5:8" x14ac:dyDescent="0.25">
      <c r="E20" s="53">
        <v>19</v>
      </c>
      <c r="F20" s="53">
        <v>19</v>
      </c>
      <c r="G20" s="53">
        <v>19</v>
      </c>
      <c r="H20" s="53">
        <v>19</v>
      </c>
    </row>
    <row r="21" spans="5:8" x14ac:dyDescent="0.25">
      <c r="E21" s="53">
        <v>20</v>
      </c>
      <c r="F21" s="53">
        <v>20</v>
      </c>
      <c r="G21" s="53">
        <v>20</v>
      </c>
      <c r="H21" s="53">
        <v>20</v>
      </c>
    </row>
    <row r="22" spans="5:8" x14ac:dyDescent="0.25">
      <c r="E22" s="53">
        <v>21</v>
      </c>
      <c r="F22" s="53">
        <v>21</v>
      </c>
      <c r="G22" s="53">
        <v>21</v>
      </c>
      <c r="H22" s="53">
        <v>21</v>
      </c>
    </row>
    <row r="23" spans="5:8" x14ac:dyDescent="0.25">
      <c r="E23" s="53">
        <v>22</v>
      </c>
      <c r="F23" s="53">
        <v>22</v>
      </c>
      <c r="G23" s="53">
        <v>22</v>
      </c>
      <c r="H23" s="53">
        <v>22</v>
      </c>
    </row>
    <row r="24" spans="5:8" x14ac:dyDescent="0.25">
      <c r="E24" s="53">
        <v>23</v>
      </c>
      <c r="F24" s="53">
        <v>23</v>
      </c>
      <c r="G24" s="53">
        <v>23</v>
      </c>
      <c r="H24" s="53">
        <v>23</v>
      </c>
    </row>
    <row r="25" spans="5:8" x14ac:dyDescent="0.25">
      <c r="E25" s="53">
        <v>24</v>
      </c>
      <c r="F25" s="53">
        <v>24</v>
      </c>
      <c r="G25" s="53">
        <v>24</v>
      </c>
      <c r="H25" s="53">
        <v>24</v>
      </c>
    </row>
    <row r="26" spans="5:8" x14ac:dyDescent="0.25">
      <c r="E26" s="53">
        <v>25</v>
      </c>
      <c r="F26" s="53">
        <v>25</v>
      </c>
      <c r="G26" s="53">
        <v>25</v>
      </c>
      <c r="H26" s="53">
        <v>25</v>
      </c>
    </row>
    <row r="27" spans="5:8" x14ac:dyDescent="0.25">
      <c r="E27" s="53">
        <v>26</v>
      </c>
      <c r="F27" s="53">
        <v>26</v>
      </c>
      <c r="G27" s="53">
        <v>26</v>
      </c>
      <c r="H27" s="53">
        <v>26</v>
      </c>
    </row>
    <row r="28" spans="5:8" x14ac:dyDescent="0.25">
      <c r="E28" s="53">
        <v>27</v>
      </c>
      <c r="F28" s="53">
        <v>27</v>
      </c>
      <c r="G28" s="53">
        <v>27</v>
      </c>
      <c r="H28" s="53">
        <v>27</v>
      </c>
    </row>
    <row r="29" spans="5:8" x14ac:dyDescent="0.25">
      <c r="E29" s="53">
        <v>28</v>
      </c>
      <c r="F29" s="53">
        <v>28</v>
      </c>
      <c r="G29" s="53">
        <v>28</v>
      </c>
      <c r="H29" s="53">
        <v>28</v>
      </c>
    </row>
    <row r="30" spans="5:8" x14ac:dyDescent="0.25">
      <c r="E30" s="53">
        <v>29</v>
      </c>
      <c r="F30" s="53">
        <v>29</v>
      </c>
      <c r="G30" s="53">
        <v>29</v>
      </c>
      <c r="H30" s="53"/>
    </row>
    <row r="31" spans="5:8" x14ac:dyDescent="0.25">
      <c r="E31" s="53">
        <v>30</v>
      </c>
      <c r="F31" s="53">
        <v>30</v>
      </c>
    </row>
    <row r="32" spans="5:8" x14ac:dyDescent="0.25">
      <c r="E32" s="53">
        <v>31</v>
      </c>
    </row>
  </sheetData>
  <pageMargins left="0.7" right="0.7" top="0.75" bottom="0.75" header="0.3" footer="0.3"/>
  <pageSetup paperSize="9" orientation="portrait" horizontalDpi="0" verticalDpi="0" r:id="rId1"/>
  <tableParts count="5">
    <tablePart r:id="rId2"/>
    <tablePart r:id="rId3"/>
    <tablePart r:id="rId4"/>
    <tablePart r:id="rId5"/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CRT</vt:lpstr>
      <vt:lpstr>Feuil2</vt:lpstr>
      <vt:lpstr>Feuil1</vt:lpstr>
      <vt:lpstr>Année</vt:lpstr>
      <vt:lpstr>mois</vt:lpstr>
      <vt:lpstr>Motif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AFEH56</cp:lastModifiedBy>
  <dcterms:created xsi:type="dcterms:W3CDTF">2023-10-16T10:00:09Z</dcterms:created>
  <dcterms:modified xsi:type="dcterms:W3CDTF">2023-10-18T07:05:58Z</dcterms:modified>
</cp:coreProperties>
</file>