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date1904="1" codeName="ThisWorkbook"/>
  <bookViews>
    <workbookView xWindow="0" yWindow="0" windowWidth="19440" windowHeight="8940"/>
  </bookViews>
  <sheets>
    <sheet name="Récapitulatif" sheetId="8" r:id="rId1"/>
    <sheet name="Tab_Col" sheetId="7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8" i="7" l="1"/>
  <c r="G18" i="7" l="1"/>
  <c r="F18" i="7"/>
  <c r="N5" i="8" l="1"/>
  <c r="N6" i="8" s="1"/>
  <c r="N7" i="8" s="1"/>
  <c r="N8" i="8" s="1"/>
  <c r="N9" i="8" s="1"/>
  <c r="N10" i="8" s="1"/>
  <c r="AC84" i="7" l="1"/>
  <c r="AB84" i="7"/>
  <c r="M10" i="8" s="1"/>
  <c r="AA84" i="7"/>
  <c r="L10" i="8" s="1"/>
  <c r="V84" i="7"/>
  <c r="U84" i="7"/>
  <c r="K10" i="8" s="1"/>
  <c r="T84" i="7"/>
  <c r="J10" i="8" s="1"/>
  <c r="O84" i="7"/>
  <c r="N84" i="7"/>
  <c r="I10" i="8" s="1"/>
  <c r="M84" i="7"/>
  <c r="H10" i="8" s="1"/>
  <c r="H84" i="7"/>
  <c r="G84" i="7"/>
  <c r="F84" i="7"/>
  <c r="AC73" i="7"/>
  <c r="AB73" i="7"/>
  <c r="M9" i="8" s="1"/>
  <c r="AA73" i="7"/>
  <c r="L9" i="8" s="1"/>
  <c r="V73" i="7"/>
  <c r="U73" i="7"/>
  <c r="K9" i="8" s="1"/>
  <c r="T73" i="7"/>
  <c r="J9" i="8" s="1"/>
  <c r="O73" i="7"/>
  <c r="N73" i="7"/>
  <c r="I9" i="8" s="1"/>
  <c r="M73" i="7"/>
  <c r="H9" i="8" s="1"/>
  <c r="H73" i="7"/>
  <c r="G73" i="7"/>
  <c r="F73" i="7"/>
  <c r="AC62" i="7"/>
  <c r="AB62" i="7"/>
  <c r="M8" i="8" s="1"/>
  <c r="AA62" i="7"/>
  <c r="L8" i="8" s="1"/>
  <c r="V62" i="7"/>
  <c r="U62" i="7"/>
  <c r="K8" i="8" s="1"/>
  <c r="T62" i="7"/>
  <c r="J8" i="8" s="1"/>
  <c r="O62" i="7"/>
  <c r="N62" i="7"/>
  <c r="I8" i="8" s="1"/>
  <c r="M62" i="7"/>
  <c r="H8" i="8" s="1"/>
  <c r="H62" i="7"/>
  <c r="G62" i="7"/>
  <c r="F62" i="7"/>
  <c r="AC51" i="7"/>
  <c r="AB51" i="7"/>
  <c r="M7" i="8" s="1"/>
  <c r="AA51" i="7"/>
  <c r="L7" i="8" s="1"/>
  <c r="V51" i="7"/>
  <c r="U51" i="7"/>
  <c r="K7" i="8" s="1"/>
  <c r="T51" i="7"/>
  <c r="J7" i="8" s="1"/>
  <c r="O51" i="7"/>
  <c r="N51" i="7"/>
  <c r="I7" i="8" s="1"/>
  <c r="M51" i="7"/>
  <c r="H7" i="8" s="1"/>
  <c r="H51" i="7"/>
  <c r="G51" i="7"/>
  <c r="F51" i="7"/>
  <c r="AC40" i="7"/>
  <c r="AB40" i="7"/>
  <c r="M6" i="8" s="1"/>
  <c r="AA40" i="7"/>
  <c r="L6" i="8" s="1"/>
  <c r="V40" i="7"/>
  <c r="U40" i="7"/>
  <c r="K6" i="8" s="1"/>
  <c r="T40" i="7"/>
  <c r="J6" i="8" s="1"/>
  <c r="O40" i="7"/>
  <c r="N40" i="7"/>
  <c r="I6" i="8" s="1"/>
  <c r="M40" i="7"/>
  <c r="H6" i="8" s="1"/>
  <c r="H40" i="7"/>
  <c r="G40" i="7"/>
  <c r="F40" i="7"/>
  <c r="AC29" i="7"/>
  <c r="AB29" i="7"/>
  <c r="M5" i="8" s="1"/>
  <c r="AA29" i="7"/>
  <c r="L5" i="8" s="1"/>
  <c r="V29" i="7"/>
  <c r="U29" i="7"/>
  <c r="K5" i="8" s="1"/>
  <c r="T29" i="7"/>
  <c r="J5" i="8" s="1"/>
  <c r="O29" i="7"/>
  <c r="N29" i="7"/>
  <c r="I5" i="8" s="1"/>
  <c r="M29" i="7"/>
  <c r="H5" i="8" s="1"/>
  <c r="H29" i="7"/>
  <c r="G29" i="7"/>
  <c r="F29" i="7"/>
  <c r="AC18" i="7"/>
  <c r="AB18" i="7"/>
  <c r="M4" i="8" s="1"/>
  <c r="AA18" i="7"/>
  <c r="L4" i="8" s="1"/>
  <c r="V18" i="7"/>
  <c r="U18" i="7"/>
  <c r="K4" i="8" s="1"/>
  <c r="T18" i="7"/>
  <c r="J4" i="8" s="1"/>
  <c r="O18" i="7"/>
  <c r="N18" i="7"/>
  <c r="I4" i="8" s="1"/>
  <c r="M18" i="7"/>
  <c r="H4" i="8" s="1"/>
  <c r="F8" i="8" l="1"/>
  <c r="F9" i="8"/>
  <c r="G8" i="8"/>
  <c r="G9" i="8"/>
  <c r="F5" i="8"/>
  <c r="F6" i="8"/>
  <c r="F7" i="8"/>
  <c r="F10" i="8"/>
  <c r="G5" i="8"/>
  <c r="G6" i="8"/>
  <c r="G7" i="8"/>
  <c r="G10" i="8"/>
  <c r="F4" i="8" l="1"/>
  <c r="G4" i="8"/>
</calcChain>
</file>

<file path=xl/sharedStrings.xml><?xml version="1.0" encoding="utf-8"?>
<sst xmlns="http://schemas.openxmlformats.org/spreadsheetml/2006/main" count="141" uniqueCount="74">
  <si>
    <t>Date</t>
  </si>
  <si>
    <t>Formation</t>
  </si>
  <si>
    <t>Dispensé par</t>
  </si>
  <si>
    <t>Nombre d'heures</t>
  </si>
  <si>
    <t>Plannifiées</t>
  </si>
  <si>
    <t>Effectuées</t>
  </si>
  <si>
    <t>Attestation</t>
  </si>
  <si>
    <t>Oui</t>
  </si>
  <si>
    <t>Non</t>
  </si>
  <si>
    <t>N°</t>
  </si>
  <si>
    <t>Total</t>
  </si>
  <si>
    <t>asdf</t>
  </si>
  <si>
    <t>asf</t>
  </si>
  <si>
    <t>Récapitulatif</t>
  </si>
  <si>
    <t>Prénom</t>
  </si>
  <si>
    <t>Nom</t>
  </si>
  <si>
    <t>Initiales</t>
  </si>
  <si>
    <t>% de travail</t>
  </si>
  <si>
    <t>P</t>
  </si>
  <si>
    <t>E</t>
  </si>
  <si>
    <t>Groupe</t>
  </si>
  <si>
    <t>ALC</t>
  </si>
  <si>
    <t>Alain</t>
  </si>
  <si>
    <t>C.</t>
  </si>
  <si>
    <t>Fanny</t>
  </si>
  <si>
    <t>G.</t>
  </si>
  <si>
    <t>FAG</t>
  </si>
  <si>
    <t>KEO</t>
  </si>
  <si>
    <t>Kevin</t>
  </si>
  <si>
    <t>O.</t>
  </si>
  <si>
    <t>XAT</t>
  </si>
  <si>
    <t>Xavier</t>
  </si>
  <si>
    <t>T.</t>
  </si>
  <si>
    <t>Nicole</t>
  </si>
  <si>
    <t>E.</t>
  </si>
  <si>
    <t>Yann</t>
  </si>
  <si>
    <t>F.</t>
  </si>
  <si>
    <t>YAF</t>
  </si>
  <si>
    <t>laskfdjalskfj</t>
  </si>
  <si>
    <t>lkjlé</t>
  </si>
  <si>
    <t>lkjlkj</t>
  </si>
  <si>
    <t>asdlfkjsdlkfj</t>
  </si>
  <si>
    <t>lkjlkjlkj</t>
  </si>
  <si>
    <t>asdfasdf</t>
  </si>
  <si>
    <t>asdfsdaf</t>
  </si>
  <si>
    <t>adfsfdsf</t>
  </si>
  <si>
    <t>fsdf</t>
  </si>
  <si>
    <t>adsfasd</t>
  </si>
  <si>
    <t>kjsaéf</t>
  </si>
  <si>
    <t>fasdlfkjfs</t>
  </si>
  <si>
    <t>fasdflkasdjf</t>
  </si>
  <si>
    <t>fasdfaf</t>
  </si>
  <si>
    <t>lkjsélafjsd</t>
  </si>
  <si>
    <t>sadfalskf</t>
  </si>
  <si>
    <t>asdfélkajs</t>
  </si>
  <si>
    <t>asdflkasdf</t>
  </si>
  <si>
    <t>adflasdkfja</t>
  </si>
  <si>
    <t>fasdflaksdf</t>
  </si>
  <si>
    <t>kjéljfkéasf</t>
  </si>
  <si>
    <t>fa</t>
  </si>
  <si>
    <t>sf</t>
  </si>
  <si>
    <t>lkékjé</t>
  </si>
  <si>
    <t>lkjlkjé</t>
  </si>
  <si>
    <t>lkjéla</t>
  </si>
  <si>
    <t>lkéjl</t>
  </si>
  <si>
    <t>lékjékl</t>
  </si>
  <si>
    <t>lj</t>
  </si>
  <si>
    <t>BRF</t>
  </si>
  <si>
    <t>NIE</t>
  </si>
  <si>
    <t>Bruno</t>
  </si>
  <si>
    <t>Années</t>
  </si>
  <si>
    <t>Collaborateurs</t>
  </si>
  <si>
    <t>Lignes de calcul du Tab_Col</t>
  </si>
  <si>
    <t>Fonction: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</si>
</sst>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[hh]:mm"/>
  </numFmts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8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60E2FC"/>
        <bgColor indexed="64"/>
      </patternFill>
    </fill>
    <fill>
      <patternFill patternType="solid">
        <fgColor theme="1"/>
        <bgColor indexed="64"/>
      </patternFill>
    </fill>
  </fills>
  <borders count="21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ck">
        <color auto="1"/>
      </right>
      <top style="medium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64" fontId="4" fillId="0" borderId="0" xfId="0" applyNumberFormat="1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5" fontId="3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164" fontId="4" fillId="0" borderId="5" xfId="0" applyNumberFormat="1" applyFont="1" applyBorder="1" applyAlignment="1">
      <alignment horizontal="center" vertical="center"/>
    </xf>
    <xf numFmtId="165" fontId="4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164" fontId="4" fillId="0" borderId="8" xfId="0" applyNumberFormat="1" applyFont="1" applyBorder="1" applyAlignment="1">
      <alignment horizontal="center" vertical="center"/>
    </xf>
    <xf numFmtId="165" fontId="4" fillId="0" borderId="8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vertical="center"/>
    </xf>
    <xf numFmtId="164" fontId="7" fillId="3" borderId="11" xfId="0" applyNumberFormat="1" applyFont="1" applyFill="1" applyBorder="1" applyAlignment="1">
      <alignment horizontal="center" vertical="center"/>
    </xf>
    <xf numFmtId="165" fontId="6" fillId="3" borderId="1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11" fillId="0" borderId="0" xfId="0" applyNumberFormat="1" applyFont="1" applyAlignment="1">
      <alignment vertical="center"/>
    </xf>
    <xf numFmtId="0" fontId="5" fillId="2" borderId="13" xfId="0" applyFont="1" applyFill="1" applyBorder="1" applyAlignment="1">
      <alignment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11" fillId="0" borderId="19" xfId="0" applyNumberFormat="1" applyFont="1" applyBorder="1" applyAlignment="1">
      <alignment horizontal="center" vertical="center" wrapText="1"/>
    </xf>
    <xf numFmtId="0" fontId="11" fillId="2" borderId="2" xfId="0" applyNumberFormat="1" applyFont="1" applyFill="1" applyBorder="1" applyAlignment="1">
      <alignment horizontal="center" vertical="center"/>
    </xf>
    <xf numFmtId="0" fontId="11" fillId="2" borderId="3" xfId="0" applyNumberFormat="1" applyFont="1" applyFill="1" applyBorder="1" applyAlignment="1">
      <alignment horizontal="center" vertical="center"/>
    </xf>
    <xf numFmtId="0" fontId="11" fillId="2" borderId="2" xfId="0" applyNumberFormat="1" applyFont="1" applyFill="1" applyBorder="1" applyAlignment="1">
      <alignment vertical="center"/>
    </xf>
    <xf numFmtId="0" fontId="11" fillId="2" borderId="1" xfId="0" applyNumberFormat="1" applyFont="1" applyFill="1" applyBorder="1" applyAlignment="1">
      <alignment vertical="center"/>
    </xf>
    <xf numFmtId="0" fontId="10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164" fontId="3" fillId="0" borderId="5" xfId="0" applyNumberFormat="1" applyFont="1" applyBorder="1" applyAlignment="1">
      <alignment horizontal="center" vertical="center"/>
    </xf>
    <xf numFmtId="165" fontId="3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5" fillId="2" borderId="16" xfId="0" applyFont="1" applyFill="1" applyBorder="1" applyAlignment="1">
      <alignment vertical="center"/>
    </xf>
    <xf numFmtId="0" fontId="5" fillId="2" borderId="17" xfId="0" applyFont="1" applyFill="1" applyBorder="1" applyAlignment="1">
      <alignment vertical="center"/>
    </xf>
    <xf numFmtId="0" fontId="11" fillId="2" borderId="8" xfId="0" applyFont="1" applyFill="1" applyBorder="1" applyAlignment="1">
      <alignment vertical="center"/>
    </xf>
    <xf numFmtId="0" fontId="11" fillId="2" borderId="8" xfId="0" applyNumberFormat="1" applyFont="1" applyFill="1" applyBorder="1" applyAlignment="1">
      <alignment horizontal="center" vertical="center"/>
    </xf>
    <xf numFmtId="0" fontId="11" fillId="2" borderId="9" xfId="0" applyNumberFormat="1" applyFont="1" applyFill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0" xfId="0" applyBorder="1" applyAlignment="1">
      <alignment horizontal="center" vertical="center"/>
    </xf>
    <xf numFmtId="165" fontId="0" fillId="0" borderId="20" xfId="0" applyNumberFormat="1" applyBorder="1" applyAlignment="1">
      <alignment horizontal="center" vertical="center"/>
    </xf>
    <xf numFmtId="0" fontId="11" fillId="2" borderId="7" xfId="0" applyFont="1" applyFill="1" applyBorder="1" applyAlignment="1">
      <alignment vertical="center"/>
    </xf>
    <xf numFmtId="0" fontId="2" fillId="0" borderId="20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</cellXfs>
  <cellStyles count="1">
    <cellStyle name="Normal" xfId="0" builtinId="0"/>
  </cellStyles>
  <dxfs count="112"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60E2FC"/>
      <color rgb="FFFEB9B4"/>
      <color rgb="FFFDA8A1"/>
      <color rgb="FFFF8F8F"/>
      <color rgb="FFFDB3A9"/>
      <color rgb="FFFFB3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466725</xdr:colOff>
      <xdr:row>2</xdr:row>
      <xdr:rowOff>28575</xdr:rowOff>
    </xdr:from>
    <xdr:to>
      <xdr:col>16</xdr:col>
      <xdr:colOff>714375</xdr:colOff>
      <xdr:row>6</xdr:row>
      <xdr:rowOff>76200</xdr:rowOff>
    </xdr:to>
    <xdr:sp macro="[0]!Ajout_An_F2" textlink="">
      <xdr:nvSpPr>
        <xdr:cNvPr id="2" name="Organigramme : Alternative 1"/>
        <xdr:cNvSpPr/>
      </xdr:nvSpPr>
      <xdr:spPr>
        <a:xfrm>
          <a:off x="10277475" y="590550"/>
          <a:ext cx="1790700" cy="819150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Ajout Nouvelle Année</a:t>
          </a:r>
        </a:p>
      </xdr:txBody>
    </xdr:sp>
    <xdr:clientData/>
  </xdr:twoCellAnchor>
  <xdr:twoCellAnchor>
    <xdr:from>
      <xdr:col>14</xdr:col>
      <xdr:colOff>523875</xdr:colOff>
      <xdr:row>8</xdr:row>
      <xdr:rowOff>0</xdr:rowOff>
    </xdr:from>
    <xdr:to>
      <xdr:col>16</xdr:col>
      <xdr:colOff>723900</xdr:colOff>
      <xdr:row>12</xdr:row>
      <xdr:rowOff>38100</xdr:rowOff>
    </xdr:to>
    <xdr:sp macro="[0]!Module1.Suppression" textlink="">
      <xdr:nvSpPr>
        <xdr:cNvPr id="3" name="Organigramme : Alternative 2"/>
        <xdr:cNvSpPr/>
      </xdr:nvSpPr>
      <xdr:spPr>
        <a:xfrm>
          <a:off x="11877675" y="1714500"/>
          <a:ext cx="1743075" cy="800100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Supprimer</a:t>
          </a:r>
        </a:p>
        <a:p>
          <a:pPr algn="ctr"/>
          <a:r>
            <a:rPr lang="fr-FR" sz="1600"/>
            <a:t>la nouvelle Année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0"/>
  <sheetViews>
    <sheetView tabSelected="1" workbookViewId="0">
      <selection activeCell="P24" sqref="P24"/>
    </sheetView>
  </sheetViews>
  <sheetFormatPr baseColWidth="10" defaultColWidth="11.5703125" defaultRowHeight="15" x14ac:dyDescent="0.25"/>
  <cols>
    <col min="1" max="3" width="11.5703125" style="1"/>
    <col min="4" max="5" width="11.5703125" style="3"/>
    <col min="6" max="13" width="8.7109375" style="2" customWidth="1"/>
    <col min="14" max="14" width="19.5703125" style="3" customWidth="1"/>
    <col min="15" max="16384" width="11.5703125" style="1"/>
  </cols>
  <sheetData>
    <row r="1" spans="1:14" s="29" customFormat="1" ht="27" thickBot="1" x14ac:dyDescent="0.3">
      <c r="A1" s="41" t="s">
        <v>13</v>
      </c>
      <c r="B1" s="42"/>
      <c r="C1" s="42"/>
      <c r="D1" s="42"/>
      <c r="E1" s="42"/>
      <c r="F1" s="30"/>
      <c r="G1" s="30"/>
      <c r="H1" s="30"/>
      <c r="I1" s="30"/>
      <c r="J1" s="30"/>
      <c r="K1" s="30"/>
      <c r="L1" s="30"/>
      <c r="M1" s="30"/>
      <c r="N1" s="30"/>
    </row>
    <row r="2" spans="1:14" s="31" customFormat="1" ht="17.25" thickTop="1" thickBot="1" x14ac:dyDescent="0.3">
      <c r="A2" s="40" t="s">
        <v>20</v>
      </c>
      <c r="B2" s="39" t="s">
        <v>14</v>
      </c>
      <c r="C2" s="39" t="s">
        <v>15</v>
      </c>
      <c r="D2" s="37" t="s">
        <v>16</v>
      </c>
      <c r="E2" s="37" t="s">
        <v>17</v>
      </c>
      <c r="F2" s="37">
        <v>2023</v>
      </c>
      <c r="G2" s="37"/>
      <c r="H2" s="37">
        <v>2022</v>
      </c>
      <c r="I2" s="37"/>
      <c r="J2" s="37">
        <v>2021</v>
      </c>
      <c r="K2" s="37"/>
      <c r="L2" s="37">
        <v>2020</v>
      </c>
      <c r="M2" s="38"/>
      <c r="N2" s="36" t="s">
        <v>72</v>
      </c>
    </row>
    <row r="3" spans="1:14" s="31" customFormat="1" ht="15.75" x14ac:dyDescent="0.25">
      <c r="A3" s="67"/>
      <c r="B3" s="61"/>
      <c r="C3" s="61"/>
      <c r="D3" s="61"/>
      <c r="E3" s="61"/>
      <c r="F3" s="62" t="s">
        <v>18</v>
      </c>
      <c r="G3" s="62" t="s">
        <v>19</v>
      </c>
      <c r="H3" s="62" t="s">
        <v>18</v>
      </c>
      <c r="I3" s="62" t="s">
        <v>19</v>
      </c>
      <c r="J3" s="62" t="s">
        <v>18</v>
      </c>
      <c r="K3" s="62" t="s">
        <v>19</v>
      </c>
      <c r="L3" s="62" t="s">
        <v>18</v>
      </c>
      <c r="M3" s="63" t="s">
        <v>19</v>
      </c>
      <c r="N3" s="36"/>
    </row>
    <row r="4" spans="1:14" x14ac:dyDescent="0.25">
      <c r="A4" s="68">
        <v>1</v>
      </c>
      <c r="B4" s="64" t="s">
        <v>22</v>
      </c>
      <c r="C4" s="64" t="s">
        <v>23</v>
      </c>
      <c r="D4" s="65" t="s">
        <v>21</v>
      </c>
      <c r="E4" s="65"/>
      <c r="F4" s="66">
        <f>Tab_Col!F18</f>
        <v>0.79166666666666663</v>
      </c>
      <c r="G4" s="66">
        <f>Tab_Col!G18</f>
        <v>0.41666666666666669</v>
      </c>
      <c r="H4" s="66">
        <f>Tab_Col!M18</f>
        <v>0</v>
      </c>
      <c r="I4" s="66">
        <f>Tab_Col!N18</f>
        <v>0</v>
      </c>
      <c r="J4" s="66">
        <f>Tab_Col!T18</f>
        <v>0.95833333333333326</v>
      </c>
      <c r="K4" s="66">
        <f>Tab_Col!U18</f>
        <v>0.20833333333333334</v>
      </c>
      <c r="L4" s="66">
        <f>Tab_Col!AA18</f>
        <v>0.20833333333333331</v>
      </c>
      <c r="M4" s="66">
        <f>Tab_Col!AB18</f>
        <v>4.1666666666666664E-2</v>
      </c>
      <c r="N4" s="3">
        <v>18</v>
      </c>
    </row>
    <row r="5" spans="1:14" x14ac:dyDescent="0.25">
      <c r="A5" s="68"/>
      <c r="B5" s="64" t="s">
        <v>69</v>
      </c>
      <c r="C5" s="64" t="s">
        <v>36</v>
      </c>
      <c r="D5" s="65" t="s">
        <v>67</v>
      </c>
      <c r="E5" s="65"/>
      <c r="F5" s="66">
        <f>Tab_Col!F29</f>
        <v>2.916666666666667</v>
      </c>
      <c r="G5" s="66">
        <f>Tab_Col!G29</f>
        <v>2.1666666666666665</v>
      </c>
      <c r="H5" s="66">
        <f>Tab_Col!M29</f>
        <v>0</v>
      </c>
      <c r="I5" s="66">
        <f>Tab_Col!N29</f>
        <v>0</v>
      </c>
      <c r="J5" s="66">
        <f>Tab_Col!T29</f>
        <v>0.95833333333333326</v>
      </c>
      <c r="K5" s="66">
        <f>Tab_Col!U29</f>
        <v>0.20833333333333334</v>
      </c>
      <c r="L5" s="66">
        <f>Tab_Col!AA29</f>
        <v>0.20833333333333331</v>
      </c>
      <c r="M5" s="66">
        <f>Tab_Col!AB29</f>
        <v>4.1666666666666664E-2</v>
      </c>
      <c r="N5" s="3">
        <f>N4+11</f>
        <v>29</v>
      </c>
    </row>
    <row r="6" spans="1:14" x14ac:dyDescent="0.25">
      <c r="A6" s="68"/>
      <c r="B6" s="64" t="s">
        <v>24</v>
      </c>
      <c r="C6" s="64" t="s">
        <v>25</v>
      </c>
      <c r="D6" s="65" t="s">
        <v>26</v>
      </c>
      <c r="E6" s="65"/>
      <c r="F6" s="66">
        <f>Tab_Col!F40</f>
        <v>0.79166666666666663</v>
      </c>
      <c r="G6" s="66">
        <f>Tab_Col!G40</f>
        <v>0.41666666666666669</v>
      </c>
      <c r="H6" s="66">
        <f>Tab_Col!M40</f>
        <v>8.3333333333333329E-2</v>
      </c>
      <c r="I6" s="66">
        <f>Tab_Col!N40</f>
        <v>0</v>
      </c>
      <c r="J6" s="66">
        <f>Tab_Col!T40</f>
        <v>1.2916666666666667</v>
      </c>
      <c r="K6" s="66">
        <f>Tab_Col!U40</f>
        <v>0.33333333333333331</v>
      </c>
      <c r="L6" s="66">
        <f>Tab_Col!AA40</f>
        <v>0</v>
      </c>
      <c r="M6" s="66">
        <f>Tab_Col!AB40</f>
        <v>0</v>
      </c>
      <c r="N6" s="3">
        <f t="shared" ref="N6:N10" si="0">N5+11</f>
        <v>40</v>
      </c>
    </row>
    <row r="7" spans="1:14" x14ac:dyDescent="0.25">
      <c r="A7" s="68"/>
      <c r="B7" s="64" t="s">
        <v>28</v>
      </c>
      <c r="C7" s="64" t="s">
        <v>29</v>
      </c>
      <c r="D7" s="65" t="s">
        <v>27</v>
      </c>
      <c r="E7" s="65"/>
      <c r="F7" s="66">
        <f>Tab_Col!F51</f>
        <v>1.2083333333333335</v>
      </c>
      <c r="G7" s="66">
        <f>Tab_Col!G51</f>
        <v>8.3333333333333329E-2</v>
      </c>
      <c r="H7" s="66">
        <f>Tab_Col!M51</f>
        <v>0</v>
      </c>
      <c r="I7" s="66">
        <f>Tab_Col!N51</f>
        <v>0</v>
      </c>
      <c r="J7" s="66">
        <f>Tab_Col!T51</f>
        <v>0</v>
      </c>
      <c r="K7" s="66">
        <f>Tab_Col!U51</f>
        <v>0</v>
      </c>
      <c r="L7" s="66">
        <f>Tab_Col!AA51</f>
        <v>0</v>
      </c>
      <c r="M7" s="66">
        <f>Tab_Col!AB51</f>
        <v>0</v>
      </c>
      <c r="N7" s="3">
        <f t="shared" si="0"/>
        <v>51</v>
      </c>
    </row>
    <row r="8" spans="1:14" x14ac:dyDescent="0.25">
      <c r="A8" s="68">
        <v>2</v>
      </c>
      <c r="B8" s="64" t="s">
        <v>33</v>
      </c>
      <c r="C8" s="64" t="s">
        <v>34</v>
      </c>
      <c r="D8" s="65" t="s">
        <v>68</v>
      </c>
      <c r="E8" s="65"/>
      <c r="F8" s="66">
        <f>Tab_Col!F62</f>
        <v>1.5833333333333335</v>
      </c>
      <c r="G8" s="66">
        <f>Tab_Col!G62</f>
        <v>0.91666666666666674</v>
      </c>
      <c r="H8" s="66">
        <f>Tab_Col!M62</f>
        <v>0.625</v>
      </c>
      <c r="I8" s="66">
        <f>Tab_Col!N62</f>
        <v>0</v>
      </c>
      <c r="J8" s="66">
        <f>Tab_Col!T62</f>
        <v>0</v>
      </c>
      <c r="K8" s="66">
        <f>Tab_Col!U62</f>
        <v>0</v>
      </c>
      <c r="L8" s="66">
        <f>Tab_Col!AA62</f>
        <v>0</v>
      </c>
      <c r="M8" s="66">
        <f>Tab_Col!AB62</f>
        <v>0</v>
      </c>
      <c r="N8" s="3">
        <f t="shared" si="0"/>
        <v>62</v>
      </c>
    </row>
    <row r="9" spans="1:14" x14ac:dyDescent="0.25">
      <c r="A9" s="68"/>
      <c r="B9" s="64" t="s">
        <v>31</v>
      </c>
      <c r="C9" s="64" t="s">
        <v>32</v>
      </c>
      <c r="D9" s="65" t="s">
        <v>30</v>
      </c>
      <c r="E9" s="65"/>
      <c r="F9" s="66">
        <f>Tab_Col!F73</f>
        <v>0.625</v>
      </c>
      <c r="G9" s="66">
        <f>Tab_Col!G73</f>
        <v>0</v>
      </c>
      <c r="H9" s="66">
        <f>Tab_Col!M73</f>
        <v>0</v>
      </c>
      <c r="I9" s="66">
        <f>Tab_Col!N73</f>
        <v>0</v>
      </c>
      <c r="J9" s="66">
        <f>Tab_Col!T73</f>
        <v>0</v>
      </c>
      <c r="K9" s="66">
        <f>Tab_Col!U73</f>
        <v>0</v>
      </c>
      <c r="L9" s="66">
        <f>Tab_Col!AA73</f>
        <v>0</v>
      </c>
      <c r="M9" s="66">
        <f>Tab_Col!AB73</f>
        <v>0</v>
      </c>
      <c r="N9" s="3">
        <f t="shared" si="0"/>
        <v>73</v>
      </c>
    </row>
    <row r="10" spans="1:14" x14ac:dyDescent="0.25">
      <c r="A10" s="69">
        <v>3</v>
      </c>
      <c r="B10" s="64" t="s">
        <v>35</v>
      </c>
      <c r="C10" s="64" t="s">
        <v>36</v>
      </c>
      <c r="D10" s="65" t="s">
        <v>37</v>
      </c>
      <c r="E10" s="65"/>
      <c r="F10" s="66">
        <f>Tab_Col!F84</f>
        <v>1.4166666666666665</v>
      </c>
      <c r="G10" s="66">
        <f>Tab_Col!G84</f>
        <v>1.375</v>
      </c>
      <c r="H10" s="66">
        <f>Tab_Col!M84</f>
        <v>0</v>
      </c>
      <c r="I10" s="66">
        <f>Tab_Col!N84</f>
        <v>0</v>
      </c>
      <c r="J10" s="66">
        <f>Tab_Col!T84</f>
        <v>0</v>
      </c>
      <c r="K10" s="66">
        <f>Tab_Col!U84</f>
        <v>0</v>
      </c>
      <c r="L10" s="66">
        <f>Tab_Col!AA84</f>
        <v>0</v>
      </c>
      <c r="M10" s="66">
        <f>Tab_Col!AB84</f>
        <v>0</v>
      </c>
      <c r="N10" s="3">
        <f t="shared" si="0"/>
        <v>84</v>
      </c>
    </row>
  </sheetData>
  <mergeCells count="13">
    <mergeCell ref="A2:A3"/>
    <mergeCell ref="A4:A7"/>
    <mergeCell ref="A8:A9"/>
    <mergeCell ref="A1:E1"/>
    <mergeCell ref="J2:K2"/>
    <mergeCell ref="F2:G2"/>
    <mergeCell ref="H2:I2"/>
    <mergeCell ref="N2:N3"/>
    <mergeCell ref="L2:M2"/>
    <mergeCell ref="B2:B3"/>
    <mergeCell ref="C2:C3"/>
    <mergeCell ref="D2:D3"/>
    <mergeCell ref="E2:E3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D85"/>
  <sheetViews>
    <sheetView workbookViewId="0">
      <pane xSplit="2" topLeftCell="C1" activePane="topRight" state="frozen"/>
      <selection activeCell="A3" sqref="A3"/>
      <selection pane="topRight" activeCell="C1" sqref="C1:I1048576"/>
    </sheetView>
  </sheetViews>
  <sheetFormatPr baseColWidth="10" defaultColWidth="11.5703125" defaultRowHeight="15" x14ac:dyDescent="0.25"/>
  <cols>
    <col min="1" max="1" width="17.42578125" style="6" customWidth="1"/>
    <col min="2" max="2" width="12.28515625" style="9" customWidth="1"/>
    <col min="3" max="3" width="34.7109375" style="6" customWidth="1"/>
    <col min="4" max="4" width="22.7109375" style="6" customWidth="1"/>
    <col min="5" max="5" width="10.140625" style="7" bestFit="1" customWidth="1"/>
    <col min="6" max="6" width="10.7109375" style="8" customWidth="1"/>
    <col min="7" max="7" width="10.140625" style="8" customWidth="1"/>
    <col min="8" max="9" width="10.7109375" style="9" customWidth="1"/>
    <col min="10" max="10" width="34.7109375" style="6" customWidth="1"/>
    <col min="11" max="11" width="22.7109375" style="6" customWidth="1"/>
    <col min="12" max="16" width="11.5703125" style="6"/>
    <col min="17" max="17" width="34.7109375" style="6" customWidth="1"/>
    <col min="18" max="18" width="22.7109375" style="6" customWidth="1"/>
    <col min="19" max="23" width="11.5703125" style="6"/>
    <col min="24" max="24" width="34.7109375" style="6" customWidth="1"/>
    <col min="25" max="25" width="22.7109375" style="6" customWidth="1"/>
    <col min="26" max="16384" width="11.5703125" style="6"/>
  </cols>
  <sheetData>
    <row r="1" spans="1:30" x14ac:dyDescent="0.25">
      <c r="B1" s="57"/>
      <c r="C1" s="58"/>
    </row>
    <row r="2" spans="1:30" x14ac:dyDescent="0.25">
      <c r="B2" s="57"/>
      <c r="C2" s="58"/>
      <c r="H2" s="56"/>
      <c r="I2" s="56"/>
    </row>
    <row r="3" spans="1:30" x14ac:dyDescent="0.25">
      <c r="B3" s="57"/>
      <c r="C3" s="58"/>
    </row>
    <row r="4" spans="1:30" ht="15.75" thickBot="1" x14ac:dyDescent="0.3"/>
    <row r="5" spans="1:30" ht="24.75" thickTop="1" thickBot="1" x14ac:dyDescent="0.3">
      <c r="B5" s="32" t="s">
        <v>70</v>
      </c>
      <c r="C5" s="45">
        <v>2023</v>
      </c>
      <c r="D5" s="45"/>
      <c r="E5" s="45"/>
      <c r="F5" s="45"/>
      <c r="G5" s="45"/>
      <c r="H5" s="45"/>
      <c r="I5" s="46"/>
      <c r="J5" s="45">
        <v>2022</v>
      </c>
      <c r="K5" s="45"/>
      <c r="L5" s="45"/>
      <c r="M5" s="45"/>
      <c r="N5" s="45"/>
      <c r="O5" s="45"/>
      <c r="P5" s="46"/>
      <c r="Q5" s="45">
        <v>2021</v>
      </c>
      <c r="R5" s="45"/>
      <c r="S5" s="45"/>
      <c r="T5" s="45"/>
      <c r="U5" s="45"/>
      <c r="V5" s="45"/>
      <c r="W5" s="46"/>
      <c r="X5" s="45">
        <v>2020</v>
      </c>
      <c r="Y5" s="45"/>
      <c r="Z5" s="45"/>
      <c r="AA5" s="45"/>
      <c r="AB5" s="45"/>
      <c r="AC5" s="45"/>
      <c r="AD5" s="46"/>
    </row>
    <row r="6" spans="1:30" s="5" customFormat="1" ht="15.75" thickBot="1" x14ac:dyDescent="0.3">
      <c r="A6" s="54" t="s">
        <v>71</v>
      </c>
      <c r="B6" s="52" t="s">
        <v>9</v>
      </c>
      <c r="C6" s="47" t="s">
        <v>1</v>
      </c>
      <c r="D6" s="47" t="s">
        <v>2</v>
      </c>
      <c r="E6" s="48" t="s">
        <v>0</v>
      </c>
      <c r="F6" s="49" t="s">
        <v>3</v>
      </c>
      <c r="G6" s="49"/>
      <c r="H6" s="50" t="s">
        <v>6</v>
      </c>
      <c r="I6" s="51"/>
      <c r="J6" s="47" t="s">
        <v>1</v>
      </c>
      <c r="K6" s="47" t="s">
        <v>2</v>
      </c>
      <c r="L6" s="48" t="s">
        <v>0</v>
      </c>
      <c r="M6" s="49" t="s">
        <v>3</v>
      </c>
      <c r="N6" s="49"/>
      <c r="O6" s="50" t="s">
        <v>6</v>
      </c>
      <c r="P6" s="51"/>
      <c r="Q6" s="47" t="s">
        <v>1</v>
      </c>
      <c r="R6" s="47" t="s">
        <v>2</v>
      </c>
      <c r="S6" s="48" t="s">
        <v>0</v>
      </c>
      <c r="T6" s="49" t="s">
        <v>3</v>
      </c>
      <c r="U6" s="49"/>
      <c r="V6" s="50" t="s">
        <v>6</v>
      </c>
      <c r="W6" s="51"/>
      <c r="X6" s="47" t="s">
        <v>1</v>
      </c>
      <c r="Y6" s="47" t="s">
        <v>2</v>
      </c>
      <c r="Z6" s="48" t="s">
        <v>0</v>
      </c>
      <c r="AA6" s="49" t="s">
        <v>3</v>
      </c>
      <c r="AB6" s="49"/>
      <c r="AC6" s="50" t="s">
        <v>6</v>
      </c>
      <c r="AD6" s="51"/>
    </row>
    <row r="7" spans="1:30" s="5" customFormat="1" ht="15.75" thickBot="1" x14ac:dyDescent="0.3">
      <c r="A7" s="55"/>
      <c r="B7" s="53"/>
      <c r="C7" s="47"/>
      <c r="D7" s="47"/>
      <c r="E7" s="47"/>
      <c r="F7" s="10" t="s">
        <v>4</v>
      </c>
      <c r="G7" s="10" t="s">
        <v>5</v>
      </c>
      <c r="H7" s="11" t="s">
        <v>7</v>
      </c>
      <c r="I7" s="12" t="s">
        <v>8</v>
      </c>
      <c r="J7" s="47"/>
      <c r="K7" s="47"/>
      <c r="L7" s="47"/>
      <c r="M7" s="10" t="s">
        <v>4</v>
      </c>
      <c r="N7" s="10" t="s">
        <v>5</v>
      </c>
      <c r="O7" s="11" t="s">
        <v>7</v>
      </c>
      <c r="P7" s="12" t="s">
        <v>8</v>
      </c>
      <c r="Q7" s="47"/>
      <c r="R7" s="47"/>
      <c r="S7" s="47"/>
      <c r="T7" s="10" t="s">
        <v>4</v>
      </c>
      <c r="U7" s="10" t="s">
        <v>5</v>
      </c>
      <c r="V7" s="11" t="s">
        <v>7</v>
      </c>
      <c r="W7" s="12" t="s">
        <v>8</v>
      </c>
      <c r="X7" s="47"/>
      <c r="Y7" s="47"/>
      <c r="Z7" s="47"/>
      <c r="AA7" s="10" t="s">
        <v>4</v>
      </c>
      <c r="AB7" s="10" t="s">
        <v>5</v>
      </c>
      <c r="AC7" s="11" t="s">
        <v>7</v>
      </c>
      <c r="AD7" s="12" t="s">
        <v>8</v>
      </c>
    </row>
    <row r="8" spans="1:30" ht="24.75" customHeight="1" thickTop="1" thickBot="1" x14ac:dyDescent="0.3">
      <c r="A8" s="33" t="s">
        <v>21</v>
      </c>
      <c r="B8" s="13">
        <v>1</v>
      </c>
      <c r="C8" s="14" t="s">
        <v>64</v>
      </c>
      <c r="D8" s="14"/>
      <c r="E8" s="15"/>
      <c r="F8" s="16">
        <v>0.20833333333333334</v>
      </c>
      <c r="G8" s="16"/>
      <c r="H8" s="17"/>
      <c r="I8" s="4"/>
      <c r="J8" s="14"/>
      <c r="K8" s="14"/>
      <c r="L8" s="15"/>
      <c r="M8" s="16"/>
      <c r="N8" s="16"/>
      <c r="O8" s="17"/>
      <c r="P8" s="4"/>
      <c r="Q8" s="14" t="s">
        <v>63</v>
      </c>
      <c r="R8" s="14"/>
      <c r="S8" s="15"/>
      <c r="T8" s="16">
        <v>0.20833333333333334</v>
      </c>
      <c r="U8" s="16">
        <v>0.20833333333333334</v>
      </c>
      <c r="V8" s="17"/>
      <c r="W8" s="4"/>
      <c r="X8" s="14" t="s">
        <v>61</v>
      </c>
      <c r="Y8" s="14"/>
      <c r="Z8" s="15"/>
      <c r="AA8" s="16">
        <v>4.1666666666666664E-2</v>
      </c>
      <c r="AB8" s="16">
        <v>4.1666666666666664E-2</v>
      </c>
      <c r="AC8" s="17"/>
      <c r="AD8" s="4"/>
    </row>
    <row r="9" spans="1:30" ht="15.75" customHeight="1" thickBot="1" x14ac:dyDescent="0.3">
      <c r="A9" s="34"/>
      <c r="B9" s="13">
        <v>2</v>
      </c>
      <c r="C9" s="14" t="s">
        <v>65</v>
      </c>
      <c r="D9" s="14"/>
      <c r="E9" s="15"/>
      <c r="F9" s="16">
        <v>0.41666666666666669</v>
      </c>
      <c r="G9" s="16">
        <v>0.41666666666666669</v>
      </c>
      <c r="H9" s="17"/>
      <c r="I9" s="4"/>
      <c r="J9" s="14"/>
      <c r="K9" s="14"/>
      <c r="L9" s="15"/>
      <c r="M9" s="16"/>
      <c r="N9" s="16"/>
      <c r="O9" s="17"/>
      <c r="P9" s="4"/>
      <c r="Q9" s="14" t="s">
        <v>59</v>
      </c>
      <c r="R9" s="14"/>
      <c r="S9" s="15"/>
      <c r="T9" s="16">
        <v>0.33333333333333331</v>
      </c>
      <c r="U9" s="16"/>
      <c r="V9" s="17"/>
      <c r="W9" s="4"/>
      <c r="X9" s="14" t="s">
        <v>62</v>
      </c>
      <c r="Y9" s="14"/>
      <c r="Z9" s="15"/>
      <c r="AA9" s="16">
        <v>0.16666666666666666</v>
      </c>
      <c r="AB9" s="16"/>
      <c r="AC9" s="17"/>
      <c r="AD9" s="4"/>
    </row>
    <row r="10" spans="1:30" ht="15.75" customHeight="1" thickBot="1" x14ac:dyDescent="0.3">
      <c r="A10" s="34" t="s">
        <v>73</v>
      </c>
      <c r="B10" s="13">
        <v>3</v>
      </c>
      <c r="C10" s="14" t="s">
        <v>66</v>
      </c>
      <c r="D10" s="14"/>
      <c r="E10" s="15"/>
      <c r="F10" s="16">
        <v>0.16666666666666666</v>
      </c>
      <c r="G10" s="16"/>
      <c r="H10" s="17"/>
      <c r="I10" s="4"/>
      <c r="J10" s="14"/>
      <c r="K10" s="14"/>
      <c r="L10" s="15"/>
      <c r="M10" s="16"/>
      <c r="N10" s="16"/>
      <c r="O10" s="17"/>
      <c r="P10" s="4"/>
      <c r="Q10" s="14" t="s">
        <v>11</v>
      </c>
      <c r="R10" s="14"/>
      <c r="S10" s="15"/>
      <c r="T10" s="16">
        <v>0.41666666666666669</v>
      </c>
      <c r="U10" s="16"/>
      <c r="V10" s="17"/>
      <c r="W10" s="4"/>
      <c r="X10" s="14"/>
      <c r="Y10" s="14"/>
      <c r="Z10" s="15"/>
      <c r="AA10" s="16"/>
      <c r="AB10" s="16"/>
      <c r="AC10" s="17"/>
      <c r="AD10" s="4"/>
    </row>
    <row r="11" spans="1:30" ht="15.75" customHeight="1" thickBot="1" x14ac:dyDescent="0.3">
      <c r="A11" s="34"/>
      <c r="B11" s="13">
        <v>4</v>
      </c>
      <c r="C11" s="14"/>
      <c r="D11" s="14"/>
      <c r="E11" s="15"/>
      <c r="F11" s="16"/>
      <c r="G11" s="16"/>
      <c r="H11" s="17"/>
      <c r="I11" s="4"/>
      <c r="J11" s="14"/>
      <c r="K11" s="14"/>
      <c r="L11" s="15"/>
      <c r="M11" s="16"/>
      <c r="N11" s="16"/>
      <c r="O11" s="17"/>
      <c r="P11" s="4"/>
      <c r="Q11" s="14"/>
      <c r="R11" s="14"/>
      <c r="S11" s="15"/>
      <c r="T11" s="16"/>
      <c r="U11" s="16"/>
      <c r="V11" s="17"/>
      <c r="W11" s="4"/>
      <c r="X11" s="14"/>
      <c r="Y11" s="14"/>
      <c r="Z11" s="15"/>
      <c r="AA11" s="16"/>
      <c r="AB11" s="16"/>
      <c r="AC11" s="17"/>
      <c r="AD11" s="4"/>
    </row>
    <row r="12" spans="1:30" ht="15.75" customHeight="1" thickBot="1" x14ac:dyDescent="0.3">
      <c r="A12" s="34"/>
      <c r="B12" s="13">
        <v>5</v>
      </c>
      <c r="C12" s="14"/>
      <c r="D12" s="14"/>
      <c r="E12" s="15"/>
      <c r="F12" s="16"/>
      <c r="G12" s="16"/>
      <c r="H12" s="17"/>
      <c r="I12" s="4"/>
      <c r="J12" s="14"/>
      <c r="K12" s="14"/>
      <c r="L12" s="15"/>
      <c r="M12" s="16"/>
      <c r="N12" s="16"/>
      <c r="O12" s="17"/>
      <c r="P12" s="4"/>
      <c r="Q12" s="14"/>
      <c r="R12" s="14"/>
      <c r="S12" s="15"/>
      <c r="T12" s="16"/>
      <c r="U12" s="16"/>
      <c r="V12" s="17"/>
      <c r="W12" s="4"/>
      <c r="X12" s="14"/>
      <c r="Y12" s="14"/>
      <c r="Z12" s="15"/>
      <c r="AA12" s="16"/>
      <c r="AB12" s="16"/>
      <c r="AC12" s="17"/>
      <c r="AD12" s="4"/>
    </row>
    <row r="13" spans="1:30" ht="15.75" customHeight="1" thickBot="1" x14ac:dyDescent="0.3">
      <c r="A13" s="34"/>
      <c r="B13" s="13">
        <v>6</v>
      </c>
      <c r="C13" s="14"/>
      <c r="D13" s="14"/>
      <c r="E13" s="15"/>
      <c r="F13" s="16"/>
      <c r="G13" s="16"/>
      <c r="H13" s="17"/>
      <c r="I13" s="4"/>
      <c r="J13" s="14"/>
      <c r="K13" s="14"/>
      <c r="L13" s="15"/>
      <c r="M13" s="16"/>
      <c r="N13" s="16"/>
      <c r="O13" s="17"/>
      <c r="P13" s="4"/>
      <c r="Q13" s="14"/>
      <c r="R13" s="14"/>
      <c r="S13" s="15"/>
      <c r="T13" s="16"/>
      <c r="U13" s="16"/>
      <c r="V13" s="17"/>
      <c r="W13" s="4"/>
      <c r="X13" s="14"/>
      <c r="Y13" s="14"/>
      <c r="Z13" s="15"/>
      <c r="AA13" s="16"/>
      <c r="AB13" s="16"/>
      <c r="AC13" s="17"/>
      <c r="AD13" s="4"/>
    </row>
    <row r="14" spans="1:30" ht="15.75" customHeight="1" thickBot="1" x14ac:dyDescent="0.3">
      <c r="A14" s="34"/>
      <c r="B14" s="13">
        <v>7</v>
      </c>
      <c r="C14" s="14"/>
      <c r="D14" s="14"/>
      <c r="E14" s="15"/>
      <c r="F14" s="16"/>
      <c r="G14" s="16"/>
      <c r="H14" s="17"/>
      <c r="I14" s="4"/>
      <c r="J14" s="14"/>
      <c r="K14" s="14"/>
      <c r="L14" s="15"/>
      <c r="M14" s="16"/>
      <c r="N14" s="16"/>
      <c r="O14" s="17"/>
      <c r="P14" s="4"/>
      <c r="Q14" s="14"/>
      <c r="R14" s="14"/>
      <c r="S14" s="15"/>
      <c r="T14" s="16"/>
      <c r="U14" s="16"/>
      <c r="V14" s="17"/>
      <c r="W14" s="4"/>
      <c r="X14" s="14"/>
      <c r="Y14" s="14"/>
      <c r="Z14" s="15"/>
      <c r="AA14" s="16"/>
      <c r="AB14" s="16"/>
      <c r="AC14" s="17"/>
      <c r="AD14" s="4"/>
    </row>
    <row r="15" spans="1:30" ht="15.75" customHeight="1" thickBot="1" x14ac:dyDescent="0.3">
      <c r="A15" s="34"/>
      <c r="B15" s="13">
        <v>8</v>
      </c>
      <c r="C15" s="14"/>
      <c r="D15" s="14"/>
      <c r="E15" s="15"/>
      <c r="F15" s="16"/>
      <c r="G15" s="16"/>
      <c r="H15" s="17"/>
      <c r="I15" s="4"/>
      <c r="J15" s="14"/>
      <c r="K15" s="14"/>
      <c r="L15" s="15"/>
      <c r="M15" s="16"/>
      <c r="N15" s="16"/>
      <c r="O15" s="17"/>
      <c r="P15" s="4"/>
      <c r="Q15" s="14"/>
      <c r="R15" s="14"/>
      <c r="S15" s="15"/>
      <c r="T15" s="16"/>
      <c r="U15" s="16"/>
      <c r="V15" s="17"/>
      <c r="W15" s="4"/>
      <c r="X15" s="14"/>
      <c r="Y15" s="14"/>
      <c r="Z15" s="15"/>
      <c r="AA15" s="16"/>
      <c r="AB15" s="16"/>
      <c r="AC15" s="17"/>
      <c r="AD15" s="4"/>
    </row>
    <row r="16" spans="1:30" ht="15.75" customHeight="1" thickBot="1" x14ac:dyDescent="0.3">
      <c r="A16" s="34"/>
      <c r="B16" s="13">
        <v>9</v>
      </c>
      <c r="C16" s="14"/>
      <c r="D16" s="14"/>
      <c r="E16" s="15"/>
      <c r="F16" s="16"/>
      <c r="G16" s="16"/>
      <c r="H16" s="17"/>
      <c r="I16" s="4"/>
      <c r="J16" s="14"/>
      <c r="K16" s="14"/>
      <c r="L16" s="15"/>
      <c r="M16" s="16"/>
      <c r="N16" s="16"/>
      <c r="O16" s="17"/>
      <c r="P16" s="4"/>
      <c r="Q16" s="14"/>
      <c r="R16" s="14"/>
      <c r="S16" s="15"/>
      <c r="T16" s="16"/>
      <c r="U16" s="16"/>
      <c r="V16" s="17"/>
      <c r="W16" s="4"/>
      <c r="X16" s="14"/>
      <c r="Y16" s="14"/>
      <c r="Z16" s="15"/>
      <c r="AA16" s="16"/>
      <c r="AB16" s="16"/>
      <c r="AC16" s="17"/>
      <c r="AD16" s="4"/>
    </row>
    <row r="17" spans="1:30" ht="15.75" customHeight="1" thickBot="1" x14ac:dyDescent="0.3">
      <c r="A17" s="34"/>
      <c r="B17" s="18">
        <v>10</v>
      </c>
      <c r="C17" s="19"/>
      <c r="D17" s="19"/>
      <c r="E17" s="20"/>
      <c r="F17" s="21"/>
      <c r="G17" s="21"/>
      <c r="H17" s="22"/>
      <c r="I17" s="23"/>
      <c r="J17" s="19"/>
      <c r="K17" s="19"/>
      <c r="L17" s="20"/>
      <c r="M17" s="21"/>
      <c r="N17" s="21"/>
      <c r="O17" s="22"/>
      <c r="P17" s="23"/>
      <c r="Q17" s="19"/>
      <c r="R17" s="19"/>
      <c r="S17" s="20"/>
      <c r="T17" s="21"/>
      <c r="U17" s="21"/>
      <c r="V17" s="22"/>
      <c r="W17" s="23"/>
      <c r="X17" s="19"/>
      <c r="Y17" s="19"/>
      <c r="Z17" s="20"/>
      <c r="AA17" s="21"/>
      <c r="AB17" s="21"/>
      <c r="AC17" s="22"/>
      <c r="AD17" s="23"/>
    </row>
    <row r="18" spans="1:30" s="28" customFormat="1" ht="17.25" customHeight="1" thickTop="1" thickBot="1" x14ac:dyDescent="0.3">
      <c r="A18" s="35"/>
      <c r="B18" s="24" t="s">
        <v>10</v>
      </c>
      <c r="C18" s="25"/>
      <c r="D18" s="25"/>
      <c r="E18" s="26"/>
      <c r="F18" s="27">
        <f>SUM(F8:F17)</f>
        <v>0.79166666666666663</v>
      </c>
      <c r="G18" s="27">
        <f>SUM(G8:G17)</f>
        <v>0.41666666666666669</v>
      </c>
      <c r="H18" s="43" t="str">
        <f>IF(SUMPRODUCT(--ISTEXT(I8:I17))&gt;0,"Attestation à faire!","")</f>
        <v/>
      </c>
      <c r="I18" s="44"/>
      <c r="J18" s="25"/>
      <c r="K18" s="25"/>
      <c r="L18" s="26"/>
      <c r="M18" s="27">
        <f>SUM(M8:M17)</f>
        <v>0</v>
      </c>
      <c r="N18" s="27">
        <f>SUM(N8:N17)</f>
        <v>0</v>
      </c>
      <c r="O18" s="43" t="str">
        <f>IF(SUMPRODUCT(--ISTEXT(P8:P17))&gt;0,"Attestation à faire!","")</f>
        <v/>
      </c>
      <c r="P18" s="44"/>
      <c r="Q18" s="25"/>
      <c r="R18" s="25"/>
      <c r="S18" s="26"/>
      <c r="T18" s="27">
        <f>SUM(T8:T17)</f>
        <v>0.95833333333333326</v>
      </c>
      <c r="U18" s="27">
        <f>SUM(U8:U17)</f>
        <v>0.20833333333333334</v>
      </c>
      <c r="V18" s="43" t="str">
        <f>IF(SUMPRODUCT(--ISTEXT(W8:W17))&gt;0,"Attestation à faire!","")</f>
        <v/>
      </c>
      <c r="W18" s="44"/>
      <c r="X18" s="25"/>
      <c r="Y18" s="25"/>
      <c r="Z18" s="26"/>
      <c r="AA18" s="27">
        <f>SUM(AA8:AA17)</f>
        <v>0.20833333333333331</v>
      </c>
      <c r="AB18" s="27">
        <f>SUM(AB8:AB17)</f>
        <v>4.1666666666666664E-2</v>
      </c>
      <c r="AC18" s="43" t="str">
        <f>IF(SUMPRODUCT(--ISTEXT(AD8:AD17))&gt;0,"Attestation à faire!","")</f>
        <v/>
      </c>
      <c r="AD18" s="44"/>
    </row>
    <row r="19" spans="1:30" ht="24.75" customHeight="1" thickTop="1" thickBot="1" x14ac:dyDescent="0.3">
      <c r="A19" s="33" t="s">
        <v>67</v>
      </c>
      <c r="B19" s="13">
        <v>1</v>
      </c>
      <c r="C19" s="14" t="s">
        <v>58</v>
      </c>
      <c r="D19" s="14"/>
      <c r="E19" s="15"/>
      <c r="F19" s="16">
        <v>0.41666666666666669</v>
      </c>
      <c r="G19" s="16">
        <v>0.41666666666666669</v>
      </c>
      <c r="H19" s="17"/>
      <c r="I19" s="4"/>
      <c r="J19" s="14"/>
      <c r="K19" s="14"/>
      <c r="L19" s="15"/>
      <c r="M19" s="16"/>
      <c r="N19" s="16"/>
      <c r="O19" s="17"/>
      <c r="P19" s="4"/>
      <c r="Q19" s="14" t="s">
        <v>63</v>
      </c>
      <c r="R19" s="14"/>
      <c r="S19" s="15"/>
      <c r="T19" s="16">
        <v>0.20833333333333334</v>
      </c>
      <c r="U19" s="16">
        <v>0.20833333333333334</v>
      </c>
      <c r="V19" s="17"/>
      <c r="W19" s="4"/>
      <c r="X19" s="14" t="s">
        <v>61</v>
      </c>
      <c r="Y19" s="14"/>
      <c r="Z19" s="15"/>
      <c r="AA19" s="16">
        <v>4.1666666666666664E-2</v>
      </c>
      <c r="AB19" s="16">
        <v>4.1666666666666664E-2</v>
      </c>
      <c r="AC19" s="17"/>
      <c r="AD19" s="4"/>
    </row>
    <row r="20" spans="1:30" ht="15.75" customHeight="1" thickBot="1" x14ac:dyDescent="0.3">
      <c r="A20" s="59"/>
      <c r="B20" s="13">
        <v>2</v>
      </c>
      <c r="C20" s="14" t="s">
        <v>11</v>
      </c>
      <c r="D20" s="14"/>
      <c r="E20" s="15"/>
      <c r="F20" s="16">
        <v>0.41666666666666669</v>
      </c>
      <c r="G20" s="16">
        <v>0.41666666666666669</v>
      </c>
      <c r="H20" s="17"/>
      <c r="I20" s="4"/>
      <c r="J20" s="14"/>
      <c r="K20" s="14"/>
      <c r="L20" s="15"/>
      <c r="M20" s="16"/>
      <c r="N20" s="16"/>
      <c r="O20" s="17"/>
      <c r="P20" s="4"/>
      <c r="Q20" s="14" t="s">
        <v>59</v>
      </c>
      <c r="R20" s="14"/>
      <c r="S20" s="15"/>
      <c r="T20" s="16">
        <v>0.33333333333333331</v>
      </c>
      <c r="U20" s="16"/>
      <c r="V20" s="17"/>
      <c r="W20" s="4"/>
      <c r="X20" s="14" t="s">
        <v>62</v>
      </c>
      <c r="Y20" s="14"/>
      <c r="Z20" s="15"/>
      <c r="AA20" s="16">
        <v>0.16666666666666666</v>
      </c>
      <c r="AB20" s="16"/>
      <c r="AC20" s="17"/>
      <c r="AD20" s="4"/>
    </row>
    <row r="21" spans="1:30" ht="15.75" customHeight="1" thickBot="1" x14ac:dyDescent="0.3">
      <c r="A21" s="59" t="s">
        <v>73</v>
      </c>
      <c r="B21" s="13">
        <v>3</v>
      </c>
      <c r="C21" s="14" t="s">
        <v>12</v>
      </c>
      <c r="D21" s="14"/>
      <c r="E21" s="15"/>
      <c r="F21" s="16">
        <v>0.41666666666666669</v>
      </c>
      <c r="G21" s="16"/>
      <c r="H21" s="17"/>
      <c r="I21" s="4"/>
      <c r="J21" s="14"/>
      <c r="K21" s="14"/>
      <c r="L21" s="15"/>
      <c r="M21" s="16"/>
      <c r="N21" s="16"/>
      <c r="O21" s="17"/>
      <c r="P21" s="4"/>
      <c r="Q21" s="14" t="s">
        <v>11</v>
      </c>
      <c r="R21" s="14"/>
      <c r="S21" s="15"/>
      <c r="T21" s="16">
        <v>0.41666666666666669</v>
      </c>
      <c r="U21" s="16"/>
      <c r="V21" s="17"/>
      <c r="W21" s="4"/>
      <c r="X21" s="14"/>
      <c r="Y21" s="14"/>
      <c r="Z21" s="15"/>
      <c r="AA21" s="16"/>
      <c r="AB21" s="16"/>
      <c r="AC21" s="17"/>
      <c r="AD21" s="4"/>
    </row>
    <row r="22" spans="1:30" ht="15.75" customHeight="1" thickBot="1" x14ac:dyDescent="0.3">
      <c r="A22" s="59"/>
      <c r="B22" s="13">
        <v>4</v>
      </c>
      <c r="C22" s="14" t="s">
        <v>11</v>
      </c>
      <c r="D22" s="14"/>
      <c r="E22" s="15"/>
      <c r="F22" s="16">
        <v>0.33333333333333331</v>
      </c>
      <c r="G22" s="16">
        <v>0.33333333333333331</v>
      </c>
      <c r="H22" s="17"/>
      <c r="I22" s="4"/>
      <c r="J22" s="14"/>
      <c r="K22" s="14"/>
      <c r="L22" s="15"/>
      <c r="M22" s="16"/>
      <c r="N22" s="16"/>
      <c r="O22" s="17"/>
      <c r="P22" s="4"/>
      <c r="Q22" s="14"/>
      <c r="R22" s="14"/>
      <c r="S22" s="15"/>
      <c r="T22" s="16"/>
      <c r="U22" s="16"/>
      <c r="V22" s="17"/>
      <c r="W22" s="4"/>
      <c r="X22" s="14"/>
      <c r="Y22" s="14"/>
      <c r="Z22" s="15"/>
      <c r="AA22" s="16"/>
      <c r="AB22" s="16"/>
      <c r="AC22" s="17"/>
      <c r="AD22" s="4"/>
    </row>
    <row r="23" spans="1:30" ht="15.75" customHeight="1" thickBot="1" x14ac:dyDescent="0.3">
      <c r="A23" s="59"/>
      <c r="B23" s="13">
        <v>5</v>
      </c>
      <c r="C23" s="14" t="s">
        <v>11</v>
      </c>
      <c r="D23" s="14"/>
      <c r="E23" s="15"/>
      <c r="F23" s="16">
        <v>0.33333333333333331</v>
      </c>
      <c r="G23" s="16">
        <v>0.33333333333333331</v>
      </c>
      <c r="H23" s="17"/>
      <c r="I23" s="4"/>
      <c r="J23" s="14"/>
      <c r="K23" s="14"/>
      <c r="L23" s="15"/>
      <c r="M23" s="16"/>
      <c r="N23" s="16"/>
      <c r="O23" s="17"/>
      <c r="P23" s="4"/>
      <c r="Q23" s="14"/>
      <c r="R23" s="14"/>
      <c r="S23" s="15"/>
      <c r="T23" s="16"/>
      <c r="U23" s="16"/>
      <c r="V23" s="17"/>
      <c r="W23" s="4"/>
      <c r="X23" s="14"/>
      <c r="Y23" s="14"/>
      <c r="Z23" s="15"/>
      <c r="AA23" s="16"/>
      <c r="AB23" s="16"/>
      <c r="AC23" s="17"/>
      <c r="AD23" s="4"/>
    </row>
    <row r="24" spans="1:30" ht="15.75" customHeight="1" thickBot="1" x14ac:dyDescent="0.3">
      <c r="A24" s="59"/>
      <c r="B24" s="13">
        <v>6</v>
      </c>
      <c r="C24" s="14" t="s">
        <v>11</v>
      </c>
      <c r="D24" s="14"/>
      <c r="E24" s="15"/>
      <c r="F24" s="16">
        <v>0.33333333333333331</v>
      </c>
      <c r="G24" s="16">
        <v>0.33333333333333331</v>
      </c>
      <c r="H24" s="17"/>
      <c r="I24" s="4"/>
      <c r="J24" s="14"/>
      <c r="K24" s="14"/>
      <c r="L24" s="15"/>
      <c r="M24" s="16"/>
      <c r="N24" s="16"/>
      <c r="O24" s="17"/>
      <c r="P24" s="4"/>
      <c r="Q24" s="14"/>
      <c r="R24" s="14"/>
      <c r="S24" s="15"/>
      <c r="T24" s="16"/>
      <c r="U24" s="16"/>
      <c r="V24" s="17"/>
      <c r="W24" s="4"/>
      <c r="X24" s="14"/>
      <c r="Y24" s="14"/>
      <c r="Z24" s="15"/>
      <c r="AA24" s="16"/>
      <c r="AB24" s="16"/>
      <c r="AC24" s="17"/>
      <c r="AD24" s="4"/>
    </row>
    <row r="25" spans="1:30" ht="15.75" customHeight="1" thickBot="1" x14ac:dyDescent="0.3">
      <c r="A25" s="59"/>
      <c r="B25" s="13">
        <v>7</v>
      </c>
      <c r="C25" s="14" t="s">
        <v>59</v>
      </c>
      <c r="D25" s="14"/>
      <c r="E25" s="15"/>
      <c r="F25" s="16">
        <v>0.33333333333333331</v>
      </c>
      <c r="G25" s="16">
        <v>0.33333333333333331</v>
      </c>
      <c r="H25" s="17"/>
      <c r="I25" s="4"/>
      <c r="J25" s="14"/>
      <c r="K25" s="14"/>
      <c r="L25" s="15"/>
      <c r="M25" s="16"/>
      <c r="N25" s="16"/>
      <c r="O25" s="17"/>
      <c r="P25" s="4"/>
      <c r="Q25" s="14"/>
      <c r="R25" s="14"/>
      <c r="S25" s="15"/>
      <c r="T25" s="16"/>
      <c r="U25" s="16"/>
      <c r="V25" s="17"/>
      <c r="W25" s="4"/>
      <c r="X25" s="14"/>
      <c r="Y25" s="14"/>
      <c r="Z25" s="15"/>
      <c r="AA25" s="16"/>
      <c r="AB25" s="16"/>
      <c r="AC25" s="17"/>
      <c r="AD25" s="4"/>
    </row>
    <row r="26" spans="1:30" ht="15.75" customHeight="1" thickBot="1" x14ac:dyDescent="0.3">
      <c r="A26" s="59"/>
      <c r="B26" s="13">
        <v>8</v>
      </c>
      <c r="C26" s="14" t="s">
        <v>60</v>
      </c>
      <c r="D26" s="14"/>
      <c r="E26" s="15"/>
      <c r="F26" s="16">
        <v>0.33333333333333331</v>
      </c>
      <c r="G26" s="16"/>
      <c r="H26" s="17"/>
      <c r="I26" s="4"/>
      <c r="J26" s="14"/>
      <c r="K26" s="14"/>
      <c r="L26" s="15"/>
      <c r="M26" s="16"/>
      <c r="N26" s="16"/>
      <c r="O26" s="17"/>
      <c r="P26" s="4"/>
      <c r="Q26" s="14"/>
      <c r="R26" s="14"/>
      <c r="S26" s="15"/>
      <c r="T26" s="16"/>
      <c r="U26" s="16"/>
      <c r="V26" s="17"/>
      <c r="W26" s="4"/>
      <c r="X26" s="14"/>
      <c r="Y26" s="14"/>
      <c r="Z26" s="15"/>
      <c r="AA26" s="16"/>
      <c r="AB26" s="16"/>
      <c r="AC26" s="17"/>
      <c r="AD26" s="4"/>
    </row>
    <row r="27" spans="1:30" ht="15.75" customHeight="1" thickBot="1" x14ac:dyDescent="0.3">
      <c r="A27" s="59"/>
      <c r="B27" s="13">
        <v>9</v>
      </c>
      <c r="C27" s="14"/>
      <c r="D27" s="14"/>
      <c r="E27" s="15"/>
      <c r="F27" s="16"/>
      <c r="G27" s="16"/>
      <c r="H27" s="17"/>
      <c r="I27" s="4"/>
      <c r="J27" s="14"/>
      <c r="K27" s="14"/>
      <c r="L27" s="15"/>
      <c r="M27" s="16"/>
      <c r="N27" s="16"/>
      <c r="O27" s="17"/>
      <c r="P27" s="4"/>
      <c r="Q27" s="14"/>
      <c r="R27" s="14"/>
      <c r="S27" s="15"/>
      <c r="T27" s="16"/>
      <c r="U27" s="16"/>
      <c r="V27" s="17"/>
      <c r="W27" s="4"/>
      <c r="X27" s="14"/>
      <c r="Y27" s="14"/>
      <c r="Z27" s="15"/>
      <c r="AA27" s="16"/>
      <c r="AB27" s="16"/>
      <c r="AC27" s="17"/>
      <c r="AD27" s="4"/>
    </row>
    <row r="28" spans="1:30" ht="15.75" customHeight="1" thickBot="1" x14ac:dyDescent="0.3">
      <c r="A28" s="59"/>
      <c r="B28" s="18">
        <v>10</v>
      </c>
      <c r="C28" s="19"/>
      <c r="D28" s="19"/>
      <c r="E28" s="20"/>
      <c r="F28" s="21"/>
      <c r="G28" s="21"/>
      <c r="H28" s="22"/>
      <c r="I28" s="23"/>
      <c r="J28" s="19"/>
      <c r="K28" s="19"/>
      <c r="L28" s="20"/>
      <c r="M28" s="21"/>
      <c r="N28" s="21"/>
      <c r="O28" s="22"/>
      <c r="P28" s="23"/>
      <c r="Q28" s="19"/>
      <c r="R28" s="19"/>
      <c r="S28" s="20"/>
      <c r="T28" s="21"/>
      <c r="U28" s="21"/>
      <c r="V28" s="22"/>
      <c r="W28" s="23"/>
      <c r="X28" s="19"/>
      <c r="Y28" s="19"/>
      <c r="Z28" s="20"/>
      <c r="AA28" s="21"/>
      <c r="AB28" s="21"/>
      <c r="AC28" s="22"/>
      <c r="AD28" s="23"/>
    </row>
    <row r="29" spans="1:30" ht="17.25" customHeight="1" thickTop="1" thickBot="1" x14ac:dyDescent="0.3">
      <c r="A29" s="60"/>
      <c r="B29" s="24" t="s">
        <v>10</v>
      </c>
      <c r="C29" s="25"/>
      <c r="D29" s="25"/>
      <c r="E29" s="26"/>
      <c r="F29" s="27">
        <f>SUM(F19:F28)</f>
        <v>2.916666666666667</v>
      </c>
      <c r="G29" s="27">
        <f>SUM(G19:G28)</f>
        <v>2.1666666666666665</v>
      </c>
      <c r="H29" s="43" t="str">
        <f>IF(SUMPRODUCT(--ISTEXT(I19:I28))&gt;0,"Attestation à faire!","")</f>
        <v/>
      </c>
      <c r="I29" s="44"/>
      <c r="J29" s="25"/>
      <c r="K29" s="25"/>
      <c r="L29" s="26"/>
      <c r="M29" s="27">
        <f>SUM(M19:M28)</f>
        <v>0</v>
      </c>
      <c r="N29" s="27">
        <f>SUM(N19:N28)</f>
        <v>0</v>
      </c>
      <c r="O29" s="43" t="str">
        <f>IF(SUMPRODUCT(--ISTEXT(P19:P28))&gt;0,"Attestation à faire!","")</f>
        <v/>
      </c>
      <c r="P29" s="44"/>
      <c r="Q29" s="25"/>
      <c r="R29" s="25"/>
      <c r="S29" s="26"/>
      <c r="T29" s="27">
        <f>SUM(T19:T28)</f>
        <v>0.95833333333333326</v>
      </c>
      <c r="U29" s="27">
        <f>SUM(U19:U28)</f>
        <v>0.20833333333333334</v>
      </c>
      <c r="V29" s="43" t="str">
        <f>IF(SUMPRODUCT(--ISTEXT(W19:W28))&gt;0,"Attestation à faire!","")</f>
        <v/>
      </c>
      <c r="W29" s="44"/>
      <c r="X29" s="25"/>
      <c r="Y29" s="25"/>
      <c r="Z29" s="26"/>
      <c r="AA29" s="27">
        <f>SUM(AA19:AA28)</f>
        <v>0.20833333333333331</v>
      </c>
      <c r="AB29" s="27">
        <f>SUM(AB19:AB28)</f>
        <v>4.1666666666666664E-2</v>
      </c>
      <c r="AC29" s="43" t="str">
        <f>IF(SUMPRODUCT(--ISTEXT(AD19:AD28))&gt;0,"Attestation à faire!","")</f>
        <v/>
      </c>
      <c r="AD29" s="44"/>
    </row>
    <row r="30" spans="1:30" ht="24.75" customHeight="1" thickTop="1" thickBot="1" x14ac:dyDescent="0.3">
      <c r="A30" s="33" t="s">
        <v>26</v>
      </c>
      <c r="B30" s="13">
        <v>1</v>
      </c>
      <c r="C30" s="14" t="s">
        <v>64</v>
      </c>
      <c r="D30" s="14"/>
      <c r="E30" s="15"/>
      <c r="F30" s="16">
        <v>0.20833333333333334</v>
      </c>
      <c r="G30" s="16"/>
      <c r="H30" s="17"/>
      <c r="I30" s="4"/>
      <c r="J30" s="14" t="s">
        <v>52</v>
      </c>
      <c r="K30" s="14"/>
      <c r="L30" s="15"/>
      <c r="M30" s="16">
        <v>8.3333333333333329E-2</v>
      </c>
      <c r="N30" s="16"/>
      <c r="O30" s="17"/>
      <c r="P30" s="4"/>
      <c r="Q30" s="14" t="s">
        <v>53</v>
      </c>
      <c r="R30" s="14"/>
      <c r="S30" s="15"/>
      <c r="T30" s="16">
        <v>0.33333333333333331</v>
      </c>
      <c r="U30" s="16">
        <v>0.33333333333333331</v>
      </c>
      <c r="V30" s="17"/>
      <c r="W30" s="4"/>
      <c r="X30" s="14"/>
      <c r="Y30" s="14"/>
      <c r="Z30" s="15"/>
      <c r="AA30" s="16"/>
      <c r="AB30" s="16"/>
      <c r="AC30" s="17"/>
      <c r="AD30" s="4"/>
    </row>
    <row r="31" spans="1:30" ht="15.75" customHeight="1" thickBot="1" x14ac:dyDescent="0.3">
      <c r="A31" s="59"/>
      <c r="B31" s="13">
        <v>2</v>
      </c>
      <c r="C31" s="14" t="s">
        <v>65</v>
      </c>
      <c r="D31" s="14"/>
      <c r="E31" s="15"/>
      <c r="F31" s="16">
        <v>0.41666666666666669</v>
      </c>
      <c r="G31" s="16">
        <v>0.41666666666666669</v>
      </c>
      <c r="H31" s="17"/>
      <c r="I31" s="4"/>
      <c r="J31" s="14"/>
      <c r="K31" s="14"/>
      <c r="L31" s="15"/>
      <c r="M31" s="16"/>
      <c r="N31" s="16"/>
      <c r="O31" s="17"/>
      <c r="P31" s="4"/>
      <c r="Q31" s="14" t="s">
        <v>54</v>
      </c>
      <c r="R31" s="14"/>
      <c r="S31" s="15"/>
      <c r="T31" s="16">
        <v>0.41666666666666669</v>
      </c>
      <c r="U31" s="16"/>
      <c r="V31" s="17"/>
      <c r="W31" s="4"/>
      <c r="X31" s="14"/>
      <c r="Y31" s="14"/>
      <c r="Z31" s="15"/>
      <c r="AA31" s="16"/>
      <c r="AB31" s="16"/>
      <c r="AC31" s="17"/>
      <c r="AD31" s="4"/>
    </row>
    <row r="32" spans="1:30" ht="15.75" customHeight="1" thickBot="1" x14ac:dyDescent="0.3">
      <c r="A32" s="59" t="s">
        <v>73</v>
      </c>
      <c r="B32" s="13">
        <v>3</v>
      </c>
      <c r="C32" s="14" t="s">
        <v>66</v>
      </c>
      <c r="D32" s="14"/>
      <c r="E32" s="15"/>
      <c r="F32" s="16">
        <v>0.16666666666666666</v>
      </c>
      <c r="G32" s="16"/>
      <c r="H32" s="17"/>
      <c r="I32" s="4"/>
      <c r="J32" s="14"/>
      <c r="K32" s="14"/>
      <c r="L32" s="15"/>
      <c r="M32" s="16"/>
      <c r="N32" s="16"/>
      <c r="O32" s="17"/>
      <c r="P32" s="4"/>
      <c r="Q32" s="14" t="s">
        <v>55</v>
      </c>
      <c r="R32" s="14"/>
      <c r="S32" s="15"/>
      <c r="T32" s="16">
        <v>0.20833333333333334</v>
      </c>
      <c r="U32" s="16"/>
      <c r="V32" s="17"/>
      <c r="W32" s="4"/>
      <c r="X32" s="14"/>
      <c r="Y32" s="14"/>
      <c r="Z32" s="15"/>
      <c r="AA32" s="16"/>
      <c r="AB32" s="16"/>
      <c r="AC32" s="17"/>
      <c r="AD32" s="4"/>
    </row>
    <row r="33" spans="1:30" ht="15.75" customHeight="1" thickBot="1" x14ac:dyDescent="0.3">
      <c r="A33" s="59"/>
      <c r="B33" s="13">
        <v>4</v>
      </c>
      <c r="C33" s="14"/>
      <c r="D33" s="14"/>
      <c r="E33" s="15"/>
      <c r="F33" s="16"/>
      <c r="G33" s="16"/>
      <c r="H33" s="17"/>
      <c r="I33" s="4"/>
      <c r="J33" s="14"/>
      <c r="K33" s="14"/>
      <c r="L33" s="15"/>
      <c r="M33" s="16"/>
      <c r="N33" s="16"/>
      <c r="O33" s="17"/>
      <c r="P33" s="4"/>
      <c r="Q33" s="14" t="s">
        <v>56</v>
      </c>
      <c r="R33" s="14"/>
      <c r="S33" s="15"/>
      <c r="T33" s="16">
        <v>0.33333333333333331</v>
      </c>
      <c r="U33" s="16"/>
      <c r="V33" s="17"/>
      <c r="W33" s="4"/>
      <c r="X33" s="14"/>
      <c r="Y33" s="14"/>
      <c r="Z33" s="15"/>
      <c r="AA33" s="16"/>
      <c r="AB33" s="16"/>
      <c r="AC33" s="17"/>
      <c r="AD33" s="4"/>
    </row>
    <row r="34" spans="1:30" ht="15.75" customHeight="1" thickBot="1" x14ac:dyDescent="0.3">
      <c r="A34" s="59"/>
      <c r="B34" s="13">
        <v>5</v>
      </c>
      <c r="C34" s="14"/>
      <c r="D34" s="14"/>
      <c r="E34" s="15"/>
      <c r="F34" s="16"/>
      <c r="G34" s="16"/>
      <c r="H34" s="17"/>
      <c r="I34" s="4"/>
      <c r="J34" s="14"/>
      <c r="K34" s="14"/>
      <c r="L34" s="15"/>
      <c r="M34" s="16"/>
      <c r="N34" s="16"/>
      <c r="O34" s="17"/>
      <c r="P34" s="4"/>
      <c r="Q34" s="14" t="s">
        <v>57</v>
      </c>
      <c r="R34" s="14"/>
      <c r="S34" s="15"/>
      <c r="T34" s="16"/>
      <c r="U34" s="16"/>
      <c r="V34" s="17"/>
      <c r="W34" s="4"/>
      <c r="X34" s="14"/>
      <c r="Y34" s="14"/>
      <c r="Z34" s="15"/>
      <c r="AA34" s="16"/>
      <c r="AB34" s="16"/>
      <c r="AC34" s="17"/>
      <c r="AD34" s="4"/>
    </row>
    <row r="35" spans="1:30" ht="15.75" customHeight="1" thickBot="1" x14ac:dyDescent="0.3">
      <c r="A35" s="59"/>
      <c r="B35" s="13">
        <v>6</v>
      </c>
      <c r="C35" s="14"/>
      <c r="D35" s="14"/>
      <c r="E35" s="15"/>
      <c r="F35" s="16"/>
      <c r="G35" s="16"/>
      <c r="H35" s="17"/>
      <c r="I35" s="4"/>
      <c r="J35" s="14"/>
      <c r="K35" s="14"/>
      <c r="L35" s="15"/>
      <c r="M35" s="16"/>
      <c r="N35" s="16"/>
      <c r="O35" s="17"/>
      <c r="P35" s="4"/>
      <c r="Q35" s="14"/>
      <c r="R35" s="14"/>
      <c r="S35" s="15"/>
      <c r="T35" s="16"/>
      <c r="U35" s="16"/>
      <c r="V35" s="17"/>
      <c r="W35" s="4"/>
      <c r="X35" s="14"/>
      <c r="Y35" s="14"/>
      <c r="Z35" s="15"/>
      <c r="AA35" s="16"/>
      <c r="AB35" s="16"/>
      <c r="AC35" s="17"/>
      <c r="AD35" s="4"/>
    </row>
    <row r="36" spans="1:30" ht="15.75" customHeight="1" thickBot="1" x14ac:dyDescent="0.3">
      <c r="A36" s="59"/>
      <c r="B36" s="13">
        <v>7</v>
      </c>
      <c r="C36" s="14"/>
      <c r="D36" s="14"/>
      <c r="E36" s="15"/>
      <c r="F36" s="16"/>
      <c r="G36" s="16"/>
      <c r="H36" s="17"/>
      <c r="I36" s="4"/>
      <c r="J36" s="14"/>
      <c r="K36" s="14"/>
      <c r="L36" s="15"/>
      <c r="M36" s="16"/>
      <c r="N36" s="16"/>
      <c r="O36" s="17"/>
      <c r="P36" s="4"/>
      <c r="Q36" s="14"/>
      <c r="R36" s="14"/>
      <c r="S36" s="15"/>
      <c r="T36" s="16"/>
      <c r="U36" s="16"/>
      <c r="V36" s="17"/>
      <c r="W36" s="4"/>
      <c r="X36" s="14"/>
      <c r="Y36" s="14"/>
      <c r="Z36" s="15"/>
      <c r="AA36" s="16"/>
      <c r="AB36" s="16"/>
      <c r="AC36" s="17"/>
      <c r="AD36" s="4"/>
    </row>
    <row r="37" spans="1:30" ht="15.75" customHeight="1" thickBot="1" x14ac:dyDescent="0.3">
      <c r="A37" s="59"/>
      <c r="B37" s="13">
        <v>8</v>
      </c>
      <c r="C37" s="14"/>
      <c r="D37" s="14"/>
      <c r="E37" s="15"/>
      <c r="F37" s="16"/>
      <c r="G37" s="16"/>
      <c r="H37" s="17"/>
      <c r="I37" s="4"/>
      <c r="J37" s="14"/>
      <c r="K37" s="14"/>
      <c r="L37" s="15"/>
      <c r="M37" s="16"/>
      <c r="N37" s="16"/>
      <c r="O37" s="17"/>
      <c r="P37" s="4"/>
      <c r="Q37" s="14"/>
      <c r="R37" s="14"/>
      <c r="S37" s="15"/>
      <c r="T37" s="16"/>
      <c r="U37" s="16"/>
      <c r="V37" s="17"/>
      <c r="W37" s="4"/>
      <c r="X37" s="14"/>
      <c r="Y37" s="14"/>
      <c r="Z37" s="15"/>
      <c r="AA37" s="16"/>
      <c r="AB37" s="16"/>
      <c r="AC37" s="17"/>
      <c r="AD37" s="4"/>
    </row>
    <row r="38" spans="1:30" ht="15.75" customHeight="1" thickBot="1" x14ac:dyDescent="0.3">
      <c r="A38" s="59"/>
      <c r="B38" s="13">
        <v>9</v>
      </c>
      <c r="C38" s="14"/>
      <c r="D38" s="14"/>
      <c r="E38" s="15"/>
      <c r="F38" s="16"/>
      <c r="G38" s="16"/>
      <c r="H38" s="17"/>
      <c r="I38" s="4"/>
      <c r="J38" s="14"/>
      <c r="K38" s="14"/>
      <c r="L38" s="15"/>
      <c r="M38" s="16"/>
      <c r="N38" s="16"/>
      <c r="O38" s="17"/>
      <c r="P38" s="4"/>
      <c r="Q38" s="14"/>
      <c r="R38" s="14"/>
      <c r="S38" s="15"/>
      <c r="T38" s="16"/>
      <c r="U38" s="16"/>
      <c r="V38" s="17"/>
      <c r="W38" s="4"/>
      <c r="X38" s="14"/>
      <c r="Y38" s="14"/>
      <c r="Z38" s="15"/>
      <c r="AA38" s="16"/>
      <c r="AB38" s="16"/>
      <c r="AC38" s="17"/>
      <c r="AD38" s="4"/>
    </row>
    <row r="39" spans="1:30" ht="15.75" customHeight="1" thickBot="1" x14ac:dyDescent="0.3">
      <c r="A39" s="59"/>
      <c r="B39" s="18">
        <v>10</v>
      </c>
      <c r="C39" s="19"/>
      <c r="D39" s="19"/>
      <c r="E39" s="20"/>
      <c r="F39" s="21"/>
      <c r="G39" s="21"/>
      <c r="H39" s="22"/>
      <c r="I39" s="23"/>
      <c r="J39" s="19"/>
      <c r="K39" s="19"/>
      <c r="L39" s="20"/>
      <c r="M39" s="21"/>
      <c r="N39" s="21"/>
      <c r="O39" s="22"/>
      <c r="P39" s="23"/>
      <c r="Q39" s="19"/>
      <c r="R39" s="19"/>
      <c r="S39" s="20"/>
      <c r="T39" s="21"/>
      <c r="U39" s="21"/>
      <c r="V39" s="22"/>
      <c r="W39" s="23"/>
      <c r="X39" s="19"/>
      <c r="Y39" s="19"/>
      <c r="Z39" s="20"/>
      <c r="AA39" s="21"/>
      <c r="AB39" s="21"/>
      <c r="AC39" s="22"/>
      <c r="AD39" s="23"/>
    </row>
    <row r="40" spans="1:30" ht="17.25" customHeight="1" thickTop="1" thickBot="1" x14ac:dyDescent="0.3">
      <c r="A40" s="60"/>
      <c r="B40" s="24" t="s">
        <v>10</v>
      </c>
      <c r="C40" s="25"/>
      <c r="D40" s="25"/>
      <c r="E40" s="26"/>
      <c r="F40" s="27">
        <f>SUM(F30:F39)</f>
        <v>0.79166666666666663</v>
      </c>
      <c r="G40" s="27">
        <f>SUM(G30:G39)</f>
        <v>0.41666666666666669</v>
      </c>
      <c r="H40" s="43" t="str">
        <f>IF(SUMPRODUCT(--ISTEXT(I30:I39))&gt;0,"Attestation à faire!","")</f>
        <v/>
      </c>
      <c r="I40" s="44"/>
      <c r="J40" s="25"/>
      <c r="K40" s="25"/>
      <c r="L40" s="26"/>
      <c r="M40" s="27">
        <f>SUM(M30:M39)</f>
        <v>8.3333333333333329E-2</v>
      </c>
      <c r="N40" s="27">
        <f>SUM(N30:N39)</f>
        <v>0</v>
      </c>
      <c r="O40" s="43" t="str">
        <f>IF(SUMPRODUCT(--ISTEXT(P30:P39))&gt;0,"Attestation à faire!","")</f>
        <v/>
      </c>
      <c r="P40" s="44"/>
      <c r="Q40" s="25"/>
      <c r="R40" s="25"/>
      <c r="S40" s="26"/>
      <c r="T40" s="27">
        <f>SUM(T30:T39)</f>
        <v>1.2916666666666667</v>
      </c>
      <c r="U40" s="27">
        <f>SUM(U30:U39)</f>
        <v>0.33333333333333331</v>
      </c>
      <c r="V40" s="43" t="str">
        <f>IF(SUMPRODUCT(--ISTEXT(W30:W39))&gt;0,"Attestation à faire!","")</f>
        <v/>
      </c>
      <c r="W40" s="44"/>
      <c r="X40" s="25"/>
      <c r="Y40" s="25"/>
      <c r="Z40" s="26"/>
      <c r="AA40" s="27">
        <f>SUM(AA30:AA39)</f>
        <v>0</v>
      </c>
      <c r="AB40" s="27">
        <f>SUM(AB30:AB39)</f>
        <v>0</v>
      </c>
      <c r="AC40" s="43" t="str">
        <f>IF(SUMPRODUCT(--ISTEXT(AD30:AD39))&gt;0,"Attestation à faire!","")</f>
        <v/>
      </c>
      <c r="AD40" s="44"/>
    </row>
    <row r="41" spans="1:30" ht="24.75" customHeight="1" thickTop="1" thickBot="1" x14ac:dyDescent="0.3">
      <c r="A41" s="33" t="s">
        <v>27</v>
      </c>
      <c r="B41" s="13">
        <v>1</v>
      </c>
      <c r="C41" s="14" t="s">
        <v>48</v>
      </c>
      <c r="D41" s="14"/>
      <c r="E41" s="15"/>
      <c r="F41" s="16">
        <v>0.41666666666666669</v>
      </c>
      <c r="G41" s="16"/>
      <c r="H41" s="17"/>
      <c r="I41" s="4"/>
      <c r="J41" s="14"/>
      <c r="K41" s="14"/>
      <c r="L41" s="15"/>
      <c r="M41" s="16"/>
      <c r="N41" s="16"/>
      <c r="O41" s="17"/>
      <c r="P41" s="4"/>
      <c r="Q41" s="14"/>
      <c r="R41" s="14"/>
      <c r="S41" s="15"/>
      <c r="T41" s="16"/>
      <c r="U41" s="16"/>
      <c r="V41" s="17"/>
      <c r="W41" s="4"/>
      <c r="X41" s="14"/>
      <c r="Y41" s="14"/>
      <c r="Z41" s="15"/>
      <c r="AA41" s="16"/>
      <c r="AB41" s="16"/>
      <c r="AC41" s="17"/>
      <c r="AD41" s="4"/>
    </row>
    <row r="42" spans="1:30" ht="15.75" customHeight="1" thickBot="1" x14ac:dyDescent="0.3">
      <c r="A42" s="59"/>
      <c r="B42" s="13">
        <v>2</v>
      </c>
      <c r="C42" s="14" t="s">
        <v>49</v>
      </c>
      <c r="D42" s="14"/>
      <c r="E42" s="15"/>
      <c r="F42" s="16">
        <v>0.41666666666666669</v>
      </c>
      <c r="G42" s="16"/>
      <c r="H42" s="17"/>
      <c r="I42" s="4"/>
      <c r="J42" s="14"/>
      <c r="K42" s="14"/>
      <c r="L42" s="15"/>
      <c r="M42" s="16"/>
      <c r="N42" s="16"/>
      <c r="O42" s="17"/>
      <c r="P42" s="4"/>
      <c r="Q42" s="14"/>
      <c r="R42" s="14"/>
      <c r="S42" s="15"/>
      <c r="T42" s="16"/>
      <c r="U42" s="16"/>
      <c r="V42" s="17"/>
      <c r="W42" s="4"/>
      <c r="X42" s="14"/>
      <c r="Y42" s="14"/>
      <c r="Z42" s="15"/>
      <c r="AA42" s="16"/>
      <c r="AB42" s="16"/>
      <c r="AC42" s="17"/>
      <c r="AD42" s="4"/>
    </row>
    <row r="43" spans="1:30" ht="15.75" customHeight="1" thickBot="1" x14ac:dyDescent="0.3">
      <c r="A43" s="59" t="s">
        <v>73</v>
      </c>
      <c r="B43" s="13">
        <v>3</v>
      </c>
      <c r="C43" s="14" t="s">
        <v>50</v>
      </c>
      <c r="D43" s="14"/>
      <c r="E43" s="15"/>
      <c r="F43" s="16">
        <v>8.3333333333333329E-2</v>
      </c>
      <c r="G43" s="16">
        <v>8.3333333333333329E-2</v>
      </c>
      <c r="H43" s="17"/>
      <c r="I43" s="4"/>
      <c r="J43" s="14"/>
      <c r="K43" s="14"/>
      <c r="L43" s="15"/>
      <c r="M43" s="16"/>
      <c r="N43" s="16"/>
      <c r="O43" s="17"/>
      <c r="P43" s="4"/>
      <c r="Q43" s="14"/>
      <c r="R43" s="14"/>
      <c r="S43" s="15"/>
      <c r="T43" s="16"/>
      <c r="U43" s="16"/>
      <c r="V43" s="17"/>
      <c r="W43" s="4"/>
      <c r="X43" s="14"/>
      <c r="Y43" s="14"/>
      <c r="Z43" s="15"/>
      <c r="AA43" s="16"/>
      <c r="AB43" s="16"/>
      <c r="AC43" s="17"/>
      <c r="AD43" s="4"/>
    </row>
    <row r="44" spans="1:30" ht="15.75" customHeight="1" thickBot="1" x14ac:dyDescent="0.3">
      <c r="A44" s="59"/>
      <c r="B44" s="13">
        <v>4</v>
      </c>
      <c r="C44" s="14" t="s">
        <v>51</v>
      </c>
      <c r="D44" s="14"/>
      <c r="E44" s="15"/>
      <c r="F44" s="16">
        <v>0.29166666666666669</v>
      </c>
      <c r="G44" s="16"/>
      <c r="H44" s="17"/>
      <c r="I44" s="4"/>
      <c r="J44" s="14"/>
      <c r="K44" s="14"/>
      <c r="L44" s="15"/>
      <c r="M44" s="16"/>
      <c r="N44" s="16"/>
      <c r="O44" s="17"/>
      <c r="P44" s="4"/>
      <c r="Q44" s="14"/>
      <c r="R44" s="14"/>
      <c r="S44" s="15"/>
      <c r="T44" s="16"/>
      <c r="U44" s="16"/>
      <c r="V44" s="17"/>
      <c r="W44" s="4"/>
      <c r="X44" s="14"/>
      <c r="Y44" s="14"/>
      <c r="Z44" s="15"/>
      <c r="AA44" s="16"/>
      <c r="AB44" s="16"/>
      <c r="AC44" s="17"/>
      <c r="AD44" s="4"/>
    </row>
    <row r="45" spans="1:30" ht="15.75" customHeight="1" thickBot="1" x14ac:dyDescent="0.3">
      <c r="A45" s="59"/>
      <c r="B45" s="13">
        <v>5</v>
      </c>
      <c r="C45" s="14"/>
      <c r="D45" s="14"/>
      <c r="E45" s="15"/>
      <c r="F45" s="16"/>
      <c r="G45" s="16"/>
      <c r="H45" s="17"/>
      <c r="I45" s="4"/>
      <c r="J45" s="14"/>
      <c r="K45" s="14"/>
      <c r="L45" s="15"/>
      <c r="M45" s="16"/>
      <c r="N45" s="16"/>
      <c r="O45" s="17"/>
      <c r="P45" s="4"/>
      <c r="Q45" s="14"/>
      <c r="R45" s="14"/>
      <c r="S45" s="15"/>
      <c r="T45" s="16"/>
      <c r="U45" s="16"/>
      <c r="V45" s="17"/>
      <c r="W45" s="4"/>
      <c r="X45" s="14"/>
      <c r="Y45" s="14"/>
      <c r="Z45" s="15"/>
      <c r="AA45" s="16"/>
      <c r="AB45" s="16"/>
      <c r="AC45" s="17"/>
      <c r="AD45" s="4"/>
    </row>
    <row r="46" spans="1:30" ht="15.75" customHeight="1" thickBot="1" x14ac:dyDescent="0.3">
      <c r="A46" s="59"/>
      <c r="B46" s="13">
        <v>6</v>
      </c>
      <c r="C46" s="14"/>
      <c r="D46" s="14"/>
      <c r="E46" s="15"/>
      <c r="F46" s="16"/>
      <c r="G46" s="16"/>
      <c r="H46" s="17"/>
      <c r="I46" s="4"/>
      <c r="J46" s="14"/>
      <c r="K46" s="14"/>
      <c r="L46" s="15"/>
      <c r="M46" s="16"/>
      <c r="N46" s="16"/>
      <c r="O46" s="17"/>
      <c r="P46" s="4"/>
      <c r="Q46" s="14"/>
      <c r="R46" s="14"/>
      <c r="S46" s="15"/>
      <c r="T46" s="16"/>
      <c r="U46" s="16"/>
      <c r="V46" s="17"/>
      <c r="W46" s="4"/>
      <c r="X46" s="14"/>
      <c r="Y46" s="14"/>
      <c r="Z46" s="15"/>
      <c r="AA46" s="16"/>
      <c r="AB46" s="16"/>
      <c r="AC46" s="17"/>
      <c r="AD46" s="4"/>
    </row>
    <row r="47" spans="1:30" ht="15.75" customHeight="1" thickBot="1" x14ac:dyDescent="0.3">
      <c r="A47" s="59"/>
      <c r="B47" s="13">
        <v>7</v>
      </c>
      <c r="C47" s="14"/>
      <c r="D47" s="14"/>
      <c r="E47" s="15"/>
      <c r="F47" s="16"/>
      <c r="G47" s="16"/>
      <c r="H47" s="17"/>
      <c r="I47" s="4"/>
      <c r="J47" s="14"/>
      <c r="K47" s="14"/>
      <c r="L47" s="15"/>
      <c r="M47" s="16"/>
      <c r="N47" s="16"/>
      <c r="O47" s="17"/>
      <c r="P47" s="4"/>
      <c r="Q47" s="14"/>
      <c r="R47" s="14"/>
      <c r="S47" s="15"/>
      <c r="T47" s="16"/>
      <c r="U47" s="16"/>
      <c r="V47" s="17"/>
      <c r="W47" s="4"/>
      <c r="X47" s="14"/>
      <c r="Y47" s="14"/>
      <c r="Z47" s="15"/>
      <c r="AA47" s="16"/>
      <c r="AB47" s="16"/>
      <c r="AC47" s="17"/>
      <c r="AD47" s="4"/>
    </row>
    <row r="48" spans="1:30" ht="15.75" customHeight="1" thickBot="1" x14ac:dyDescent="0.3">
      <c r="A48" s="59"/>
      <c r="B48" s="13">
        <v>8</v>
      </c>
      <c r="C48" s="14"/>
      <c r="D48" s="14"/>
      <c r="E48" s="15"/>
      <c r="F48" s="16"/>
      <c r="G48" s="16"/>
      <c r="H48" s="17"/>
      <c r="I48" s="4"/>
      <c r="J48" s="14"/>
      <c r="K48" s="14"/>
      <c r="L48" s="15"/>
      <c r="M48" s="16"/>
      <c r="N48" s="16"/>
      <c r="O48" s="17"/>
      <c r="P48" s="4"/>
      <c r="Q48" s="14"/>
      <c r="R48" s="14"/>
      <c r="S48" s="15"/>
      <c r="T48" s="16"/>
      <c r="U48" s="16"/>
      <c r="V48" s="17"/>
      <c r="W48" s="4"/>
      <c r="X48" s="14"/>
      <c r="Y48" s="14"/>
      <c r="Z48" s="15"/>
      <c r="AA48" s="16"/>
      <c r="AB48" s="16"/>
      <c r="AC48" s="17"/>
      <c r="AD48" s="4"/>
    </row>
    <row r="49" spans="1:30" ht="15.75" customHeight="1" thickBot="1" x14ac:dyDescent="0.3">
      <c r="A49" s="59"/>
      <c r="B49" s="13">
        <v>9</v>
      </c>
      <c r="C49" s="14"/>
      <c r="D49" s="14"/>
      <c r="E49" s="15"/>
      <c r="F49" s="16"/>
      <c r="G49" s="16"/>
      <c r="H49" s="17"/>
      <c r="I49" s="4"/>
      <c r="J49" s="14"/>
      <c r="K49" s="14"/>
      <c r="L49" s="15"/>
      <c r="M49" s="16"/>
      <c r="N49" s="16"/>
      <c r="O49" s="17"/>
      <c r="P49" s="4"/>
      <c r="Q49" s="14"/>
      <c r="R49" s="14"/>
      <c r="S49" s="15"/>
      <c r="T49" s="16"/>
      <c r="U49" s="16"/>
      <c r="V49" s="17"/>
      <c r="W49" s="4"/>
      <c r="X49" s="14"/>
      <c r="Y49" s="14"/>
      <c r="Z49" s="15"/>
      <c r="AA49" s="16"/>
      <c r="AB49" s="16"/>
      <c r="AC49" s="17"/>
      <c r="AD49" s="4"/>
    </row>
    <row r="50" spans="1:30" ht="15.75" customHeight="1" thickBot="1" x14ac:dyDescent="0.3">
      <c r="A50" s="59"/>
      <c r="B50" s="18">
        <v>10</v>
      </c>
      <c r="C50" s="19"/>
      <c r="D50" s="19"/>
      <c r="E50" s="20"/>
      <c r="F50" s="21"/>
      <c r="G50" s="21"/>
      <c r="H50" s="22"/>
      <c r="I50" s="23"/>
      <c r="J50" s="19"/>
      <c r="K50" s="19"/>
      <c r="L50" s="20"/>
      <c r="M50" s="21"/>
      <c r="N50" s="21"/>
      <c r="O50" s="22"/>
      <c r="P50" s="23"/>
      <c r="Q50" s="19"/>
      <c r="R50" s="19"/>
      <c r="S50" s="20"/>
      <c r="T50" s="21"/>
      <c r="U50" s="21"/>
      <c r="V50" s="22"/>
      <c r="W50" s="23"/>
      <c r="X50" s="19"/>
      <c r="Y50" s="19"/>
      <c r="Z50" s="20"/>
      <c r="AA50" s="21"/>
      <c r="AB50" s="21"/>
      <c r="AC50" s="22"/>
      <c r="AD50" s="23"/>
    </row>
    <row r="51" spans="1:30" ht="17.25" customHeight="1" thickTop="1" thickBot="1" x14ac:dyDescent="0.3">
      <c r="A51" s="60"/>
      <c r="B51" s="24" t="s">
        <v>10</v>
      </c>
      <c r="C51" s="25"/>
      <c r="D51" s="25"/>
      <c r="E51" s="26"/>
      <c r="F51" s="27">
        <f>SUM(F41:F50)</f>
        <v>1.2083333333333335</v>
      </c>
      <c r="G51" s="27">
        <f>SUM(G41:G50)</f>
        <v>8.3333333333333329E-2</v>
      </c>
      <c r="H51" s="43" t="str">
        <f>IF(SUMPRODUCT(--ISTEXT(I41:I50))&gt;0,"Attestation à faire!","")</f>
        <v/>
      </c>
      <c r="I51" s="44"/>
      <c r="J51" s="25"/>
      <c r="K51" s="25"/>
      <c r="L51" s="26"/>
      <c r="M51" s="27">
        <f>SUM(M41:M50)</f>
        <v>0</v>
      </c>
      <c r="N51" s="27">
        <f>SUM(N41:N50)</f>
        <v>0</v>
      </c>
      <c r="O51" s="43" t="str">
        <f>IF(SUMPRODUCT(--ISTEXT(P41:P50))&gt;0,"Attestation à faire!","")</f>
        <v/>
      </c>
      <c r="P51" s="44"/>
      <c r="Q51" s="25"/>
      <c r="R51" s="25"/>
      <c r="S51" s="26"/>
      <c r="T51" s="27">
        <f>SUM(T41:T50)</f>
        <v>0</v>
      </c>
      <c r="U51" s="27">
        <f>SUM(U41:U50)</f>
        <v>0</v>
      </c>
      <c r="V51" s="43" t="str">
        <f>IF(SUMPRODUCT(--ISTEXT(W41:W50))&gt;0,"Attestation à faire!","")</f>
        <v/>
      </c>
      <c r="W51" s="44"/>
      <c r="X51" s="25"/>
      <c r="Y51" s="25"/>
      <c r="Z51" s="26"/>
      <c r="AA51" s="27">
        <f>SUM(AA41:AA50)</f>
        <v>0</v>
      </c>
      <c r="AB51" s="27">
        <f>SUM(AB41:AB50)</f>
        <v>0</v>
      </c>
      <c r="AC51" s="43" t="str">
        <f>IF(SUMPRODUCT(--ISTEXT(AD41:AD50))&gt;0,"Attestation à faire!","")</f>
        <v/>
      </c>
      <c r="AD51" s="44"/>
    </row>
    <row r="52" spans="1:30" ht="24.75" customHeight="1" thickTop="1" thickBot="1" x14ac:dyDescent="0.3">
      <c r="A52" s="33" t="s">
        <v>68</v>
      </c>
      <c r="B52" s="13">
        <v>1</v>
      </c>
      <c r="C52" s="14" t="s">
        <v>43</v>
      </c>
      <c r="D52" s="14"/>
      <c r="E52" s="15"/>
      <c r="F52" s="16">
        <v>0.33333333333333331</v>
      </c>
      <c r="G52" s="16">
        <v>0.33333333333333331</v>
      </c>
      <c r="H52" s="17"/>
      <c r="I52" s="4"/>
      <c r="J52" s="14" t="s">
        <v>43</v>
      </c>
      <c r="K52" s="14"/>
      <c r="L52" s="15"/>
      <c r="M52" s="16">
        <v>0.20833333333333334</v>
      </c>
      <c r="N52" s="16"/>
      <c r="O52" s="17"/>
      <c r="P52" s="4"/>
      <c r="Q52" s="14"/>
      <c r="R52" s="14"/>
      <c r="S52" s="15"/>
      <c r="T52" s="16"/>
      <c r="U52" s="16"/>
      <c r="V52" s="17"/>
      <c r="W52" s="4"/>
      <c r="X52" s="14"/>
      <c r="Y52" s="14"/>
      <c r="Z52" s="15"/>
      <c r="AA52" s="16"/>
      <c r="AB52" s="16"/>
      <c r="AC52" s="17"/>
      <c r="AD52" s="4"/>
    </row>
    <row r="53" spans="1:30" ht="15.75" customHeight="1" thickBot="1" x14ac:dyDescent="0.3">
      <c r="A53" s="59"/>
      <c r="B53" s="13">
        <v>2</v>
      </c>
      <c r="C53" s="14" t="s">
        <v>44</v>
      </c>
      <c r="D53" s="14"/>
      <c r="E53" s="15"/>
      <c r="F53" s="16">
        <v>0.33333333333333331</v>
      </c>
      <c r="G53" s="16"/>
      <c r="H53" s="17"/>
      <c r="I53" s="4"/>
      <c r="J53" s="14" t="s">
        <v>47</v>
      </c>
      <c r="K53" s="14"/>
      <c r="L53" s="15"/>
      <c r="M53" s="16">
        <v>0.41666666666666669</v>
      </c>
      <c r="N53" s="16"/>
      <c r="O53" s="17"/>
      <c r="P53" s="4"/>
      <c r="Q53" s="14"/>
      <c r="R53" s="14"/>
      <c r="S53" s="15"/>
      <c r="T53" s="16"/>
      <c r="U53" s="16"/>
      <c r="V53" s="17"/>
      <c r="W53" s="4"/>
      <c r="X53" s="14"/>
      <c r="Y53" s="14"/>
      <c r="Z53" s="15"/>
      <c r="AA53" s="16"/>
      <c r="AB53" s="16"/>
      <c r="AC53" s="17"/>
      <c r="AD53" s="4"/>
    </row>
    <row r="54" spans="1:30" ht="15.75" customHeight="1" thickBot="1" x14ac:dyDescent="0.3">
      <c r="A54" s="59" t="s">
        <v>73</v>
      </c>
      <c r="B54" s="13">
        <v>3</v>
      </c>
      <c r="C54" s="14" t="s">
        <v>45</v>
      </c>
      <c r="D54" s="14"/>
      <c r="E54" s="15"/>
      <c r="F54" s="16">
        <v>0.33333333333333331</v>
      </c>
      <c r="G54" s="16"/>
      <c r="H54" s="17"/>
      <c r="I54" s="4"/>
      <c r="J54" s="14"/>
      <c r="K54" s="14"/>
      <c r="L54" s="15"/>
      <c r="M54" s="16"/>
      <c r="N54" s="16"/>
      <c r="O54" s="17"/>
      <c r="P54" s="4"/>
      <c r="Q54" s="14"/>
      <c r="R54" s="14"/>
      <c r="S54" s="15"/>
      <c r="T54" s="16"/>
      <c r="U54" s="16"/>
      <c r="V54" s="17"/>
      <c r="W54" s="4"/>
      <c r="X54" s="14"/>
      <c r="Y54" s="14"/>
      <c r="Z54" s="15"/>
      <c r="AA54" s="16"/>
      <c r="AB54" s="16"/>
      <c r="AC54" s="17"/>
      <c r="AD54" s="4"/>
    </row>
    <row r="55" spans="1:30" ht="15.75" customHeight="1" thickBot="1" x14ac:dyDescent="0.3">
      <c r="A55" s="59"/>
      <c r="B55" s="13">
        <v>4</v>
      </c>
      <c r="C55" s="14" t="s">
        <v>46</v>
      </c>
      <c r="D55" s="14"/>
      <c r="E55" s="15"/>
      <c r="F55" s="16">
        <v>0.58333333333333337</v>
      </c>
      <c r="G55" s="16">
        <v>0.58333333333333337</v>
      </c>
      <c r="H55" s="17"/>
      <c r="I55" s="4"/>
      <c r="J55" s="14"/>
      <c r="K55" s="14"/>
      <c r="L55" s="15"/>
      <c r="M55" s="16"/>
      <c r="N55" s="16"/>
      <c r="O55" s="17"/>
      <c r="P55" s="4"/>
      <c r="Q55" s="14"/>
      <c r="R55" s="14"/>
      <c r="S55" s="15"/>
      <c r="T55" s="16"/>
      <c r="U55" s="16"/>
      <c r="V55" s="17"/>
      <c r="W55" s="4"/>
      <c r="X55" s="14"/>
      <c r="Y55" s="14"/>
      <c r="Z55" s="15"/>
      <c r="AA55" s="16"/>
      <c r="AB55" s="16"/>
      <c r="AC55" s="17"/>
      <c r="AD55" s="4"/>
    </row>
    <row r="56" spans="1:30" ht="15.75" customHeight="1" thickBot="1" x14ac:dyDescent="0.3">
      <c r="A56" s="59"/>
      <c r="B56" s="13">
        <v>5</v>
      </c>
      <c r="C56" s="14"/>
      <c r="D56" s="14"/>
      <c r="E56" s="15"/>
      <c r="F56" s="16"/>
      <c r="G56" s="16"/>
      <c r="H56" s="17"/>
      <c r="I56" s="4"/>
      <c r="J56" s="14"/>
      <c r="K56" s="14"/>
      <c r="L56" s="15"/>
      <c r="M56" s="16"/>
      <c r="N56" s="16"/>
      <c r="O56" s="17"/>
      <c r="P56" s="4"/>
      <c r="Q56" s="14"/>
      <c r="R56" s="14"/>
      <c r="S56" s="15"/>
      <c r="T56" s="16"/>
      <c r="U56" s="16"/>
      <c r="V56" s="17"/>
      <c r="W56" s="4"/>
      <c r="X56" s="14"/>
      <c r="Y56" s="14"/>
      <c r="Z56" s="15"/>
      <c r="AA56" s="16"/>
      <c r="AB56" s="16"/>
      <c r="AC56" s="17"/>
      <c r="AD56" s="4"/>
    </row>
    <row r="57" spans="1:30" ht="15.75" customHeight="1" thickBot="1" x14ac:dyDescent="0.3">
      <c r="A57" s="59"/>
      <c r="B57" s="13">
        <v>6</v>
      </c>
      <c r="C57" s="14"/>
      <c r="D57" s="14"/>
      <c r="E57" s="15"/>
      <c r="F57" s="16"/>
      <c r="G57" s="16"/>
      <c r="H57" s="17"/>
      <c r="I57" s="4"/>
      <c r="J57" s="14"/>
      <c r="K57" s="14"/>
      <c r="L57" s="15"/>
      <c r="M57" s="16"/>
      <c r="N57" s="16"/>
      <c r="O57" s="17"/>
      <c r="P57" s="4"/>
      <c r="Q57" s="14"/>
      <c r="R57" s="14"/>
      <c r="S57" s="15"/>
      <c r="T57" s="16"/>
      <c r="U57" s="16"/>
      <c r="V57" s="17"/>
      <c r="W57" s="4"/>
      <c r="X57" s="14"/>
      <c r="Y57" s="14"/>
      <c r="Z57" s="15"/>
      <c r="AA57" s="16"/>
      <c r="AB57" s="16"/>
      <c r="AC57" s="17"/>
      <c r="AD57" s="4"/>
    </row>
    <row r="58" spans="1:30" ht="15.75" customHeight="1" thickBot="1" x14ac:dyDescent="0.3">
      <c r="A58" s="59"/>
      <c r="B58" s="13">
        <v>7</v>
      </c>
      <c r="C58" s="14"/>
      <c r="D58" s="14"/>
      <c r="E58" s="15"/>
      <c r="F58" s="16"/>
      <c r="G58" s="16"/>
      <c r="H58" s="17"/>
      <c r="I58" s="4"/>
      <c r="J58" s="14"/>
      <c r="K58" s="14"/>
      <c r="L58" s="15"/>
      <c r="M58" s="16"/>
      <c r="N58" s="16"/>
      <c r="O58" s="17"/>
      <c r="P58" s="4"/>
      <c r="Q58" s="14"/>
      <c r="R58" s="14"/>
      <c r="S58" s="15"/>
      <c r="T58" s="16"/>
      <c r="U58" s="16"/>
      <c r="V58" s="17"/>
      <c r="W58" s="4"/>
      <c r="X58" s="14"/>
      <c r="Y58" s="14"/>
      <c r="Z58" s="15"/>
      <c r="AA58" s="16"/>
      <c r="AB58" s="16"/>
      <c r="AC58" s="17"/>
      <c r="AD58" s="4"/>
    </row>
    <row r="59" spans="1:30" ht="15.75" customHeight="1" thickBot="1" x14ac:dyDescent="0.3">
      <c r="A59" s="59"/>
      <c r="B59" s="13">
        <v>8</v>
      </c>
      <c r="C59" s="14"/>
      <c r="D59" s="14"/>
      <c r="E59" s="15"/>
      <c r="F59" s="16"/>
      <c r="G59" s="16"/>
      <c r="H59" s="17"/>
      <c r="I59" s="4"/>
      <c r="J59" s="14"/>
      <c r="K59" s="14"/>
      <c r="L59" s="15"/>
      <c r="M59" s="16"/>
      <c r="N59" s="16"/>
      <c r="O59" s="17"/>
      <c r="P59" s="4"/>
      <c r="Q59" s="14"/>
      <c r="R59" s="14"/>
      <c r="S59" s="15"/>
      <c r="T59" s="16"/>
      <c r="U59" s="16"/>
      <c r="V59" s="17"/>
      <c r="W59" s="4"/>
      <c r="X59" s="14"/>
      <c r="Y59" s="14"/>
      <c r="Z59" s="15"/>
      <c r="AA59" s="16"/>
      <c r="AB59" s="16"/>
      <c r="AC59" s="17"/>
      <c r="AD59" s="4"/>
    </row>
    <row r="60" spans="1:30" ht="15.75" customHeight="1" thickBot="1" x14ac:dyDescent="0.3">
      <c r="A60" s="59"/>
      <c r="B60" s="13">
        <v>9</v>
      </c>
      <c r="C60" s="14"/>
      <c r="D60" s="14"/>
      <c r="E60" s="15"/>
      <c r="F60" s="16"/>
      <c r="G60" s="16"/>
      <c r="H60" s="17"/>
      <c r="I60" s="4"/>
      <c r="J60" s="14"/>
      <c r="K60" s="14"/>
      <c r="L60" s="15"/>
      <c r="M60" s="16"/>
      <c r="N60" s="16"/>
      <c r="O60" s="17"/>
      <c r="P60" s="4"/>
      <c r="Q60" s="14"/>
      <c r="R60" s="14"/>
      <c r="S60" s="15"/>
      <c r="T60" s="16"/>
      <c r="U60" s="16"/>
      <c r="V60" s="17"/>
      <c r="W60" s="4"/>
      <c r="X60" s="14"/>
      <c r="Y60" s="14"/>
      <c r="Z60" s="15"/>
      <c r="AA60" s="16"/>
      <c r="AB60" s="16"/>
      <c r="AC60" s="17"/>
      <c r="AD60" s="4"/>
    </row>
    <row r="61" spans="1:30" ht="15.75" customHeight="1" thickBot="1" x14ac:dyDescent="0.3">
      <c r="A61" s="59"/>
      <c r="B61" s="18">
        <v>10</v>
      </c>
      <c r="C61" s="19"/>
      <c r="D61" s="19"/>
      <c r="E61" s="20"/>
      <c r="F61" s="21"/>
      <c r="G61" s="21"/>
      <c r="H61" s="22"/>
      <c r="I61" s="23"/>
      <c r="J61" s="19"/>
      <c r="K61" s="19"/>
      <c r="L61" s="20"/>
      <c r="M61" s="21"/>
      <c r="N61" s="21"/>
      <c r="O61" s="22"/>
      <c r="P61" s="23"/>
      <c r="Q61" s="19"/>
      <c r="R61" s="19"/>
      <c r="S61" s="20"/>
      <c r="T61" s="21"/>
      <c r="U61" s="21"/>
      <c r="V61" s="22"/>
      <c r="W61" s="23"/>
      <c r="X61" s="19"/>
      <c r="Y61" s="19"/>
      <c r="Z61" s="20"/>
      <c r="AA61" s="21"/>
      <c r="AB61" s="21"/>
      <c r="AC61" s="22"/>
      <c r="AD61" s="23"/>
    </row>
    <row r="62" spans="1:30" ht="17.25" customHeight="1" thickTop="1" thickBot="1" x14ac:dyDescent="0.3">
      <c r="A62" s="60"/>
      <c r="B62" s="24" t="s">
        <v>10</v>
      </c>
      <c r="C62" s="25"/>
      <c r="D62" s="25"/>
      <c r="E62" s="26"/>
      <c r="F62" s="27">
        <f>SUM(F52:F61)</f>
        <v>1.5833333333333335</v>
      </c>
      <c r="G62" s="27">
        <f>SUM(G52:G61)</f>
        <v>0.91666666666666674</v>
      </c>
      <c r="H62" s="43" t="str">
        <f>IF(SUMPRODUCT(--ISTEXT(I52:I61))&gt;0,"Attestation à faire!","")</f>
        <v/>
      </c>
      <c r="I62" s="44"/>
      <c r="J62" s="25"/>
      <c r="K62" s="25"/>
      <c r="L62" s="26"/>
      <c r="M62" s="27">
        <f>SUM(M52:M61)</f>
        <v>0.625</v>
      </c>
      <c r="N62" s="27">
        <f>SUM(N52:N61)</f>
        <v>0</v>
      </c>
      <c r="O62" s="43" t="str">
        <f>IF(SUMPRODUCT(--ISTEXT(P52:P61))&gt;0,"Attestation à faire!","")</f>
        <v/>
      </c>
      <c r="P62" s="44"/>
      <c r="Q62" s="25"/>
      <c r="R62" s="25"/>
      <c r="S62" s="26"/>
      <c r="T62" s="27">
        <f>SUM(T52:T61)</f>
        <v>0</v>
      </c>
      <c r="U62" s="27">
        <f>SUM(U52:U61)</f>
        <v>0</v>
      </c>
      <c r="V62" s="43" t="str">
        <f>IF(SUMPRODUCT(--ISTEXT(W52:W61))&gt;0,"Attestation à faire!","")</f>
        <v/>
      </c>
      <c r="W62" s="44"/>
      <c r="X62" s="25"/>
      <c r="Y62" s="25"/>
      <c r="Z62" s="26"/>
      <c r="AA62" s="27">
        <f>SUM(AA52:AA61)</f>
        <v>0</v>
      </c>
      <c r="AB62" s="27">
        <f>SUM(AB52:AB61)</f>
        <v>0</v>
      </c>
      <c r="AC62" s="43" t="str">
        <f>IF(SUMPRODUCT(--ISTEXT(AD52:AD61))&gt;0,"Attestation à faire!","")</f>
        <v/>
      </c>
      <c r="AD62" s="44"/>
    </row>
    <row r="63" spans="1:30" ht="24.75" customHeight="1" thickTop="1" thickBot="1" x14ac:dyDescent="0.3">
      <c r="A63" s="33" t="s">
        <v>30</v>
      </c>
      <c r="B63" s="13">
        <v>1</v>
      </c>
      <c r="C63" s="14" t="s">
        <v>42</v>
      </c>
      <c r="D63" s="14"/>
      <c r="E63" s="15"/>
      <c r="F63" s="16">
        <v>0.625</v>
      </c>
      <c r="G63" s="16"/>
      <c r="H63" s="17"/>
      <c r="I63" s="4"/>
      <c r="J63" s="14"/>
      <c r="K63" s="14"/>
      <c r="L63" s="15"/>
      <c r="M63" s="16"/>
      <c r="N63" s="16"/>
      <c r="O63" s="17"/>
      <c r="P63" s="4"/>
      <c r="Q63" s="14"/>
      <c r="R63" s="14"/>
      <c r="S63" s="15"/>
      <c r="T63" s="16"/>
      <c r="U63" s="16"/>
      <c r="V63" s="17"/>
      <c r="W63" s="4"/>
      <c r="X63" s="14"/>
      <c r="Y63" s="14"/>
      <c r="Z63" s="15"/>
      <c r="AA63" s="16"/>
      <c r="AB63" s="16"/>
      <c r="AC63" s="17"/>
      <c r="AD63" s="4"/>
    </row>
    <row r="64" spans="1:30" ht="15.75" customHeight="1" thickBot="1" x14ac:dyDescent="0.3">
      <c r="A64" s="34"/>
      <c r="B64" s="13">
        <v>2</v>
      </c>
      <c r="C64" s="14"/>
      <c r="D64" s="14"/>
      <c r="E64" s="15"/>
      <c r="F64" s="16"/>
      <c r="G64" s="16"/>
      <c r="H64" s="17"/>
      <c r="I64" s="4"/>
      <c r="J64" s="14"/>
      <c r="K64" s="14"/>
      <c r="L64" s="15"/>
      <c r="M64" s="16"/>
      <c r="N64" s="16"/>
      <c r="O64" s="17"/>
      <c r="P64" s="4"/>
      <c r="Q64" s="14"/>
      <c r="R64" s="14"/>
      <c r="S64" s="15"/>
      <c r="T64" s="16"/>
      <c r="U64" s="16"/>
      <c r="V64" s="17"/>
      <c r="W64" s="4"/>
      <c r="X64" s="14"/>
      <c r="Y64" s="14"/>
      <c r="Z64" s="15"/>
      <c r="AA64" s="16"/>
      <c r="AB64" s="16"/>
      <c r="AC64" s="17"/>
      <c r="AD64" s="4"/>
    </row>
    <row r="65" spans="1:30" ht="15.75" customHeight="1" thickBot="1" x14ac:dyDescent="0.3">
      <c r="A65" s="34" t="s">
        <v>73</v>
      </c>
      <c r="B65" s="13">
        <v>3</v>
      </c>
      <c r="C65" s="14"/>
      <c r="D65" s="14"/>
      <c r="E65" s="15"/>
      <c r="F65" s="16"/>
      <c r="G65" s="16"/>
      <c r="H65" s="17"/>
      <c r="I65" s="4"/>
      <c r="J65" s="14"/>
      <c r="K65" s="14"/>
      <c r="L65" s="15"/>
      <c r="M65" s="16"/>
      <c r="N65" s="16"/>
      <c r="O65" s="17"/>
      <c r="P65" s="4"/>
      <c r="Q65" s="14"/>
      <c r="R65" s="14"/>
      <c r="S65" s="15"/>
      <c r="T65" s="16"/>
      <c r="U65" s="16"/>
      <c r="V65" s="17"/>
      <c r="W65" s="4"/>
      <c r="X65" s="14"/>
      <c r="Y65" s="14"/>
      <c r="Z65" s="15"/>
      <c r="AA65" s="16"/>
      <c r="AB65" s="16"/>
      <c r="AC65" s="17"/>
      <c r="AD65" s="4"/>
    </row>
    <row r="66" spans="1:30" ht="15.75" customHeight="1" thickBot="1" x14ac:dyDescent="0.3">
      <c r="A66" s="34"/>
      <c r="B66" s="13">
        <v>4</v>
      </c>
      <c r="C66" s="14"/>
      <c r="D66" s="14"/>
      <c r="E66" s="15"/>
      <c r="F66" s="16"/>
      <c r="G66" s="16"/>
      <c r="H66" s="17"/>
      <c r="I66" s="4"/>
      <c r="J66" s="14"/>
      <c r="K66" s="14"/>
      <c r="L66" s="15"/>
      <c r="M66" s="16"/>
      <c r="N66" s="16"/>
      <c r="O66" s="17"/>
      <c r="P66" s="4"/>
      <c r="Q66" s="14"/>
      <c r="R66" s="14"/>
      <c r="S66" s="15"/>
      <c r="T66" s="16"/>
      <c r="U66" s="16"/>
      <c r="V66" s="17"/>
      <c r="W66" s="4"/>
      <c r="X66" s="14"/>
      <c r="Y66" s="14"/>
      <c r="Z66" s="15"/>
      <c r="AA66" s="16"/>
      <c r="AB66" s="16"/>
      <c r="AC66" s="17"/>
      <c r="AD66" s="4"/>
    </row>
    <row r="67" spans="1:30" ht="15.75" customHeight="1" thickBot="1" x14ac:dyDescent="0.3">
      <c r="A67" s="34"/>
      <c r="B67" s="13">
        <v>5</v>
      </c>
      <c r="C67" s="14"/>
      <c r="D67" s="14"/>
      <c r="E67" s="15"/>
      <c r="F67" s="16"/>
      <c r="G67" s="16"/>
      <c r="H67" s="17"/>
      <c r="I67" s="4"/>
      <c r="J67" s="14"/>
      <c r="K67" s="14"/>
      <c r="L67" s="15"/>
      <c r="M67" s="16"/>
      <c r="N67" s="16"/>
      <c r="O67" s="17"/>
      <c r="P67" s="4"/>
      <c r="Q67" s="14"/>
      <c r="R67" s="14"/>
      <c r="S67" s="15"/>
      <c r="T67" s="16"/>
      <c r="U67" s="16"/>
      <c r="V67" s="17"/>
      <c r="W67" s="4"/>
      <c r="X67" s="14"/>
      <c r="Y67" s="14"/>
      <c r="Z67" s="15"/>
      <c r="AA67" s="16"/>
      <c r="AB67" s="16"/>
      <c r="AC67" s="17"/>
      <c r="AD67" s="4"/>
    </row>
    <row r="68" spans="1:30" ht="15.75" customHeight="1" thickBot="1" x14ac:dyDescent="0.3">
      <c r="A68" s="34"/>
      <c r="B68" s="13">
        <v>6</v>
      </c>
      <c r="C68" s="14"/>
      <c r="D68" s="14"/>
      <c r="E68" s="15"/>
      <c r="F68" s="16"/>
      <c r="G68" s="16"/>
      <c r="H68" s="17"/>
      <c r="I68" s="4"/>
      <c r="J68" s="14"/>
      <c r="K68" s="14"/>
      <c r="L68" s="15"/>
      <c r="M68" s="16"/>
      <c r="N68" s="16"/>
      <c r="O68" s="17"/>
      <c r="P68" s="4"/>
      <c r="Q68" s="14"/>
      <c r="R68" s="14"/>
      <c r="S68" s="15"/>
      <c r="T68" s="16"/>
      <c r="U68" s="16"/>
      <c r="V68" s="17"/>
      <c r="W68" s="4"/>
      <c r="X68" s="14"/>
      <c r="Y68" s="14"/>
      <c r="Z68" s="15"/>
      <c r="AA68" s="16"/>
      <c r="AB68" s="16"/>
      <c r="AC68" s="17"/>
      <c r="AD68" s="4"/>
    </row>
    <row r="69" spans="1:30" ht="15.75" customHeight="1" thickBot="1" x14ac:dyDescent="0.3">
      <c r="A69" s="34"/>
      <c r="B69" s="13">
        <v>7</v>
      </c>
      <c r="C69" s="14"/>
      <c r="D69" s="14"/>
      <c r="E69" s="15"/>
      <c r="F69" s="16"/>
      <c r="G69" s="16"/>
      <c r="H69" s="17"/>
      <c r="I69" s="4"/>
      <c r="J69" s="14"/>
      <c r="K69" s="14"/>
      <c r="L69" s="15"/>
      <c r="M69" s="16"/>
      <c r="N69" s="16"/>
      <c r="O69" s="17"/>
      <c r="P69" s="4"/>
      <c r="Q69" s="14"/>
      <c r="R69" s="14"/>
      <c r="S69" s="15"/>
      <c r="T69" s="16"/>
      <c r="U69" s="16"/>
      <c r="V69" s="17"/>
      <c r="W69" s="4"/>
      <c r="X69" s="14"/>
      <c r="Y69" s="14"/>
      <c r="Z69" s="15"/>
      <c r="AA69" s="16"/>
      <c r="AB69" s="16"/>
      <c r="AC69" s="17"/>
      <c r="AD69" s="4"/>
    </row>
    <row r="70" spans="1:30" ht="15.75" customHeight="1" thickBot="1" x14ac:dyDescent="0.3">
      <c r="A70" s="34"/>
      <c r="B70" s="13">
        <v>8</v>
      </c>
      <c r="C70" s="14"/>
      <c r="D70" s="14"/>
      <c r="E70" s="15"/>
      <c r="F70" s="16"/>
      <c r="G70" s="16"/>
      <c r="H70" s="17"/>
      <c r="I70" s="4"/>
      <c r="J70" s="14"/>
      <c r="K70" s="14"/>
      <c r="L70" s="15"/>
      <c r="M70" s="16"/>
      <c r="N70" s="16"/>
      <c r="O70" s="17"/>
      <c r="P70" s="4"/>
      <c r="Q70" s="14"/>
      <c r="R70" s="14"/>
      <c r="S70" s="15"/>
      <c r="T70" s="16"/>
      <c r="U70" s="16"/>
      <c r="V70" s="17"/>
      <c r="W70" s="4"/>
      <c r="X70" s="14"/>
      <c r="Y70" s="14"/>
      <c r="Z70" s="15"/>
      <c r="AA70" s="16"/>
      <c r="AB70" s="16"/>
      <c r="AC70" s="17"/>
      <c r="AD70" s="4"/>
    </row>
    <row r="71" spans="1:30" ht="15.75" customHeight="1" thickBot="1" x14ac:dyDescent="0.3">
      <c r="A71" s="34"/>
      <c r="B71" s="13">
        <v>9</v>
      </c>
      <c r="C71" s="14"/>
      <c r="D71" s="14"/>
      <c r="E71" s="15"/>
      <c r="F71" s="16"/>
      <c r="G71" s="16"/>
      <c r="H71" s="17"/>
      <c r="I71" s="4"/>
      <c r="J71" s="14"/>
      <c r="K71" s="14"/>
      <c r="L71" s="15"/>
      <c r="M71" s="16"/>
      <c r="N71" s="16"/>
      <c r="O71" s="17"/>
      <c r="P71" s="4"/>
      <c r="Q71" s="14"/>
      <c r="R71" s="14"/>
      <c r="S71" s="15"/>
      <c r="T71" s="16"/>
      <c r="U71" s="16"/>
      <c r="V71" s="17"/>
      <c r="W71" s="4"/>
      <c r="X71" s="14"/>
      <c r="Y71" s="14"/>
      <c r="Z71" s="15"/>
      <c r="AA71" s="16"/>
      <c r="AB71" s="16"/>
      <c r="AC71" s="17"/>
      <c r="AD71" s="4"/>
    </row>
    <row r="72" spans="1:30" ht="15.75" customHeight="1" thickBot="1" x14ac:dyDescent="0.3">
      <c r="A72" s="34"/>
      <c r="B72" s="18">
        <v>10</v>
      </c>
      <c r="C72" s="19"/>
      <c r="D72" s="19"/>
      <c r="E72" s="20"/>
      <c r="F72" s="21"/>
      <c r="G72" s="21"/>
      <c r="H72" s="22"/>
      <c r="I72" s="23"/>
      <c r="J72" s="19"/>
      <c r="K72" s="19"/>
      <c r="L72" s="20"/>
      <c r="M72" s="21"/>
      <c r="N72" s="21"/>
      <c r="O72" s="22"/>
      <c r="P72" s="23"/>
      <c r="Q72" s="19"/>
      <c r="R72" s="19"/>
      <c r="S72" s="20"/>
      <c r="T72" s="21"/>
      <c r="U72" s="21"/>
      <c r="V72" s="22"/>
      <c r="W72" s="23"/>
      <c r="X72" s="19"/>
      <c r="Y72" s="19"/>
      <c r="Z72" s="20"/>
      <c r="AA72" s="21"/>
      <c r="AB72" s="21"/>
      <c r="AC72" s="22"/>
      <c r="AD72" s="23"/>
    </row>
    <row r="73" spans="1:30" ht="17.25" customHeight="1" thickTop="1" thickBot="1" x14ac:dyDescent="0.3">
      <c r="A73" s="35"/>
      <c r="B73" s="24" t="s">
        <v>10</v>
      </c>
      <c r="C73" s="25"/>
      <c r="D73" s="25"/>
      <c r="E73" s="26"/>
      <c r="F73" s="27">
        <f>SUM(F63:F72)</f>
        <v>0.625</v>
      </c>
      <c r="G73" s="27">
        <f>SUM(G63:G72)</f>
        <v>0</v>
      </c>
      <c r="H73" s="43" t="str">
        <f>IF(SUMPRODUCT(--ISTEXT(I63:I72))&gt;0,"Attestation à faire!","")</f>
        <v/>
      </c>
      <c r="I73" s="44"/>
      <c r="J73" s="25"/>
      <c r="K73" s="25"/>
      <c r="L73" s="26"/>
      <c r="M73" s="27">
        <f>SUM(M63:M72)</f>
        <v>0</v>
      </c>
      <c r="N73" s="27">
        <f>SUM(N63:N72)</f>
        <v>0</v>
      </c>
      <c r="O73" s="43" t="str">
        <f>IF(SUMPRODUCT(--ISTEXT(P63:P72))&gt;0,"Attestation à faire!","")</f>
        <v/>
      </c>
      <c r="P73" s="44"/>
      <c r="Q73" s="25"/>
      <c r="R73" s="25"/>
      <c r="S73" s="26"/>
      <c r="T73" s="27">
        <f>SUM(T63:T72)</f>
        <v>0</v>
      </c>
      <c r="U73" s="27">
        <f>SUM(U63:U72)</f>
        <v>0</v>
      </c>
      <c r="V73" s="43" t="str">
        <f>IF(SUMPRODUCT(--ISTEXT(W63:W72))&gt;0,"Attestation à faire!","")</f>
        <v/>
      </c>
      <c r="W73" s="44"/>
      <c r="X73" s="25"/>
      <c r="Y73" s="25"/>
      <c r="Z73" s="26"/>
      <c r="AA73" s="27">
        <f>SUM(AA63:AA72)</f>
        <v>0</v>
      </c>
      <c r="AB73" s="27">
        <f>SUM(AB63:AB72)</f>
        <v>0</v>
      </c>
      <c r="AC73" s="43" t="str">
        <f>IF(SUMPRODUCT(--ISTEXT(AD63:AD72))&gt;0,"Attestation à faire!","")</f>
        <v/>
      </c>
      <c r="AD73" s="44"/>
    </row>
    <row r="74" spans="1:30" ht="24.75" customHeight="1" thickTop="1" thickBot="1" x14ac:dyDescent="0.3">
      <c r="A74" s="33" t="s">
        <v>37</v>
      </c>
      <c r="B74" s="13">
        <v>1</v>
      </c>
      <c r="C74" s="14" t="s">
        <v>38</v>
      </c>
      <c r="D74" s="14"/>
      <c r="E74" s="15"/>
      <c r="F74" s="16">
        <v>0.33333333333333331</v>
      </c>
      <c r="G74" s="16">
        <v>0.33333333333333331</v>
      </c>
      <c r="H74" s="17"/>
      <c r="I74" s="4"/>
      <c r="J74" s="14"/>
      <c r="K74" s="14"/>
      <c r="L74" s="15"/>
      <c r="M74" s="16"/>
      <c r="N74" s="16"/>
      <c r="O74" s="17"/>
      <c r="P74" s="4"/>
      <c r="Q74" s="14"/>
      <c r="R74" s="14"/>
      <c r="S74" s="15"/>
      <c r="T74" s="16"/>
      <c r="U74" s="16"/>
      <c r="V74" s="17"/>
      <c r="W74" s="4"/>
      <c r="X74" s="14"/>
      <c r="Y74" s="14"/>
      <c r="Z74" s="15"/>
      <c r="AA74" s="16"/>
      <c r="AB74" s="16"/>
      <c r="AC74" s="17"/>
      <c r="AD74" s="4"/>
    </row>
    <row r="75" spans="1:30" ht="15.75" customHeight="1" thickBot="1" x14ac:dyDescent="0.3">
      <c r="A75" s="34"/>
      <c r="B75" s="13">
        <v>2</v>
      </c>
      <c r="C75" s="14" t="s">
        <v>39</v>
      </c>
      <c r="D75" s="14"/>
      <c r="E75" s="15"/>
      <c r="F75" s="16">
        <v>0.625</v>
      </c>
      <c r="G75" s="16">
        <v>0.625</v>
      </c>
      <c r="H75" s="17"/>
      <c r="I75" s="4"/>
      <c r="J75" s="14"/>
      <c r="K75" s="14"/>
      <c r="L75" s="15"/>
      <c r="M75" s="16"/>
      <c r="N75" s="16"/>
      <c r="O75" s="17"/>
      <c r="P75" s="4"/>
      <c r="Q75" s="14"/>
      <c r="R75" s="14"/>
      <c r="S75" s="15"/>
      <c r="T75" s="16"/>
      <c r="U75" s="16"/>
      <c r="V75" s="17"/>
      <c r="W75" s="4"/>
      <c r="X75" s="14"/>
      <c r="Y75" s="14"/>
      <c r="Z75" s="15"/>
      <c r="AA75" s="16"/>
      <c r="AB75" s="16"/>
      <c r="AC75" s="17"/>
      <c r="AD75" s="4"/>
    </row>
    <row r="76" spans="1:30" ht="15.75" customHeight="1" thickBot="1" x14ac:dyDescent="0.3">
      <c r="A76" s="34" t="s">
        <v>73</v>
      </c>
      <c r="B76" s="13">
        <v>3</v>
      </c>
      <c r="C76" s="14" t="s">
        <v>40</v>
      </c>
      <c r="D76" s="14"/>
      <c r="E76" s="15"/>
      <c r="F76" s="16">
        <v>4.1666666666666664E-2</v>
      </c>
      <c r="G76" s="16"/>
      <c r="H76" s="17"/>
      <c r="I76" s="4"/>
      <c r="J76" s="14"/>
      <c r="K76" s="14"/>
      <c r="L76" s="15"/>
      <c r="M76" s="16"/>
      <c r="N76" s="16"/>
      <c r="O76" s="17"/>
      <c r="P76" s="4"/>
      <c r="Q76" s="14"/>
      <c r="R76" s="14"/>
      <c r="S76" s="15"/>
      <c r="T76" s="16"/>
      <c r="U76" s="16"/>
      <c r="V76" s="17"/>
      <c r="W76" s="4"/>
      <c r="X76" s="14"/>
      <c r="Y76" s="14"/>
      <c r="Z76" s="15"/>
      <c r="AA76" s="16"/>
      <c r="AB76" s="16"/>
      <c r="AC76" s="17"/>
      <c r="AD76" s="4"/>
    </row>
    <row r="77" spans="1:30" ht="15.75" customHeight="1" thickBot="1" x14ac:dyDescent="0.3">
      <c r="A77" s="34"/>
      <c r="B77" s="13">
        <v>4</v>
      </c>
      <c r="C77" s="14" t="s">
        <v>41</v>
      </c>
      <c r="D77" s="14"/>
      <c r="E77" s="15"/>
      <c r="F77" s="16">
        <v>0.41666666666666669</v>
      </c>
      <c r="G77" s="16">
        <v>0.41666666666666669</v>
      </c>
      <c r="H77" s="17"/>
      <c r="I77" s="4"/>
      <c r="J77" s="14"/>
      <c r="K77" s="14"/>
      <c r="L77" s="15"/>
      <c r="M77" s="16"/>
      <c r="N77" s="16"/>
      <c r="O77" s="17"/>
      <c r="P77" s="4"/>
      <c r="Q77" s="14"/>
      <c r="R77" s="14"/>
      <c r="S77" s="15"/>
      <c r="T77" s="16"/>
      <c r="U77" s="16"/>
      <c r="V77" s="17"/>
      <c r="W77" s="4"/>
      <c r="X77" s="14"/>
      <c r="Y77" s="14"/>
      <c r="Z77" s="15"/>
      <c r="AA77" s="16"/>
      <c r="AB77" s="16"/>
      <c r="AC77" s="17"/>
      <c r="AD77" s="4"/>
    </row>
    <row r="78" spans="1:30" ht="15.75" customHeight="1" thickBot="1" x14ac:dyDescent="0.3">
      <c r="A78" s="34"/>
      <c r="B78" s="13">
        <v>5</v>
      </c>
      <c r="C78" s="14"/>
      <c r="D78" s="14"/>
      <c r="E78" s="15"/>
      <c r="F78" s="16"/>
      <c r="G78" s="16"/>
      <c r="H78" s="17"/>
      <c r="I78" s="4"/>
      <c r="J78" s="14"/>
      <c r="K78" s="14"/>
      <c r="L78" s="15"/>
      <c r="M78" s="16"/>
      <c r="N78" s="16"/>
      <c r="O78" s="17"/>
      <c r="P78" s="4"/>
      <c r="Q78" s="14"/>
      <c r="R78" s="14"/>
      <c r="S78" s="15"/>
      <c r="T78" s="16"/>
      <c r="U78" s="16"/>
      <c r="V78" s="17"/>
      <c r="W78" s="4"/>
      <c r="X78" s="14"/>
      <c r="Y78" s="14"/>
      <c r="Z78" s="15"/>
      <c r="AA78" s="16"/>
      <c r="AB78" s="16"/>
      <c r="AC78" s="17"/>
      <c r="AD78" s="4"/>
    </row>
    <row r="79" spans="1:30" ht="15.75" customHeight="1" thickBot="1" x14ac:dyDescent="0.3">
      <c r="A79" s="34"/>
      <c r="B79" s="13">
        <v>6</v>
      </c>
      <c r="C79" s="14"/>
      <c r="D79" s="14"/>
      <c r="E79" s="15"/>
      <c r="F79" s="16"/>
      <c r="G79" s="16"/>
      <c r="H79" s="17"/>
      <c r="I79" s="4"/>
      <c r="J79" s="14"/>
      <c r="K79" s="14"/>
      <c r="L79" s="15"/>
      <c r="M79" s="16"/>
      <c r="N79" s="16"/>
      <c r="O79" s="17"/>
      <c r="P79" s="4"/>
      <c r="Q79" s="14"/>
      <c r="R79" s="14"/>
      <c r="S79" s="15"/>
      <c r="T79" s="16"/>
      <c r="U79" s="16"/>
      <c r="V79" s="17"/>
      <c r="W79" s="4"/>
      <c r="X79" s="14"/>
      <c r="Y79" s="14"/>
      <c r="Z79" s="15"/>
      <c r="AA79" s="16"/>
      <c r="AB79" s="16"/>
      <c r="AC79" s="17"/>
      <c r="AD79" s="4"/>
    </row>
    <row r="80" spans="1:30" ht="15.75" customHeight="1" thickBot="1" x14ac:dyDescent="0.3">
      <c r="A80" s="34"/>
      <c r="B80" s="13">
        <v>7</v>
      </c>
      <c r="C80" s="14"/>
      <c r="D80" s="14"/>
      <c r="E80" s="15"/>
      <c r="F80" s="16"/>
      <c r="G80" s="16"/>
      <c r="H80" s="17"/>
      <c r="I80" s="4"/>
      <c r="J80" s="14"/>
      <c r="K80" s="14"/>
      <c r="L80" s="15"/>
      <c r="M80" s="16"/>
      <c r="N80" s="16"/>
      <c r="O80" s="17"/>
      <c r="P80" s="4"/>
      <c r="Q80" s="14"/>
      <c r="R80" s="14"/>
      <c r="S80" s="15"/>
      <c r="T80" s="16"/>
      <c r="U80" s="16"/>
      <c r="V80" s="17"/>
      <c r="W80" s="4"/>
      <c r="X80" s="14"/>
      <c r="Y80" s="14"/>
      <c r="Z80" s="15"/>
      <c r="AA80" s="16"/>
      <c r="AB80" s="16"/>
      <c r="AC80" s="17"/>
      <c r="AD80" s="4"/>
    </row>
    <row r="81" spans="1:30" ht="15.75" customHeight="1" thickBot="1" x14ac:dyDescent="0.3">
      <c r="A81" s="34"/>
      <c r="B81" s="13">
        <v>8</v>
      </c>
      <c r="C81" s="14"/>
      <c r="D81" s="14"/>
      <c r="E81" s="15"/>
      <c r="F81" s="16"/>
      <c r="G81" s="16"/>
      <c r="H81" s="17"/>
      <c r="I81" s="4"/>
      <c r="J81" s="14"/>
      <c r="K81" s="14"/>
      <c r="L81" s="15"/>
      <c r="M81" s="16"/>
      <c r="N81" s="16"/>
      <c r="O81" s="17"/>
      <c r="P81" s="4"/>
      <c r="Q81" s="14"/>
      <c r="R81" s="14"/>
      <c r="S81" s="15"/>
      <c r="T81" s="16"/>
      <c r="U81" s="16"/>
      <c r="V81" s="17"/>
      <c r="W81" s="4"/>
      <c r="X81" s="14"/>
      <c r="Y81" s="14"/>
      <c r="Z81" s="15"/>
      <c r="AA81" s="16"/>
      <c r="AB81" s="16"/>
      <c r="AC81" s="17"/>
      <c r="AD81" s="4"/>
    </row>
    <row r="82" spans="1:30" ht="15.75" customHeight="1" thickBot="1" x14ac:dyDescent="0.3">
      <c r="A82" s="34"/>
      <c r="B82" s="13">
        <v>9</v>
      </c>
      <c r="C82" s="14"/>
      <c r="D82" s="14"/>
      <c r="E82" s="15"/>
      <c r="F82" s="16"/>
      <c r="G82" s="16"/>
      <c r="H82" s="17"/>
      <c r="I82" s="4"/>
      <c r="J82" s="14"/>
      <c r="K82" s="14"/>
      <c r="L82" s="15"/>
      <c r="M82" s="16"/>
      <c r="N82" s="16"/>
      <c r="O82" s="17"/>
      <c r="P82" s="4"/>
      <c r="Q82" s="14"/>
      <c r="R82" s="14"/>
      <c r="S82" s="15"/>
      <c r="T82" s="16"/>
      <c r="U82" s="16"/>
      <c r="V82" s="17"/>
      <c r="W82" s="4"/>
      <c r="X82" s="14"/>
      <c r="Y82" s="14"/>
      <c r="Z82" s="15"/>
      <c r="AA82" s="16"/>
      <c r="AB82" s="16"/>
      <c r="AC82" s="17"/>
      <c r="AD82" s="4"/>
    </row>
    <row r="83" spans="1:30" ht="15.75" customHeight="1" thickBot="1" x14ac:dyDescent="0.3">
      <c r="A83" s="34"/>
      <c r="B83" s="18">
        <v>10</v>
      </c>
      <c r="C83" s="19"/>
      <c r="D83" s="19"/>
      <c r="E83" s="20"/>
      <c r="F83" s="21"/>
      <c r="G83" s="21"/>
      <c r="H83" s="22"/>
      <c r="I83" s="23"/>
      <c r="J83" s="19"/>
      <c r="K83" s="19"/>
      <c r="L83" s="20"/>
      <c r="M83" s="21"/>
      <c r="N83" s="21"/>
      <c r="O83" s="22"/>
      <c r="P83" s="23"/>
      <c r="Q83" s="19"/>
      <c r="R83" s="19"/>
      <c r="S83" s="20"/>
      <c r="T83" s="21"/>
      <c r="U83" s="21"/>
      <c r="V83" s="22"/>
      <c r="W83" s="23"/>
      <c r="X83" s="19"/>
      <c r="Y83" s="19"/>
      <c r="Z83" s="20"/>
      <c r="AA83" s="21"/>
      <c r="AB83" s="21"/>
      <c r="AC83" s="22"/>
      <c r="AD83" s="23"/>
    </row>
    <row r="84" spans="1:30" ht="17.25" customHeight="1" thickTop="1" thickBot="1" x14ac:dyDescent="0.3">
      <c r="A84" s="34"/>
      <c r="B84" s="24" t="s">
        <v>10</v>
      </c>
      <c r="C84" s="25"/>
      <c r="D84" s="25"/>
      <c r="E84" s="26"/>
      <c r="F84" s="27">
        <f>SUM(F74:F83)</f>
        <v>1.4166666666666665</v>
      </c>
      <c r="G84" s="27">
        <f>SUM(G74:G83)</f>
        <v>1.375</v>
      </c>
      <c r="H84" s="43" t="str">
        <f>IF(SUMPRODUCT(--ISTEXT(I74:I83))&gt;0,"Attestation à faire!","")</f>
        <v/>
      </c>
      <c r="I84" s="44"/>
      <c r="J84" s="25"/>
      <c r="K84" s="25"/>
      <c r="L84" s="26"/>
      <c r="M84" s="27">
        <f>SUM(M74:M83)</f>
        <v>0</v>
      </c>
      <c r="N84" s="27">
        <f>SUM(N74:N83)</f>
        <v>0</v>
      </c>
      <c r="O84" s="43" t="str">
        <f>IF(SUMPRODUCT(--ISTEXT(P74:P83))&gt;0,"Attestation à faire!","")</f>
        <v/>
      </c>
      <c r="P84" s="44"/>
      <c r="Q84" s="25"/>
      <c r="R84" s="25"/>
      <c r="S84" s="26"/>
      <c r="T84" s="27">
        <f>SUM(T74:T83)</f>
        <v>0</v>
      </c>
      <c r="U84" s="27">
        <f>SUM(U74:U83)</f>
        <v>0</v>
      </c>
      <c r="V84" s="43" t="str">
        <f>IF(SUMPRODUCT(--ISTEXT(W74:W83))&gt;0,"Attestation à faire!","")</f>
        <v/>
      </c>
      <c r="W84" s="44"/>
      <c r="X84" s="25"/>
      <c r="Y84" s="25"/>
      <c r="Z84" s="26"/>
      <c r="AA84" s="27">
        <f>SUM(AA74:AA83)</f>
        <v>0</v>
      </c>
      <c r="AB84" s="27">
        <f>SUM(AB74:AB83)</f>
        <v>0</v>
      </c>
      <c r="AC84" s="43" t="str">
        <f>IF(SUMPRODUCT(--ISTEXT(AD74:AD83))&gt;0,"Attestation à faire!","")</f>
        <v/>
      </c>
      <c r="AD84" s="44"/>
    </row>
    <row r="85" spans="1:30" ht="15.75" thickTop="1" x14ac:dyDescent="0.25"/>
  </sheetData>
  <mergeCells count="55">
    <mergeCell ref="H2:I2"/>
    <mergeCell ref="A6:A7"/>
    <mergeCell ref="B6:B7"/>
    <mergeCell ref="H29:I29"/>
    <mergeCell ref="H51:I51"/>
    <mergeCell ref="H40:I40"/>
    <mergeCell ref="J5:P5"/>
    <mergeCell ref="M6:N6"/>
    <mergeCell ref="O6:P6"/>
    <mergeCell ref="O18:P18"/>
    <mergeCell ref="J6:J7"/>
    <mergeCell ref="K6:K7"/>
    <mergeCell ref="L6:L7"/>
    <mergeCell ref="C5:I5"/>
    <mergeCell ref="H18:I18"/>
    <mergeCell ref="O29:P29"/>
    <mergeCell ref="O51:P51"/>
    <mergeCell ref="C6:C7"/>
    <mergeCell ref="D6:D7"/>
    <mergeCell ref="E6:E7"/>
    <mergeCell ref="F6:G6"/>
    <mergeCell ref="H6:I6"/>
    <mergeCell ref="V18:W18"/>
    <mergeCell ref="X5:AD5"/>
    <mergeCell ref="X6:X7"/>
    <mergeCell ref="Y6:Y7"/>
    <mergeCell ref="Z6:Z7"/>
    <mergeCell ref="AA6:AB6"/>
    <mergeCell ref="AC6:AD6"/>
    <mergeCell ref="AC18:AD18"/>
    <mergeCell ref="Q5:W5"/>
    <mergeCell ref="Q6:Q7"/>
    <mergeCell ref="R6:R7"/>
    <mergeCell ref="S6:S7"/>
    <mergeCell ref="T6:U6"/>
    <mergeCell ref="V6:W6"/>
    <mergeCell ref="V29:W29"/>
    <mergeCell ref="AC29:AD29"/>
    <mergeCell ref="O40:P40"/>
    <mergeCell ref="V40:W40"/>
    <mergeCell ref="AC40:AD40"/>
    <mergeCell ref="V51:W51"/>
    <mergeCell ref="AC51:AD51"/>
    <mergeCell ref="H62:I62"/>
    <mergeCell ref="O62:P62"/>
    <mergeCell ref="V62:W62"/>
    <mergeCell ref="AC62:AD62"/>
    <mergeCell ref="H73:I73"/>
    <mergeCell ref="O73:P73"/>
    <mergeCell ref="V73:W73"/>
    <mergeCell ref="AC73:AD73"/>
    <mergeCell ref="H84:I84"/>
    <mergeCell ref="O84:P84"/>
    <mergeCell ref="V84:W84"/>
    <mergeCell ref="AC84:AD84"/>
  </mergeCells>
  <conditionalFormatting sqref="F18:G18">
    <cfRule type="cellIs" dxfId="111" priority="154" operator="greaterThanOrEqual">
      <formula>1.66666666666667</formula>
    </cfRule>
    <cfRule type="cellIs" dxfId="110" priority="155" operator="lessThan">
      <formula>1.66666666666667</formula>
    </cfRule>
  </conditionalFormatting>
  <conditionalFormatting sqref="H18:I18">
    <cfRule type="containsText" dxfId="109" priority="153" operator="containsText" text="Attestation à faire!">
      <formula>NOT(ISERROR(SEARCH("Attestation à faire!",H18)))</formula>
    </cfRule>
    <cfRule type="containsBlanks" dxfId="108" priority="156">
      <formula>LEN(TRIM(H18))=0</formula>
    </cfRule>
  </conditionalFormatting>
  <conditionalFormatting sqref="M18:N18">
    <cfRule type="cellIs" dxfId="107" priority="138" operator="greaterThanOrEqual">
      <formula>1.66666666666667</formula>
    </cfRule>
    <cfRule type="cellIs" dxfId="106" priority="139" operator="lessThan">
      <formula>1.66666666666667</formula>
    </cfRule>
  </conditionalFormatting>
  <conditionalFormatting sqref="O18:P18">
    <cfRule type="containsText" dxfId="105" priority="137" operator="containsText" text="Attestation à faire!">
      <formula>NOT(ISERROR(SEARCH("Attestation à faire!",O18)))</formula>
    </cfRule>
    <cfRule type="containsBlanks" dxfId="104" priority="140">
      <formula>LEN(TRIM(O18))=0</formula>
    </cfRule>
  </conditionalFormatting>
  <conditionalFormatting sqref="T18:U18">
    <cfRule type="cellIs" dxfId="103" priority="134" operator="greaterThanOrEqual">
      <formula>1.66666666666667</formula>
    </cfRule>
    <cfRule type="cellIs" dxfId="102" priority="135" operator="lessThan">
      <formula>1.66666666666667</formula>
    </cfRule>
  </conditionalFormatting>
  <conditionalFormatting sqref="V18:W18">
    <cfRule type="containsText" dxfId="101" priority="133" operator="containsText" text="Attestation à faire!">
      <formula>NOT(ISERROR(SEARCH("Attestation à faire!",V18)))</formula>
    </cfRule>
    <cfRule type="containsBlanks" dxfId="100" priority="136">
      <formula>LEN(TRIM(V18))=0</formula>
    </cfRule>
  </conditionalFormatting>
  <conditionalFormatting sqref="AA18:AB18">
    <cfRule type="cellIs" dxfId="99" priority="130" operator="greaterThanOrEqual">
      <formula>1.66666666666667</formula>
    </cfRule>
    <cfRule type="cellIs" dxfId="98" priority="131" operator="lessThan">
      <formula>1.66666666666667</formula>
    </cfRule>
  </conditionalFormatting>
  <conditionalFormatting sqref="AC18:AD18">
    <cfRule type="containsText" dxfId="97" priority="129" operator="containsText" text="Attestation à faire!">
      <formula>NOT(ISERROR(SEARCH("Attestation à faire!",AC18)))</formula>
    </cfRule>
    <cfRule type="containsBlanks" dxfId="96" priority="132">
      <formula>LEN(TRIM(AC18))=0</formula>
    </cfRule>
  </conditionalFormatting>
  <conditionalFormatting sqref="F29:G29">
    <cfRule type="cellIs" dxfId="95" priority="126" operator="greaterThanOrEqual">
      <formula>1.66666666666667</formula>
    </cfRule>
    <cfRule type="cellIs" dxfId="94" priority="127" operator="lessThan">
      <formula>1.66666666666667</formula>
    </cfRule>
  </conditionalFormatting>
  <conditionalFormatting sqref="H29:I29">
    <cfRule type="containsText" dxfId="93" priority="125" operator="containsText" text="Attestation à faire!">
      <formula>NOT(ISERROR(SEARCH("Attestation à faire!",H29)))</formula>
    </cfRule>
    <cfRule type="containsBlanks" dxfId="92" priority="128">
      <formula>LEN(TRIM(H29))=0</formula>
    </cfRule>
  </conditionalFormatting>
  <conditionalFormatting sqref="M29:N29">
    <cfRule type="cellIs" dxfId="91" priority="122" operator="greaterThanOrEqual">
      <formula>1.66666666666667</formula>
    </cfRule>
    <cfRule type="cellIs" dxfId="90" priority="123" operator="lessThan">
      <formula>1.66666666666667</formula>
    </cfRule>
  </conditionalFormatting>
  <conditionalFormatting sqref="O29:P29">
    <cfRule type="containsText" dxfId="89" priority="121" operator="containsText" text="Attestation à faire!">
      <formula>NOT(ISERROR(SEARCH("Attestation à faire!",O29)))</formula>
    </cfRule>
    <cfRule type="containsBlanks" dxfId="88" priority="124">
      <formula>LEN(TRIM(O29))=0</formula>
    </cfRule>
  </conditionalFormatting>
  <conditionalFormatting sqref="T29:U29">
    <cfRule type="cellIs" dxfId="87" priority="118" operator="greaterThanOrEqual">
      <formula>1.66666666666667</formula>
    </cfRule>
    <cfRule type="cellIs" dxfId="86" priority="119" operator="lessThan">
      <formula>1.66666666666667</formula>
    </cfRule>
  </conditionalFormatting>
  <conditionalFormatting sqref="V29:W29">
    <cfRule type="containsText" dxfId="85" priority="117" operator="containsText" text="Attestation à faire!">
      <formula>NOT(ISERROR(SEARCH("Attestation à faire!",V29)))</formula>
    </cfRule>
    <cfRule type="containsBlanks" dxfId="84" priority="120">
      <formula>LEN(TRIM(V29))=0</formula>
    </cfRule>
  </conditionalFormatting>
  <conditionalFormatting sqref="AA29:AB29">
    <cfRule type="cellIs" dxfId="83" priority="114" operator="greaterThanOrEqual">
      <formula>1.66666666666667</formula>
    </cfRule>
    <cfRule type="cellIs" dxfId="82" priority="115" operator="lessThan">
      <formula>1.66666666666667</formula>
    </cfRule>
  </conditionalFormatting>
  <conditionalFormatting sqref="AC29:AD29">
    <cfRule type="containsText" dxfId="81" priority="113" operator="containsText" text="Attestation à faire!">
      <formula>NOT(ISERROR(SEARCH("Attestation à faire!",AC29)))</formula>
    </cfRule>
    <cfRule type="containsBlanks" dxfId="80" priority="116">
      <formula>LEN(TRIM(AC29))=0</formula>
    </cfRule>
  </conditionalFormatting>
  <conditionalFormatting sqref="F40:G40">
    <cfRule type="cellIs" dxfId="79" priority="110" operator="greaterThanOrEqual">
      <formula>1.66666666666667</formula>
    </cfRule>
    <cfRule type="cellIs" dxfId="78" priority="111" operator="lessThan">
      <formula>1.66666666666667</formula>
    </cfRule>
  </conditionalFormatting>
  <conditionalFormatting sqref="H40:I40">
    <cfRule type="containsText" dxfId="77" priority="109" operator="containsText" text="Attestation à faire!">
      <formula>NOT(ISERROR(SEARCH("Attestation à faire!",H40)))</formula>
    </cfRule>
    <cfRule type="containsBlanks" dxfId="76" priority="112">
      <formula>LEN(TRIM(H40))=0</formula>
    </cfRule>
  </conditionalFormatting>
  <conditionalFormatting sqref="M40:N40">
    <cfRule type="cellIs" dxfId="75" priority="106" operator="greaterThanOrEqual">
      <formula>1.66666666666667</formula>
    </cfRule>
    <cfRule type="cellIs" dxfId="74" priority="107" operator="lessThan">
      <formula>1.66666666666667</formula>
    </cfRule>
  </conditionalFormatting>
  <conditionalFormatting sqref="O40:P40">
    <cfRule type="containsText" dxfId="73" priority="105" operator="containsText" text="Attestation à faire!">
      <formula>NOT(ISERROR(SEARCH("Attestation à faire!",O40)))</formula>
    </cfRule>
    <cfRule type="containsBlanks" dxfId="72" priority="108">
      <formula>LEN(TRIM(O40))=0</formula>
    </cfRule>
  </conditionalFormatting>
  <conditionalFormatting sqref="T40:U40">
    <cfRule type="cellIs" dxfId="71" priority="102" operator="greaterThanOrEqual">
      <formula>1.66666666666667</formula>
    </cfRule>
    <cfRule type="cellIs" dxfId="70" priority="103" operator="lessThan">
      <formula>1.66666666666667</formula>
    </cfRule>
  </conditionalFormatting>
  <conditionalFormatting sqref="V40:W40">
    <cfRule type="containsText" dxfId="69" priority="101" operator="containsText" text="Attestation à faire!">
      <formula>NOT(ISERROR(SEARCH("Attestation à faire!",V40)))</formula>
    </cfRule>
    <cfRule type="containsBlanks" dxfId="68" priority="104">
      <formula>LEN(TRIM(V40))=0</formula>
    </cfRule>
  </conditionalFormatting>
  <conditionalFormatting sqref="AA40:AB40">
    <cfRule type="cellIs" dxfId="67" priority="98" operator="greaterThanOrEqual">
      <formula>1.66666666666667</formula>
    </cfRule>
    <cfRule type="cellIs" dxfId="66" priority="99" operator="lessThan">
      <formula>1.66666666666667</formula>
    </cfRule>
  </conditionalFormatting>
  <conditionalFormatting sqref="AC40:AD40">
    <cfRule type="containsText" dxfId="65" priority="97" operator="containsText" text="Attestation à faire!">
      <formula>NOT(ISERROR(SEARCH("Attestation à faire!",AC40)))</formula>
    </cfRule>
    <cfRule type="containsBlanks" dxfId="64" priority="100">
      <formula>LEN(TRIM(AC40))=0</formula>
    </cfRule>
  </conditionalFormatting>
  <conditionalFormatting sqref="F51:G51">
    <cfRule type="cellIs" dxfId="63" priority="94" operator="greaterThanOrEqual">
      <formula>1.66666666666667</formula>
    </cfRule>
    <cfRule type="cellIs" dxfId="62" priority="95" operator="lessThan">
      <formula>1.66666666666667</formula>
    </cfRule>
  </conditionalFormatting>
  <conditionalFormatting sqref="H51:I51">
    <cfRule type="containsText" dxfId="61" priority="93" operator="containsText" text="Attestation à faire!">
      <formula>NOT(ISERROR(SEARCH("Attestation à faire!",H51)))</formula>
    </cfRule>
    <cfRule type="containsBlanks" dxfId="60" priority="96">
      <formula>LEN(TRIM(H51))=0</formula>
    </cfRule>
  </conditionalFormatting>
  <conditionalFormatting sqref="M51:N51">
    <cfRule type="cellIs" dxfId="59" priority="90" operator="greaterThanOrEqual">
      <formula>1.66666666666667</formula>
    </cfRule>
    <cfRule type="cellIs" dxfId="58" priority="91" operator="lessThan">
      <formula>1.66666666666667</formula>
    </cfRule>
  </conditionalFormatting>
  <conditionalFormatting sqref="O51:P51">
    <cfRule type="containsText" dxfId="57" priority="89" operator="containsText" text="Attestation à faire!">
      <formula>NOT(ISERROR(SEARCH("Attestation à faire!",O51)))</formula>
    </cfRule>
    <cfRule type="containsBlanks" dxfId="56" priority="92">
      <formula>LEN(TRIM(O51))=0</formula>
    </cfRule>
  </conditionalFormatting>
  <conditionalFormatting sqref="T51:U51">
    <cfRule type="cellIs" dxfId="55" priority="86" operator="greaterThanOrEqual">
      <formula>1.66666666666667</formula>
    </cfRule>
    <cfRule type="cellIs" dxfId="54" priority="87" operator="lessThan">
      <formula>1.66666666666667</formula>
    </cfRule>
  </conditionalFormatting>
  <conditionalFormatting sqref="V51:W51">
    <cfRule type="containsText" dxfId="53" priority="85" operator="containsText" text="Attestation à faire!">
      <formula>NOT(ISERROR(SEARCH("Attestation à faire!",V51)))</formula>
    </cfRule>
    <cfRule type="containsBlanks" dxfId="52" priority="88">
      <formula>LEN(TRIM(V51))=0</formula>
    </cfRule>
  </conditionalFormatting>
  <conditionalFormatting sqref="AA51:AB51">
    <cfRule type="cellIs" dxfId="51" priority="82" operator="greaterThanOrEqual">
      <formula>1.66666666666667</formula>
    </cfRule>
    <cfRule type="cellIs" dxfId="50" priority="83" operator="lessThan">
      <formula>1.66666666666667</formula>
    </cfRule>
  </conditionalFormatting>
  <conditionalFormatting sqref="AC51:AD51">
    <cfRule type="containsText" dxfId="49" priority="81" operator="containsText" text="Attestation à faire!">
      <formula>NOT(ISERROR(SEARCH("Attestation à faire!",AC51)))</formula>
    </cfRule>
    <cfRule type="containsBlanks" dxfId="48" priority="84">
      <formula>LEN(TRIM(AC51))=0</formula>
    </cfRule>
  </conditionalFormatting>
  <conditionalFormatting sqref="F62:G62">
    <cfRule type="cellIs" dxfId="47" priority="78" operator="greaterThanOrEqual">
      <formula>1.66666666666667</formula>
    </cfRule>
    <cfRule type="cellIs" dxfId="46" priority="79" operator="lessThan">
      <formula>1.66666666666667</formula>
    </cfRule>
  </conditionalFormatting>
  <conditionalFormatting sqref="H62:I62">
    <cfRule type="containsText" dxfId="45" priority="77" operator="containsText" text="Attestation à faire!">
      <formula>NOT(ISERROR(SEARCH("Attestation à faire!",H62)))</formula>
    </cfRule>
    <cfRule type="containsBlanks" dxfId="44" priority="80">
      <formula>LEN(TRIM(H62))=0</formula>
    </cfRule>
  </conditionalFormatting>
  <conditionalFormatting sqref="M62:N62">
    <cfRule type="cellIs" dxfId="43" priority="74" operator="greaterThanOrEqual">
      <formula>1.66666666666667</formula>
    </cfRule>
    <cfRule type="cellIs" dxfId="42" priority="75" operator="lessThan">
      <formula>1.66666666666667</formula>
    </cfRule>
  </conditionalFormatting>
  <conditionalFormatting sqref="O62:P62">
    <cfRule type="containsText" dxfId="41" priority="73" operator="containsText" text="Attestation à faire!">
      <formula>NOT(ISERROR(SEARCH("Attestation à faire!",O62)))</formula>
    </cfRule>
    <cfRule type="containsBlanks" dxfId="40" priority="76">
      <formula>LEN(TRIM(O62))=0</formula>
    </cfRule>
  </conditionalFormatting>
  <conditionalFormatting sqref="T62:U62">
    <cfRule type="cellIs" dxfId="39" priority="70" operator="greaterThanOrEqual">
      <formula>1.66666666666667</formula>
    </cfRule>
    <cfRule type="cellIs" dxfId="38" priority="71" operator="lessThan">
      <formula>1.66666666666667</formula>
    </cfRule>
  </conditionalFormatting>
  <conditionalFormatting sqref="V62:W62">
    <cfRule type="containsText" dxfId="37" priority="69" operator="containsText" text="Attestation à faire!">
      <formula>NOT(ISERROR(SEARCH("Attestation à faire!",V62)))</formula>
    </cfRule>
    <cfRule type="containsBlanks" dxfId="36" priority="72">
      <formula>LEN(TRIM(V62))=0</formula>
    </cfRule>
  </conditionalFormatting>
  <conditionalFormatting sqref="AA62:AB62">
    <cfRule type="cellIs" dxfId="35" priority="66" operator="greaterThanOrEqual">
      <formula>1.66666666666667</formula>
    </cfRule>
    <cfRule type="cellIs" dxfId="34" priority="67" operator="lessThan">
      <formula>1.66666666666667</formula>
    </cfRule>
  </conditionalFormatting>
  <conditionalFormatting sqref="AC62:AD62">
    <cfRule type="containsText" dxfId="33" priority="65" operator="containsText" text="Attestation à faire!">
      <formula>NOT(ISERROR(SEARCH("Attestation à faire!",AC62)))</formula>
    </cfRule>
    <cfRule type="containsBlanks" dxfId="32" priority="68">
      <formula>LEN(TRIM(AC62))=0</formula>
    </cfRule>
  </conditionalFormatting>
  <conditionalFormatting sqref="F73:G73">
    <cfRule type="cellIs" dxfId="31" priority="62" operator="greaterThanOrEqual">
      <formula>1.66666666666667</formula>
    </cfRule>
    <cfRule type="cellIs" dxfId="30" priority="63" operator="lessThan">
      <formula>1.66666666666667</formula>
    </cfRule>
  </conditionalFormatting>
  <conditionalFormatting sqref="H73:I73">
    <cfRule type="containsText" dxfId="29" priority="61" operator="containsText" text="Attestation à faire!">
      <formula>NOT(ISERROR(SEARCH("Attestation à faire!",H73)))</formula>
    </cfRule>
    <cfRule type="containsBlanks" dxfId="28" priority="64">
      <formula>LEN(TRIM(H73))=0</formula>
    </cfRule>
  </conditionalFormatting>
  <conditionalFormatting sqref="M73:N73">
    <cfRule type="cellIs" dxfId="27" priority="58" operator="greaterThanOrEqual">
      <formula>1.66666666666667</formula>
    </cfRule>
    <cfRule type="cellIs" dxfId="26" priority="59" operator="lessThan">
      <formula>1.66666666666667</formula>
    </cfRule>
  </conditionalFormatting>
  <conditionalFormatting sqref="O73:P73">
    <cfRule type="containsText" dxfId="25" priority="57" operator="containsText" text="Attestation à faire!">
      <formula>NOT(ISERROR(SEARCH("Attestation à faire!",O73)))</formula>
    </cfRule>
    <cfRule type="containsBlanks" dxfId="24" priority="60">
      <formula>LEN(TRIM(O73))=0</formula>
    </cfRule>
  </conditionalFormatting>
  <conditionalFormatting sqref="T73:U73">
    <cfRule type="cellIs" dxfId="23" priority="54" operator="greaterThanOrEqual">
      <formula>1.66666666666667</formula>
    </cfRule>
    <cfRule type="cellIs" dxfId="22" priority="55" operator="lessThan">
      <formula>1.66666666666667</formula>
    </cfRule>
  </conditionalFormatting>
  <conditionalFormatting sqref="V73:W73">
    <cfRule type="containsText" dxfId="21" priority="53" operator="containsText" text="Attestation à faire!">
      <formula>NOT(ISERROR(SEARCH("Attestation à faire!",V73)))</formula>
    </cfRule>
    <cfRule type="containsBlanks" dxfId="20" priority="56">
      <formula>LEN(TRIM(V73))=0</formula>
    </cfRule>
  </conditionalFormatting>
  <conditionalFormatting sqref="AA73:AB73">
    <cfRule type="cellIs" dxfId="19" priority="50" operator="greaterThanOrEqual">
      <formula>1.66666666666667</formula>
    </cfRule>
    <cfRule type="cellIs" dxfId="18" priority="51" operator="lessThan">
      <formula>1.66666666666667</formula>
    </cfRule>
  </conditionalFormatting>
  <conditionalFormatting sqref="AC73:AD73">
    <cfRule type="containsText" dxfId="17" priority="49" operator="containsText" text="Attestation à faire!">
      <formula>NOT(ISERROR(SEARCH("Attestation à faire!",AC73)))</formula>
    </cfRule>
    <cfRule type="containsBlanks" dxfId="16" priority="52">
      <formula>LEN(TRIM(AC73))=0</formula>
    </cfRule>
  </conditionalFormatting>
  <conditionalFormatting sqref="F84:G84">
    <cfRule type="cellIs" dxfId="15" priority="46" operator="greaterThanOrEqual">
      <formula>1.66666666666667</formula>
    </cfRule>
    <cfRule type="cellIs" dxfId="14" priority="47" operator="lessThan">
      <formula>1.66666666666667</formula>
    </cfRule>
  </conditionalFormatting>
  <conditionalFormatting sqref="H84:I84">
    <cfRule type="containsText" dxfId="13" priority="45" operator="containsText" text="Attestation à faire!">
      <formula>NOT(ISERROR(SEARCH("Attestation à faire!",H84)))</formula>
    </cfRule>
    <cfRule type="containsBlanks" dxfId="12" priority="48">
      <formula>LEN(TRIM(H84))=0</formula>
    </cfRule>
  </conditionalFormatting>
  <conditionalFormatting sqref="M84:N84">
    <cfRule type="cellIs" dxfId="11" priority="42" operator="greaterThanOrEqual">
      <formula>1.66666666666667</formula>
    </cfRule>
    <cfRule type="cellIs" dxfId="10" priority="43" operator="lessThan">
      <formula>1.66666666666667</formula>
    </cfRule>
  </conditionalFormatting>
  <conditionalFormatting sqref="O84:P84">
    <cfRule type="containsText" dxfId="9" priority="41" operator="containsText" text="Attestation à faire!">
      <formula>NOT(ISERROR(SEARCH("Attestation à faire!",O84)))</formula>
    </cfRule>
    <cfRule type="containsBlanks" dxfId="8" priority="44">
      <formula>LEN(TRIM(O84))=0</formula>
    </cfRule>
  </conditionalFormatting>
  <conditionalFormatting sqref="T84:U84">
    <cfRule type="cellIs" dxfId="7" priority="38" operator="greaterThanOrEqual">
      <formula>1.66666666666667</formula>
    </cfRule>
    <cfRule type="cellIs" dxfId="6" priority="39" operator="lessThan">
      <formula>1.66666666666667</formula>
    </cfRule>
  </conditionalFormatting>
  <conditionalFormatting sqref="V84:W84">
    <cfRule type="containsText" dxfId="5" priority="37" operator="containsText" text="Attestation à faire!">
      <formula>NOT(ISERROR(SEARCH("Attestation à faire!",V84)))</formula>
    </cfRule>
    <cfRule type="containsBlanks" dxfId="4" priority="40">
      <formula>LEN(TRIM(V84))=0</formula>
    </cfRule>
  </conditionalFormatting>
  <conditionalFormatting sqref="AA84:AB84">
    <cfRule type="cellIs" dxfId="3" priority="34" operator="greaterThanOrEqual">
      <formula>1.66666666666667</formula>
    </cfRule>
    <cfRule type="cellIs" dxfId="2" priority="35" operator="lessThan">
      <formula>1.66666666666667</formula>
    </cfRule>
  </conditionalFormatting>
  <conditionalFormatting sqref="AC84:AD84">
    <cfRule type="containsText" dxfId="1" priority="33" operator="containsText" text="Attestation à faire!">
      <formula>NOT(ISERROR(SEARCH("Attestation à faire!",AC84)))</formula>
    </cfRule>
    <cfRule type="containsBlanks" dxfId="0" priority="36">
      <formula>LEN(TRIM(AC84))=0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Récapitulatif</vt:lpstr>
      <vt:lpstr>Tab_Col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Zacky</dc:creator>
  <cp:lastModifiedBy>AFEH56</cp:lastModifiedBy>
  <dcterms:created xsi:type="dcterms:W3CDTF">2023-08-01T10:44:23Z</dcterms:created>
  <dcterms:modified xsi:type="dcterms:W3CDTF">2023-08-02T15:24:12Z</dcterms:modified>
</cp:coreProperties>
</file>