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19440" windowHeight="13740"/>
  </bookViews>
  <sheets>
    <sheet name="Inventaire" sheetId="2" r:id="rId1"/>
    <sheet name="Mouvements" sheetId="4" r:id="rId2"/>
    <sheet name="Paramètres" sheetId="3" r:id="rId3"/>
  </sheets>
  <definedNames>
    <definedName name="Site">T_Site[Sites]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<sst xmlns="http://schemas.openxmlformats.org/spreadsheetml/2006/main" count="78" uniqueCount="62">
  <si>
    <t>Site</t>
  </si>
  <si>
    <t>Catégories</t>
  </si>
  <si>
    <t>Date</t>
  </si>
  <si>
    <t>Qté Entrée</t>
  </si>
  <si>
    <t>Qté Sortie</t>
  </si>
  <si>
    <t>SIA</t>
  </si>
  <si>
    <t>SIB</t>
  </si>
  <si>
    <t>SIC</t>
  </si>
  <si>
    <t>ID</t>
  </si>
  <si>
    <t>Tableau Inventaire</t>
  </si>
  <si>
    <t>Marques</t>
  </si>
  <si>
    <t>Matériel</t>
  </si>
  <si>
    <t>Matériels</t>
  </si>
  <si>
    <t>Cisco ASA 5510</t>
  </si>
  <si>
    <t>Cisco RT-2801</t>
  </si>
  <si>
    <t>Cisco RT-C1841</t>
  </si>
  <si>
    <t>Cisco IP-7960</t>
  </si>
  <si>
    <t>Cisco SW-C3560</t>
  </si>
  <si>
    <t>Cisco</t>
  </si>
  <si>
    <t>Fortinet FG-60F</t>
  </si>
  <si>
    <t>HP JL380A</t>
  </si>
  <si>
    <t>Fortinet</t>
  </si>
  <si>
    <t>HP</t>
  </si>
  <si>
    <t>Huaweï AR1220V</t>
  </si>
  <si>
    <t>Huaweï QUIDWAY S3328TP-EI</t>
  </si>
  <si>
    <t>Huawei Technologies Co., Ltd.</t>
  </si>
  <si>
    <t>Juniper SRX100</t>
  </si>
  <si>
    <t>Juniper</t>
  </si>
  <si>
    <t>Téléphone Analogique</t>
  </si>
  <si>
    <t>Téléphone Zyxel</t>
  </si>
  <si>
    <t>Zyxel</t>
  </si>
  <si>
    <t>Thomson ST2030-EU-S</t>
  </si>
  <si>
    <t>Thomson</t>
  </si>
  <si>
    <t>Trapeze MXR-2</t>
  </si>
  <si>
    <t>Trapèze</t>
  </si>
  <si>
    <t>Juniper EX-2200-C</t>
  </si>
  <si>
    <t>Trapeze MP-422B</t>
  </si>
  <si>
    <t>Câbles</t>
  </si>
  <si>
    <t>Nuc</t>
  </si>
  <si>
    <t>Réseau</t>
  </si>
  <si>
    <t>Bourges</t>
  </si>
  <si>
    <t>Arcueil</t>
  </si>
  <si>
    <t>SIA=Stock initial Site Arcueil</t>
  </si>
  <si>
    <t>SIB=Stock initial Site Paris-Arche</t>
  </si>
  <si>
    <t>SIC=Stock initial Site Bourges</t>
  </si>
  <si>
    <t>Paris-Arche</t>
  </si>
  <si>
    <t>Sites</t>
  </si>
  <si>
    <t>Antoine</t>
  </si>
  <si>
    <t>Florian</t>
  </si>
  <si>
    <t>Frédéric</t>
  </si>
  <si>
    <t>Jérôme</t>
  </si>
  <si>
    <t>Kévin</t>
  </si>
  <si>
    <t>Laurent</t>
  </si>
  <si>
    <t>Sébastien</t>
  </si>
  <si>
    <t>Vincent</t>
  </si>
  <si>
    <t>Vithéa</t>
  </si>
  <si>
    <t>Aymeric</t>
  </si>
  <si>
    <t>Maëva</t>
  </si>
  <si>
    <t>Techniciens</t>
  </si>
  <si>
    <t>Commentaires</t>
  </si>
  <si>
    <t>Petits Matériels</t>
  </si>
  <si>
    <t>JuniperJuniper SRX100Petits Matériels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</si>
</sst>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</font>
    <font>
      <sz val="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theme="8" tint="0.39997558519241921"/>
      </left>
      <right style="thin">
        <color theme="8" tint="0.39997558519241921"/>
      </right>
      <top/>
      <bottom style="thin">
        <color theme="8" tint="0.39997558519241921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/>
      <top/>
      <bottom style="thin">
        <color theme="3"/>
      </bottom>
      <diagonal/>
    </border>
    <border>
      <left/>
      <right/>
      <top style="thin">
        <color theme="3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 vertical="center"/>
    </xf>
    <xf numFmtId="0" fontId="2" fillId="3" borderId="0" xfId="0" applyFont="1" applyFill="1"/>
    <xf numFmtId="0" fontId="3" fillId="0" borderId="0" xfId="0" applyFont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4" fillId="5" borderId="2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NumberFormat="1" applyAlignment="1" applyProtection="1">
      <alignment horizontal="center"/>
      <protection locked="0"/>
    </xf>
    <xf numFmtId="0" fontId="5" fillId="3" borderId="0" xfId="0" applyFont="1" applyFill="1" applyAlignment="1">
      <alignment wrapText="1"/>
    </xf>
    <xf numFmtId="0" fontId="0" fillId="2" borderId="0" xfId="0" applyFill="1" applyAlignment="1">
      <alignment horizontal="center" vertical="center"/>
    </xf>
    <xf numFmtId="0" fontId="4" fillId="4" borderId="3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</cellXfs>
  <cellStyles count="1">
    <cellStyle name="Normal" xfId="0" builtinId="0"/>
  </cellStyles>
  <dxfs count="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3"/>
        </top>
        <bottom style="thin">
          <color theme="3"/>
        </bottom>
        <vertical/>
        <horizontal/>
      </border>
    </dxf>
    <dxf>
      <border outline="0">
        <top style="thin">
          <color theme="3"/>
        </top>
      </border>
    </dxf>
    <dxf>
      <border outline="0">
        <bottom style="thin">
          <color theme="3"/>
        </bottom>
      </border>
    </dxf>
    <dxf>
      <border outline="0"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3"/>
        </top>
        <bottom style="thin">
          <color theme="3"/>
        </bottom>
        <vertical/>
        <horizontal/>
      </border>
    </dxf>
    <dxf>
      <border outline="0">
        <top style="thin">
          <color theme="3"/>
        </top>
      </border>
    </dxf>
    <dxf>
      <border outline="0"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3"/>
        </bottom>
      </border>
    </dxf>
    <dxf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</font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  <protection locked="0" hidden="0"/>
    </dxf>
    <dxf>
      <numFmt numFmtId="0" formatCode="General"/>
      <alignment horizontal="center" textRotation="0" wrapText="0" indent="0" justifyLastLine="0" shrinkToFit="0" readingOrder="0"/>
      <protection locked="0" hidden="0"/>
    </dxf>
    <dxf>
      <numFmt numFmtId="0" formatCode="General"/>
      <alignment horizontal="center" textRotation="0" wrapText="0" indent="0" justifyLastLine="0" shrinkToFit="0" readingOrder="0"/>
      <protection locked="0" hidden="0"/>
    </dxf>
    <dxf>
      <numFmt numFmtId="1" formatCode="0"/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8</xdr:row>
      <xdr:rowOff>9525</xdr:rowOff>
    </xdr:from>
    <xdr:to>
      <xdr:col>14</xdr:col>
      <xdr:colOff>552450</xdr:colOff>
      <xdr:row>15</xdr:row>
      <xdr:rowOff>38100</xdr:rowOff>
    </xdr:to>
    <xdr:sp macro="[0]!appelF" textlink="">
      <xdr:nvSpPr>
        <xdr:cNvPr id="2" name="Organigramme : Alternative 1"/>
        <xdr:cNvSpPr/>
      </xdr:nvSpPr>
      <xdr:spPr>
        <a:xfrm>
          <a:off x="9210675" y="1343025"/>
          <a:ext cx="3133725" cy="1362075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</a:rPr>
            <a:t>APPEL FORMULAIRE</a:t>
          </a:r>
        </a:p>
        <a:p>
          <a:pPr algn="ctr"/>
          <a:r>
            <a:rPr lang="fr-FR" sz="2000">
              <a:solidFill>
                <a:schemeClr val="tx1"/>
              </a:solidFill>
            </a:rPr>
            <a:t>de</a:t>
          </a:r>
        </a:p>
        <a:p>
          <a:pPr algn="ctr"/>
          <a:r>
            <a:rPr lang="fr-FR" sz="2000">
              <a:solidFill>
                <a:schemeClr val="tx1"/>
              </a:solidFill>
            </a:rPr>
            <a:t>SAISIE</a:t>
          </a:r>
        </a:p>
      </xdr:txBody>
    </xdr:sp>
    <xdr:clientData/>
  </xdr:twoCellAnchor>
  <xdr:twoCellAnchor>
    <xdr:from>
      <xdr:col>13</xdr:col>
      <xdr:colOff>9524</xdr:colOff>
      <xdr:row>1</xdr:row>
      <xdr:rowOff>152400</xdr:rowOff>
    </xdr:from>
    <xdr:to>
      <xdr:col>16</xdr:col>
      <xdr:colOff>66675</xdr:colOff>
      <xdr:row>7</xdr:row>
      <xdr:rowOff>19050</xdr:rowOff>
    </xdr:to>
    <xdr:sp macro="" textlink="">
      <xdr:nvSpPr>
        <xdr:cNvPr id="3" name="ZoneTexte 2"/>
        <xdr:cNvSpPr txBox="1"/>
      </xdr:nvSpPr>
      <xdr:spPr>
        <a:xfrm>
          <a:off x="11039474" y="152400"/>
          <a:ext cx="2343151" cy="100965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rgbClr val="FF0000"/>
              </a:solidFill>
            </a:rPr>
            <a:t>Colonnes</a:t>
          </a:r>
          <a:r>
            <a:rPr lang="fr-FR" sz="1400" b="1" baseline="0">
              <a:solidFill>
                <a:srgbClr val="FF0000"/>
              </a:solidFill>
            </a:rPr>
            <a:t>  H, I , et J à initiliser avec le stock initial.</a:t>
          </a:r>
        </a:p>
        <a:p>
          <a:r>
            <a:rPr lang="fr-FR" sz="1400" b="1" baseline="0">
              <a:solidFill>
                <a:srgbClr val="FF0000"/>
              </a:solidFill>
            </a:rPr>
            <a:t>Ensuite vous pouvez masquer ces 3 colonnes.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47626</xdr:colOff>
      <xdr:row>16</xdr:row>
      <xdr:rowOff>133350</xdr:rowOff>
    </xdr:from>
    <xdr:to>
      <xdr:col>14</xdr:col>
      <xdr:colOff>533400</xdr:colOff>
      <xdr:row>22</xdr:row>
      <xdr:rowOff>171450</xdr:rowOff>
    </xdr:to>
    <xdr:sp macro="[0]!RazBDD" textlink="">
      <xdr:nvSpPr>
        <xdr:cNvPr id="5" name="Organigramme : Alternative 4"/>
        <xdr:cNvSpPr/>
      </xdr:nvSpPr>
      <xdr:spPr>
        <a:xfrm>
          <a:off x="8801101" y="3181350"/>
          <a:ext cx="2771774" cy="1181100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RAZ Données</a:t>
          </a:r>
          <a:r>
            <a:rPr lang="fr-FR" sz="1100" baseline="0"/>
            <a:t> feuille Mouvements</a:t>
          </a:r>
        </a:p>
        <a:p>
          <a:pPr algn="ctr"/>
          <a:r>
            <a:rPr lang="fr-FR" sz="1100" baseline="0"/>
            <a:t>et</a:t>
          </a:r>
        </a:p>
        <a:p>
          <a:pPr algn="ctr"/>
          <a:r>
            <a:rPr lang="fr-FR" sz="1100" baseline="0"/>
            <a:t>RAZ données feuille  Inventaire</a:t>
          </a:r>
        </a:p>
        <a:p>
          <a:pPr algn="ctr"/>
          <a:r>
            <a:rPr lang="fr-FR" sz="1100" baseline="0">
              <a:solidFill>
                <a:srgbClr val="FF0000"/>
              </a:solidFill>
            </a:rPr>
            <a:t>(A faire uniquement pour débuter en réel après les essais)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2:J3" insertRow="1" totalsRowShown="0" headerRowDxfId="36">
  <autoFilter ref="A2:J3"/>
  <sortState ref="C2:N7">
    <sortCondition ref="C2:C7"/>
    <sortCondition ref="D2:D7"/>
  </sortState>
  <tableColumns count="10">
    <tableColumn id="13" name="ID" dataDxfId="35">
      <calculatedColumnFormula>CONCATENATE(T_Base[Marques]&amp;T_Base[Matériel]&amp;T_Base[Catégories])</calculatedColumnFormula>
    </tableColumn>
    <tableColumn id="12" name="Marques" dataDxfId="34"/>
    <tableColumn id="1" name="Matériel" dataDxfId="33"/>
    <tableColumn id="2" name="Catégories" dataDxfId="32"/>
    <tableColumn id="4" name="Arcueil" dataDxfId="31">
      <calculatedColumnFormula>T_Base[[#This Row],[SIA]]+SUMPRODUCT((T_Mvts[Matériel]=T_Base[[#This Row],[Matériel]])*(T_Mvts[Site]=$E$2)*(T_Mvts[Catégories]=T_Base[[#This Row],[Catégories]])*T_Mvts[Qté Entrée])-SUMPRODUCT((T_Mvts[Matériel]=T_Base[[#This Row],[Matériel]])*(T_Mvts[Site]=$E$2)*(T_Mvts[Catégories]=T_Base[[#This Row],[Catégories]])*T_Mvts[Qté Sortie])</calculatedColumnFormula>
    </tableColumn>
    <tableColumn id="5" name="Paris-Arche" dataDxfId="30">
      <calculatedColumnFormula>T_Base[[#This Row],[SIB]]+SUMPRODUCT((T_Mvts[Matériel]=T_Base[[#This Row],[Matériel]])*(T_Mvts[Site]=$F$2)*(T_Mvts[Catégories]=T_Base[[#This Row],[Catégories]])*T_Mvts[Qté Entrée])-SUMPRODUCT((T_Mvts[Matériel]=T_Base[[#This Row],[Matériel]])*(T_Mvts[Site]=$F$2)*(T_Mvts[Catégories]=T_Base[[#This Row],[Catégories]])*T_Mvts[Qté Sortie])</calculatedColumnFormula>
    </tableColumn>
    <tableColumn id="6" name="Bourges" dataDxfId="29">
      <calculatedColumnFormula>T_Base[[#This Row],[SIC]]+SUMPRODUCT((T_Mvts[Matériel]=T_Base[[#This Row],[Matériel]])*(T_Mvts[Site]=$G$2)*(T_Mvts[Catégories]=T_Base[[#This Row],[Catégories]])*T_Mvts[Qté Entrée])-SUMPRODUCT((T_Mvts[Matériel]=T_Base[[#This Row],[Matériel]])*(T_Mvts[Site]=$G$2)*(T_Mvts[Catégories]=T_Base[[#This Row],[Catégories]])*T_Mvts[Qté Sortie])</calculatedColumnFormula>
    </tableColumn>
    <tableColumn id="8" name="SIA" dataDxfId="28"/>
    <tableColumn id="9" name="SIB" dataDxfId="27"/>
    <tableColumn id="10" name="SIC" dataDxfId="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6" name="T_Mvts" displayName="T_Mvts" ref="A1:H2" insertRow="1" totalsRowShown="0" headerRowDxfId="25" dataDxfId="24">
  <autoFilter ref="A1:H2"/>
  <sortState ref="A2:I5">
    <sortCondition ref="A2:A5"/>
  </sortState>
  <tableColumns count="8">
    <tableColumn id="1" name="Date" dataDxfId="23"/>
    <tableColumn id="2" name="Marques" dataDxfId="22"/>
    <tableColumn id="3" name="Matériel" dataDxfId="21"/>
    <tableColumn id="4" name="Catégories" dataDxfId="20"/>
    <tableColumn id="5" name="Site" dataDxfId="19"/>
    <tableColumn id="6" name="Qté Entrée" dataDxfId="18"/>
    <tableColumn id="10" name="Qté Sortie" dataDxfId="17"/>
    <tableColumn id="7" name="Commentaires" dataDxfId="1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12" name="T_Site" displayName="T_Site" ref="A1:A4" totalsRowShown="0">
  <autoFilter ref="A1:A4"/>
  <tableColumns count="1">
    <tableColumn id="1" name="Sites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3" name="T_Matos" displayName="T_Matos" ref="C1:D17" totalsRowShown="0" headerRowDxfId="15" dataDxfId="14">
  <autoFilter ref="C1:D17"/>
  <tableColumns count="2">
    <tableColumn id="1" name="Marques" dataDxfId="13"/>
    <tableColumn id="2" name="Matériels" dataDxfId="1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T_Cat" displayName="T_Cat" ref="F1:F5" totalsRowShown="0" headerRowDxfId="11" dataDxfId="9" headerRowBorderDxfId="10" tableBorderDxfId="8" totalsRowBorderDxfId="7">
  <autoFilter ref="F1:F5"/>
  <tableColumns count="1">
    <tableColumn id="1" name="Catégories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T_Tech" displayName="T_Tech" ref="H1:H12" totalsRowShown="0" headerRowDxfId="0" dataDxfId="1" headerRowBorderDxfId="4" tableBorderDxfId="5" totalsRowBorderDxfId="3">
  <autoFilter ref="H1:H12"/>
  <tableColumns count="1">
    <tableColumn id="1" name="Techniciens" dataDxfId="2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"/>
  <sheetViews>
    <sheetView tabSelected="1" workbookViewId="0">
      <selection activeCell="F14" sqref="F14"/>
    </sheetView>
  </sheetViews>
  <sheetFormatPr baseColWidth="10" defaultRowHeight="15" x14ac:dyDescent="0.25"/>
  <cols>
    <col min="1" max="1" width="0.140625" customWidth="1"/>
    <col min="2" max="2" width="29.85546875" customWidth="1"/>
    <col min="3" max="3" width="30.28515625" customWidth="1"/>
    <col min="4" max="4" width="33" style="3" customWidth="1"/>
    <col min="5" max="9" width="10.7109375" style="3" customWidth="1"/>
    <col min="10" max="10" width="8" customWidth="1"/>
    <col min="11" max="11" width="8.85546875" customWidth="1"/>
  </cols>
  <sheetData>
    <row r="1" spans="1:12" ht="21.75" customHeight="1" x14ac:dyDescent="0.25">
      <c r="A1" s="5">
        <f>COUNTIF(T_Base[ID],B1)</f>
        <v>0</v>
      </c>
      <c r="B1" s="16" t="s">
        <v>61</v>
      </c>
      <c r="C1" s="17" t="s">
        <v>9</v>
      </c>
      <c r="D1" s="17"/>
      <c r="E1" s="17"/>
      <c r="F1" s="17"/>
      <c r="G1" s="17"/>
      <c r="H1" s="17"/>
      <c r="I1" s="17"/>
      <c r="J1" s="17"/>
    </row>
    <row r="2" spans="1:12" x14ac:dyDescent="0.25">
      <c r="A2" s="1" t="s">
        <v>8</v>
      </c>
      <c r="B2" s="1" t="s">
        <v>10</v>
      </c>
      <c r="C2" s="1" t="s">
        <v>11</v>
      </c>
      <c r="D2" s="1" t="s">
        <v>1</v>
      </c>
      <c r="E2" s="1" t="s">
        <v>41</v>
      </c>
      <c r="F2" s="1" t="s">
        <v>45</v>
      </c>
      <c r="G2" s="1" t="s">
        <v>40</v>
      </c>
      <c r="H2" s="1" t="s">
        <v>5</v>
      </c>
      <c r="I2" s="1" t="s">
        <v>6</v>
      </c>
      <c r="J2" s="1" t="s">
        <v>7</v>
      </c>
      <c r="L2" t="s">
        <v>42</v>
      </c>
    </row>
    <row r="3" spans="1:12" x14ac:dyDescent="0.25">
      <c r="A3" s="13"/>
      <c r="B3" s="13"/>
      <c r="C3" s="1"/>
      <c r="D3" s="21"/>
      <c r="E3" s="14"/>
      <c r="F3" s="14"/>
      <c r="G3" s="14"/>
      <c r="H3" s="15"/>
      <c r="I3" s="15"/>
      <c r="J3" s="15"/>
      <c r="L3" t="s">
        <v>43</v>
      </c>
    </row>
    <row r="4" spans="1:12" ht="18.75" customHeight="1" x14ac:dyDescent="0.25">
      <c r="L4" t="s">
        <v>44</v>
      </c>
    </row>
    <row r="5" spans="1:12" ht="16.5" customHeight="1" x14ac:dyDescent="0.25"/>
  </sheetData>
  <sheetProtection sheet="1" objects="1" scenarios="1"/>
  <sortState ref="A3:J6">
    <sortCondition ref="B3"/>
    <sortCondition ref="C3"/>
    <sortCondition ref="D3"/>
  </sortState>
  <mergeCells count="1">
    <mergeCell ref="C1:J1"/>
  </mergeCells>
  <phoneticPr fontId="1" type="noConversion"/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4"/>
  <sheetViews>
    <sheetView workbookViewId="0">
      <selection activeCell="D15" sqref="D15"/>
    </sheetView>
  </sheetViews>
  <sheetFormatPr baseColWidth="10" defaultRowHeight="15" x14ac:dyDescent="0.25"/>
  <cols>
    <col min="1" max="1" width="12.42578125" style="1" customWidth="1"/>
    <col min="2" max="2" width="36.28515625" style="1" customWidth="1"/>
    <col min="3" max="3" width="30.85546875" style="1" customWidth="1"/>
    <col min="4" max="4" width="31" style="1" customWidth="1"/>
    <col min="5" max="5" width="20.28515625" style="1" customWidth="1"/>
    <col min="6" max="6" width="13.28515625" style="1" customWidth="1"/>
    <col min="7" max="7" width="15" style="1" customWidth="1"/>
    <col min="8" max="8" width="17.140625" style="1" customWidth="1"/>
    <col min="9" max="9" width="12.5703125" style="1" customWidth="1"/>
    <col min="10" max="10" width="13.7109375" style="1" customWidth="1"/>
    <col min="11" max="16384" width="11.42578125" style="1"/>
  </cols>
  <sheetData>
    <row r="1" spans="1:8" x14ac:dyDescent="0.25">
      <c r="A1" s="1" t="s">
        <v>2</v>
      </c>
      <c r="B1" s="1" t="s">
        <v>10</v>
      </c>
      <c r="C1" s="1" t="s">
        <v>11</v>
      </c>
      <c r="D1" s="1" t="s">
        <v>1</v>
      </c>
      <c r="E1" s="1" t="s">
        <v>0</v>
      </c>
      <c r="F1" s="1" t="s">
        <v>3</v>
      </c>
      <c r="G1" s="1" t="s">
        <v>4</v>
      </c>
      <c r="H1" s="1" t="s">
        <v>59</v>
      </c>
    </row>
    <row r="2" spans="1:8" x14ac:dyDescent="0.25">
      <c r="A2" s="2"/>
      <c r="D2" s="4"/>
    </row>
    <row r="4" spans="1:8" ht="17.25" customHeight="1" x14ac:dyDescent="0.25"/>
  </sheetData>
  <sheetProtection sheet="1" objects="1" scenarios="1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7"/>
  <sheetViews>
    <sheetView workbookViewId="0">
      <selection activeCell="F4" sqref="F4"/>
    </sheetView>
  </sheetViews>
  <sheetFormatPr baseColWidth="10" defaultRowHeight="15" x14ac:dyDescent="0.25"/>
  <cols>
    <col min="1" max="1" width="10.140625" bestFit="1" customWidth="1"/>
    <col min="2" max="2" width="14.5703125" customWidth="1"/>
    <col min="3" max="3" width="35.28515625" customWidth="1"/>
    <col min="4" max="4" width="32" customWidth="1"/>
    <col min="6" max="6" width="25.85546875" customWidth="1"/>
    <col min="8" max="8" width="18.5703125" customWidth="1"/>
  </cols>
  <sheetData>
    <row r="1" spans="1:8" ht="15.75" x14ac:dyDescent="0.25">
      <c r="A1" t="s">
        <v>46</v>
      </c>
      <c r="B1" s="1"/>
      <c r="C1" s="1" t="s">
        <v>10</v>
      </c>
      <c r="D1" s="1" t="s">
        <v>12</v>
      </c>
      <c r="F1" s="11" t="s">
        <v>1</v>
      </c>
      <c r="H1" s="19" t="s">
        <v>58</v>
      </c>
    </row>
    <row r="2" spans="1:8" ht="15.75" x14ac:dyDescent="0.25">
      <c r="A2" t="s">
        <v>41</v>
      </c>
      <c r="C2" s="7" t="s">
        <v>18</v>
      </c>
      <c r="D2" s="8" t="s">
        <v>13</v>
      </c>
      <c r="F2" s="10" t="s">
        <v>37</v>
      </c>
      <c r="H2" s="18" t="s">
        <v>47</v>
      </c>
    </row>
    <row r="3" spans="1:8" ht="15.75" x14ac:dyDescent="0.25">
      <c r="A3" t="s">
        <v>45</v>
      </c>
      <c r="C3" s="6" t="s">
        <v>18</v>
      </c>
      <c r="D3" s="9" t="s">
        <v>14</v>
      </c>
      <c r="F3" s="10" t="s">
        <v>38</v>
      </c>
      <c r="H3" s="18" t="s">
        <v>48</v>
      </c>
    </row>
    <row r="4" spans="1:8" ht="21" customHeight="1" x14ac:dyDescent="0.25">
      <c r="A4" t="s">
        <v>40</v>
      </c>
      <c r="C4" s="7" t="s">
        <v>18</v>
      </c>
      <c r="D4" s="8" t="s">
        <v>15</v>
      </c>
      <c r="F4" s="10" t="s">
        <v>60</v>
      </c>
      <c r="H4" s="18" t="s">
        <v>49</v>
      </c>
    </row>
    <row r="5" spans="1:8" ht="15.75" x14ac:dyDescent="0.25">
      <c r="C5" s="6" t="s">
        <v>18</v>
      </c>
      <c r="D5" s="9" t="s">
        <v>16</v>
      </c>
      <c r="F5" s="12" t="s">
        <v>39</v>
      </c>
      <c r="H5" s="18" t="s">
        <v>50</v>
      </c>
    </row>
    <row r="6" spans="1:8" ht="15.75" x14ac:dyDescent="0.25">
      <c r="C6" s="7" t="s">
        <v>18</v>
      </c>
      <c r="D6" s="8" t="s">
        <v>17</v>
      </c>
      <c r="H6" s="18" t="s">
        <v>51</v>
      </c>
    </row>
    <row r="7" spans="1:8" ht="15.75" x14ac:dyDescent="0.25">
      <c r="C7" s="6" t="s">
        <v>21</v>
      </c>
      <c r="D7" s="9" t="s">
        <v>19</v>
      </c>
      <c r="H7" s="18" t="s">
        <v>52</v>
      </c>
    </row>
    <row r="8" spans="1:8" ht="15.75" x14ac:dyDescent="0.25">
      <c r="C8" s="6" t="s">
        <v>22</v>
      </c>
      <c r="D8" s="8" t="s">
        <v>20</v>
      </c>
      <c r="H8" s="18" t="s">
        <v>53</v>
      </c>
    </row>
    <row r="9" spans="1:8" ht="18" customHeight="1" x14ac:dyDescent="0.25">
      <c r="C9" s="9" t="s">
        <v>25</v>
      </c>
      <c r="D9" s="9" t="s">
        <v>23</v>
      </c>
      <c r="H9" s="18" t="s">
        <v>54</v>
      </c>
    </row>
    <row r="10" spans="1:8" ht="21" customHeight="1" x14ac:dyDescent="0.25">
      <c r="C10" s="8" t="s">
        <v>25</v>
      </c>
      <c r="D10" s="8" t="s">
        <v>24</v>
      </c>
      <c r="H10" s="18" t="s">
        <v>55</v>
      </c>
    </row>
    <row r="11" spans="1:8" ht="15.75" x14ac:dyDescent="0.25">
      <c r="C11" s="6" t="s">
        <v>27</v>
      </c>
      <c r="D11" s="9" t="s">
        <v>35</v>
      </c>
      <c r="H11" s="18" t="s">
        <v>56</v>
      </c>
    </row>
    <row r="12" spans="1:8" ht="15.75" x14ac:dyDescent="0.25">
      <c r="C12" s="6" t="s">
        <v>27</v>
      </c>
      <c r="D12" s="8" t="s">
        <v>26</v>
      </c>
      <c r="H12" s="20" t="s">
        <v>57</v>
      </c>
    </row>
    <row r="13" spans="1:8" ht="15.75" x14ac:dyDescent="0.25">
      <c r="C13" s="6" t="s">
        <v>30</v>
      </c>
      <c r="D13" s="9" t="s">
        <v>28</v>
      </c>
    </row>
    <row r="14" spans="1:8" ht="15.75" x14ac:dyDescent="0.25">
      <c r="C14" s="6" t="s">
        <v>30</v>
      </c>
      <c r="D14" s="8" t="s">
        <v>29</v>
      </c>
    </row>
    <row r="15" spans="1:8" ht="15.75" x14ac:dyDescent="0.25">
      <c r="C15" s="6" t="s">
        <v>32</v>
      </c>
      <c r="D15" s="9" t="s">
        <v>31</v>
      </c>
    </row>
    <row r="16" spans="1:8" ht="15.75" x14ac:dyDescent="0.25">
      <c r="C16" s="6" t="s">
        <v>34</v>
      </c>
      <c r="D16" s="8" t="s">
        <v>33</v>
      </c>
    </row>
    <row r="17" spans="3:4" ht="15.75" x14ac:dyDescent="0.25">
      <c r="C17" s="6" t="s">
        <v>34</v>
      </c>
      <c r="D17" s="9" t="s">
        <v>36</v>
      </c>
    </row>
  </sheetData>
  <pageMargins left="0.7" right="0.7" top="0.75" bottom="0.75" header="0.3" footer="0.3"/>
  <pageSetup paperSize="9" orientation="portrait" horizontalDpi="0" verticalDpi="0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Inventaire</vt:lpstr>
      <vt:lpstr>Mouvements</vt:lpstr>
      <vt:lpstr>Paramètres</vt:lpstr>
      <vt:lpstr>Site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</dc:creator>
  <cp:lastModifiedBy>AFEH56</cp:lastModifiedBy>
  <dcterms:created xsi:type="dcterms:W3CDTF">2023-06-25T09:16:46Z</dcterms:created>
  <dcterms:modified xsi:type="dcterms:W3CDTF">2023-07-23T09:35:06Z</dcterms:modified>
</cp:coreProperties>
</file>