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4240" windowHeight="13740"/>
  </bookViews>
  <sheets>
    <sheet name="Paramètres_articles" sheetId="2" r:id="rId1"/>
    <sheet name="Paramètres_autres" sheetId="3" r:id="rId2"/>
    <sheet name="Mouvements" sheetId="4" r:id="rId3"/>
    <sheet name="Inventaire" sheetId="5" r:id="rId4"/>
  </sheets>
  <definedNames>
    <definedName name="Fournisseur">Tableau4[Fournisseur]</definedName>
    <definedName name="Mains">#REF!</definedName>
    <definedName name="Pieds">#REF!</definedName>
    <definedName name="Site">Tableau2[Site]</definedName>
    <definedName name="Taille">Tableau3[Taille]</definedName>
    <definedName name="Tête">#REF!</definedName>
    <definedName name="Vêtements">#REF!</definedName>
    <definedName name="Yeux">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4" l="1"/>
  <c r="D6" i="5"/>
  <c r="E6" i="5"/>
  <c r="F6" i="5"/>
  <c r="G6" i="5"/>
  <c r="G3" i="5"/>
  <c r="G4" i="5"/>
  <c r="G5" i="5"/>
  <c r="G2" i="5"/>
  <c r="F3" i="5"/>
  <c r="F4" i="5"/>
  <c r="F5" i="5"/>
  <c r="F2" i="5"/>
  <c r="E3" i="5"/>
  <c r="E4" i="5"/>
  <c r="E5" i="5"/>
  <c r="E2" i="5"/>
  <c r="D3" i="5"/>
  <c r="D4" i="5"/>
  <c r="D5" i="5"/>
  <c r="D2" i="5"/>
  <c r="J7" i="4"/>
  <c r="J6" i="4"/>
  <c r="J3" i="4"/>
  <c r="J4" i="4"/>
  <c r="J5" i="4"/>
  <c r="J2" i="4"/>
</calcChain>
</file>

<file path=xl/sharedStrings.xml><?xml version="1.0" encoding="utf-8"?>
<sst xmlns="http://schemas.openxmlformats.org/spreadsheetml/2006/main" count="118" uniqueCount="52">
  <si>
    <t>Site</t>
  </si>
  <si>
    <t>Taille</t>
  </si>
  <si>
    <t>XS</t>
  </si>
  <si>
    <t>S</t>
  </si>
  <si>
    <t>M</t>
  </si>
  <si>
    <t>L</t>
  </si>
  <si>
    <t>XL</t>
  </si>
  <si>
    <t>XXL</t>
  </si>
  <si>
    <t>XXXL</t>
  </si>
  <si>
    <t>Catégorie</t>
  </si>
  <si>
    <t>Pieds</t>
  </si>
  <si>
    <t>Mains</t>
  </si>
  <si>
    <t>Yeux</t>
  </si>
  <si>
    <t>Vêtements</t>
  </si>
  <si>
    <t>Tête</t>
  </si>
  <si>
    <t>Catégories</t>
  </si>
  <si>
    <t>Article</t>
  </si>
  <si>
    <t>Fournisseur</t>
  </si>
  <si>
    <t>Date</t>
  </si>
  <si>
    <t>P.U. H.T.</t>
  </si>
  <si>
    <t>Montant HT</t>
  </si>
  <si>
    <t>Pieds_1</t>
  </si>
  <si>
    <t>Pieds_2</t>
  </si>
  <si>
    <t>Pieds_3</t>
  </si>
  <si>
    <t>Pieds_4</t>
  </si>
  <si>
    <t>Mains_1</t>
  </si>
  <si>
    <t>Mains_2</t>
  </si>
  <si>
    <t>Mains_3</t>
  </si>
  <si>
    <t>Mains_4</t>
  </si>
  <si>
    <t>Yeux_1</t>
  </si>
  <si>
    <t>Yeux_2</t>
  </si>
  <si>
    <t>Yeux_3</t>
  </si>
  <si>
    <t>Yeux_4</t>
  </si>
  <si>
    <t>VT_1</t>
  </si>
  <si>
    <t>VT_2</t>
  </si>
  <si>
    <t>VT_3</t>
  </si>
  <si>
    <t>VT_4</t>
  </si>
  <si>
    <t>VT_5</t>
  </si>
  <si>
    <t>VT_6</t>
  </si>
  <si>
    <t>Tête_1</t>
  </si>
  <si>
    <t>Tête_2</t>
  </si>
  <si>
    <t>Tête_3</t>
  </si>
  <si>
    <t>Fournisseur_1</t>
  </si>
  <si>
    <t>Fournisseur_2</t>
  </si>
  <si>
    <t>Fournisseur_3</t>
  </si>
  <si>
    <t>Site A</t>
  </si>
  <si>
    <t>Site B</t>
  </si>
  <si>
    <t>Site C</t>
  </si>
  <si>
    <t>Site D</t>
  </si>
  <si>
    <t>Articles</t>
  </si>
  <si>
    <t>Qté Entrée</t>
  </si>
  <si>
    <t>Qté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</si>
</sst>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8" tint="0.59999389629810485"/>
        <bgColor theme="8" tint="0.59999389629810485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5" borderId="5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1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285750</xdr:colOff>
      <xdr:row>4</xdr:row>
      <xdr:rowOff>95250</xdr:rowOff>
    </xdr:from>
    <xdr:to>
      <xdr:col>6</xdr:col>
      <xdr:colOff>485775</xdr:colOff>
      <xdr:row>11</xdr:row>
      <xdr:rowOff>123825</xdr:rowOff>
    </xdr:to>
    <xdr:sp macro="[0]!appelF" textlink="">
      <xdr:nvSpPr>
        <xdr:cNvPr id="2" name="Organigramme : Alternative 1"/>
        <xdr:cNvSpPr/>
      </xdr:nvSpPr>
      <xdr:spPr>
        <a:xfrm>
          <a:off x="6153150" y="857250"/>
          <a:ext cx="3133725" cy="1362075"/>
        </a:xfrm>
        <a:prstGeom prst="flowChartAlternateProcess">
          <a:avLst/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tx1"/>
              </a:solidFill>
            </a:rPr>
            <a:t>APPEL FORMULAIRE</a:t>
          </a:r>
        </a:p>
        <a:p>
          <a:pPr algn="ctr"/>
          <a:r>
            <a:rPr lang="fr-FR" sz="2000">
              <a:solidFill>
                <a:schemeClr val="tx1"/>
              </a:solidFill>
            </a:rPr>
            <a:t>de</a:t>
          </a:r>
        </a:p>
        <a:p>
          <a:pPr algn="ctr"/>
          <a:r>
            <a:rPr lang="fr-FR" sz="2000">
              <a:solidFill>
                <a:schemeClr val="tx1"/>
              </a:solidFill>
            </a:rPr>
            <a:t>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22" totalsRowShown="0" headerRowDxfId="1">
  <autoFilter ref="A1:B22"/>
  <tableColumns count="2">
    <tableColumn id="1" name="Catégories" dataDxfId="0"/>
    <tableColumn id="2" name="Articl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2" name="Tableau2" displayName="Tableau2" ref="A1:A5" totalsRowShown="0">
  <autoFilter ref="A1:A5"/>
  <tableColumns count="1">
    <tableColumn id="1" name="Site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13" name="Tableau3" displayName="Tableau3" ref="B1:B20" totalsRowShown="0" dataDxfId="16">
  <autoFilter ref="B1:B20"/>
  <tableColumns count="1">
    <tableColumn id="1" name="Taille" dataDxfId="1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4" name="Tableau4" displayName="Tableau4" ref="C1:C4" totalsRowShown="0" headerRowDxfId="14">
  <autoFilter ref="C1:C4"/>
  <tableColumns count="1">
    <tableColumn id="1" name="Fournisseur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id="16" name="Tableau6" displayName="Tableau6" ref="A1:J8" totalsRowShown="0" headerRowDxfId="13" dataDxfId="12">
  <autoFilter ref="A1:J8"/>
  <sortState ref="A2:I5">
    <sortCondition ref="A2:A5"/>
  </sortState>
  <tableColumns count="10">
    <tableColumn id="1" name="Date" dataDxfId="11"/>
    <tableColumn id="2" name="Catégorie" dataDxfId="10"/>
    <tableColumn id="3" name="Article" dataDxfId="9"/>
    <tableColumn id="4" name="Taille" dataDxfId="8"/>
    <tableColumn id="5" name="Site" dataDxfId="7"/>
    <tableColumn id="6" name="Qté Entrée" dataDxfId="6"/>
    <tableColumn id="10" name="Qté Sortie" dataDxfId="2"/>
    <tableColumn id="7" name="Fournisseur" dataDxfId="5"/>
    <tableColumn id="8" name="P.U. H.T." dataDxfId="4"/>
    <tableColumn id="9" name="Montant HT" dataDxfId="3">
      <calculatedColumnFormula>Tableau6[[#This Row],[P.U. H.T.]]*Tableau6[[#This Row],[Qté Entrée]]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2"/>
  <sheetViews>
    <sheetView tabSelected="1" workbookViewId="0">
      <selection activeCell="H23" sqref="H23"/>
    </sheetView>
  </sheetViews>
  <sheetFormatPr baseColWidth="10" defaultRowHeight="15" x14ac:dyDescent="0.25"/>
  <cols>
    <col min="1" max="6" width="22" customWidth="1"/>
  </cols>
  <sheetData>
    <row r="1" spans="1:6" x14ac:dyDescent="0.25">
      <c r="A1" s="1" t="s">
        <v>15</v>
      </c>
      <c r="B1" s="1" t="s">
        <v>49</v>
      </c>
      <c r="C1" s="1"/>
      <c r="D1" s="1"/>
      <c r="E1" s="1"/>
      <c r="F1" s="1"/>
    </row>
    <row r="2" spans="1:6" x14ac:dyDescent="0.25">
      <c r="A2" s="1" t="s">
        <v>10</v>
      </c>
      <c r="B2" s="7" t="s">
        <v>21</v>
      </c>
      <c r="C2" s="1"/>
      <c r="D2" s="1"/>
      <c r="E2" s="1"/>
      <c r="F2" s="1"/>
    </row>
    <row r="3" spans="1:6" x14ac:dyDescent="0.25">
      <c r="A3" s="1" t="s">
        <v>10</v>
      </c>
      <c r="B3" s="10" t="s">
        <v>22</v>
      </c>
      <c r="C3" s="1"/>
      <c r="D3" s="1"/>
      <c r="E3" s="1"/>
      <c r="F3" s="1"/>
    </row>
    <row r="4" spans="1:6" x14ac:dyDescent="0.25">
      <c r="A4" s="1" t="s">
        <v>10</v>
      </c>
      <c r="B4" s="7" t="s">
        <v>23</v>
      </c>
      <c r="C4" s="1"/>
      <c r="D4" s="1"/>
      <c r="E4" s="1"/>
      <c r="F4" s="1"/>
    </row>
    <row r="5" spans="1:6" x14ac:dyDescent="0.25">
      <c r="A5" s="1" t="s">
        <v>10</v>
      </c>
      <c r="B5" s="10" t="s">
        <v>24</v>
      </c>
      <c r="C5" s="1"/>
      <c r="D5" s="1"/>
      <c r="E5" s="1"/>
      <c r="F5" s="1"/>
    </row>
    <row r="6" spans="1:6" x14ac:dyDescent="0.25">
      <c r="A6" s="1" t="s">
        <v>11</v>
      </c>
      <c r="B6" s="6" t="s">
        <v>25</v>
      </c>
      <c r="C6" s="1"/>
      <c r="D6" s="1"/>
      <c r="E6" s="1"/>
      <c r="F6" s="1"/>
    </row>
    <row r="7" spans="1:6" x14ac:dyDescent="0.25">
      <c r="A7" s="1" t="s">
        <v>11</v>
      </c>
      <c r="B7" s="9" t="s">
        <v>26</v>
      </c>
      <c r="C7" s="1"/>
      <c r="D7" s="1"/>
      <c r="E7" s="1"/>
      <c r="F7" s="1"/>
    </row>
    <row r="8" spans="1:6" x14ac:dyDescent="0.25">
      <c r="A8" s="1" t="s">
        <v>11</v>
      </c>
      <c r="B8" s="6" t="s">
        <v>27</v>
      </c>
      <c r="C8" s="1"/>
      <c r="D8" s="1"/>
      <c r="E8" s="1"/>
      <c r="F8" s="1"/>
    </row>
    <row r="9" spans="1:6" x14ac:dyDescent="0.25">
      <c r="A9" s="1" t="s">
        <v>11</v>
      </c>
      <c r="B9" s="9" t="s">
        <v>28</v>
      </c>
      <c r="C9" s="1"/>
      <c r="D9" s="1"/>
      <c r="E9" s="1"/>
      <c r="F9" s="1"/>
    </row>
    <row r="10" spans="1:6" x14ac:dyDescent="0.25">
      <c r="A10" s="1" t="s">
        <v>12</v>
      </c>
      <c r="B10" s="7" t="s">
        <v>29</v>
      </c>
      <c r="C10" s="1"/>
      <c r="D10" s="1"/>
      <c r="E10" s="1"/>
      <c r="F10" s="1"/>
    </row>
    <row r="11" spans="1:6" x14ac:dyDescent="0.25">
      <c r="A11" s="1" t="s">
        <v>12</v>
      </c>
      <c r="B11" s="10" t="s">
        <v>30</v>
      </c>
      <c r="C11" s="1"/>
      <c r="D11" s="1"/>
      <c r="E11" s="1"/>
      <c r="F11" s="1"/>
    </row>
    <row r="12" spans="1:6" x14ac:dyDescent="0.25">
      <c r="A12" s="1" t="s">
        <v>12</v>
      </c>
      <c r="B12" s="7" t="s">
        <v>31</v>
      </c>
      <c r="C12" s="1"/>
      <c r="D12" s="1"/>
      <c r="E12" s="1"/>
      <c r="F12" s="1"/>
    </row>
    <row r="13" spans="1:6" x14ac:dyDescent="0.25">
      <c r="A13" s="1" t="s">
        <v>12</v>
      </c>
      <c r="B13" s="10" t="s">
        <v>32</v>
      </c>
      <c r="C13" s="1"/>
      <c r="D13" s="1"/>
      <c r="E13" s="1"/>
      <c r="F13" s="1"/>
    </row>
    <row r="14" spans="1:6" x14ac:dyDescent="0.25">
      <c r="A14" s="1" t="s">
        <v>13</v>
      </c>
      <c r="B14" s="6" t="s">
        <v>33</v>
      </c>
    </row>
    <row r="15" spans="1:6" x14ac:dyDescent="0.25">
      <c r="A15" s="1" t="s">
        <v>13</v>
      </c>
      <c r="B15" s="9" t="s">
        <v>34</v>
      </c>
    </row>
    <row r="16" spans="1:6" x14ac:dyDescent="0.25">
      <c r="A16" s="1" t="s">
        <v>13</v>
      </c>
      <c r="B16" s="6" t="s">
        <v>35</v>
      </c>
    </row>
    <row r="17" spans="1:2" x14ac:dyDescent="0.25">
      <c r="A17" s="1" t="s">
        <v>13</v>
      </c>
      <c r="B17" s="9" t="s">
        <v>36</v>
      </c>
    </row>
    <row r="18" spans="1:2" x14ac:dyDescent="0.25">
      <c r="A18" s="1" t="s">
        <v>13</v>
      </c>
      <c r="B18" s="6" t="s">
        <v>37</v>
      </c>
    </row>
    <row r="19" spans="1:2" x14ac:dyDescent="0.25">
      <c r="A19" s="1" t="s">
        <v>13</v>
      </c>
      <c r="B19" s="9" t="s">
        <v>38</v>
      </c>
    </row>
    <row r="20" spans="1:2" x14ac:dyDescent="0.25">
      <c r="A20" s="1" t="s">
        <v>14</v>
      </c>
      <c r="B20" s="8" t="s">
        <v>39</v>
      </c>
    </row>
    <row r="21" spans="1:2" x14ac:dyDescent="0.25">
      <c r="A21" s="1" t="s">
        <v>14</v>
      </c>
      <c r="B21" s="11" t="s">
        <v>40</v>
      </c>
    </row>
    <row r="22" spans="1:2" x14ac:dyDescent="0.25">
      <c r="A22" s="1" t="s">
        <v>14</v>
      </c>
      <c r="B22" s="12" t="s">
        <v>41</v>
      </c>
    </row>
  </sheetData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0"/>
  <sheetViews>
    <sheetView workbookViewId="0">
      <selection activeCell="A2" sqref="A2"/>
    </sheetView>
  </sheetViews>
  <sheetFormatPr baseColWidth="10" defaultRowHeight="15" x14ac:dyDescent="0.25"/>
  <cols>
    <col min="1" max="1" width="10.140625" bestFit="1" customWidth="1"/>
    <col min="3" max="3" width="14.5703125" bestFit="1" customWidth="1"/>
  </cols>
  <sheetData>
    <row r="1" spans="1:3" x14ac:dyDescent="0.25">
      <c r="A1" t="s">
        <v>0</v>
      </c>
      <c r="B1" t="s">
        <v>1</v>
      </c>
      <c r="C1" s="1" t="s">
        <v>17</v>
      </c>
    </row>
    <row r="2" spans="1:3" x14ac:dyDescent="0.25">
      <c r="A2" t="s">
        <v>45</v>
      </c>
      <c r="B2" s="1" t="s">
        <v>2</v>
      </c>
      <c r="C2" t="s">
        <v>42</v>
      </c>
    </row>
    <row r="3" spans="1:3" x14ac:dyDescent="0.25">
      <c r="A3" t="s">
        <v>46</v>
      </c>
      <c r="B3" s="1" t="s">
        <v>3</v>
      </c>
      <c r="C3" t="s">
        <v>43</v>
      </c>
    </row>
    <row r="4" spans="1:3" x14ac:dyDescent="0.25">
      <c r="A4" t="s">
        <v>47</v>
      </c>
      <c r="B4" s="1" t="s">
        <v>4</v>
      </c>
      <c r="C4" t="s">
        <v>44</v>
      </c>
    </row>
    <row r="5" spans="1:3" x14ac:dyDescent="0.25">
      <c r="A5" t="s">
        <v>48</v>
      </c>
      <c r="B5" s="1" t="s">
        <v>5</v>
      </c>
    </row>
    <row r="6" spans="1:3" x14ac:dyDescent="0.25">
      <c r="B6" s="1" t="s">
        <v>6</v>
      </c>
    </row>
    <row r="7" spans="1:3" x14ac:dyDescent="0.25">
      <c r="B7" s="1" t="s">
        <v>7</v>
      </c>
    </row>
    <row r="8" spans="1:3" x14ac:dyDescent="0.25">
      <c r="B8" s="1" t="s">
        <v>8</v>
      </c>
    </row>
    <row r="9" spans="1:3" x14ac:dyDescent="0.25">
      <c r="B9" s="1">
        <v>35</v>
      </c>
    </row>
    <row r="10" spans="1:3" x14ac:dyDescent="0.25">
      <c r="B10" s="1">
        <v>36</v>
      </c>
    </row>
    <row r="11" spans="1:3" x14ac:dyDescent="0.25">
      <c r="B11" s="1">
        <v>37</v>
      </c>
    </row>
    <row r="12" spans="1:3" x14ac:dyDescent="0.25">
      <c r="B12" s="1">
        <v>38</v>
      </c>
    </row>
    <row r="13" spans="1:3" x14ac:dyDescent="0.25">
      <c r="B13" s="1">
        <v>39</v>
      </c>
    </row>
    <row r="14" spans="1:3" x14ac:dyDescent="0.25">
      <c r="B14" s="1">
        <v>40</v>
      </c>
    </row>
    <row r="15" spans="1:3" x14ac:dyDescent="0.25">
      <c r="B15" s="1">
        <v>41</v>
      </c>
    </row>
    <row r="16" spans="1:3" x14ac:dyDescent="0.25">
      <c r="B16" s="1">
        <v>42</v>
      </c>
    </row>
    <row r="17" spans="2:2" x14ac:dyDescent="0.25">
      <c r="B17" s="1">
        <v>43</v>
      </c>
    </row>
    <row r="18" spans="2:2" x14ac:dyDescent="0.25">
      <c r="B18" s="1">
        <v>44</v>
      </c>
    </row>
    <row r="19" spans="2:2" x14ac:dyDescent="0.25">
      <c r="B19" s="1">
        <v>45</v>
      </c>
    </row>
    <row r="20" spans="2:2" x14ac:dyDescent="0.25">
      <c r="B20" s="1">
        <v>46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8"/>
  <sheetViews>
    <sheetView workbookViewId="0">
      <selection activeCell="D26" sqref="D26"/>
    </sheetView>
  </sheetViews>
  <sheetFormatPr baseColWidth="10" defaultRowHeight="15" x14ac:dyDescent="0.25"/>
  <cols>
    <col min="1" max="1" width="12.42578125" style="1" customWidth="1"/>
    <col min="2" max="2" width="19.140625" style="1" customWidth="1"/>
    <col min="3" max="3" width="27.42578125" style="1" customWidth="1"/>
    <col min="4" max="4" width="8.140625" style="1" customWidth="1"/>
    <col min="5" max="5" width="12.85546875" style="1" customWidth="1"/>
    <col min="6" max="7" width="13.28515625" style="1" customWidth="1"/>
    <col min="8" max="8" width="14.85546875" style="1" customWidth="1"/>
    <col min="9" max="9" width="12.5703125" style="1" customWidth="1"/>
    <col min="10" max="10" width="13.7109375" style="1" customWidth="1"/>
    <col min="11" max="16384" width="11.42578125" style="1"/>
  </cols>
  <sheetData>
    <row r="1" spans="1:10" x14ac:dyDescent="0.25">
      <c r="A1" s="1" t="s">
        <v>18</v>
      </c>
      <c r="B1" s="1" t="s">
        <v>9</v>
      </c>
      <c r="C1" s="1" t="s">
        <v>16</v>
      </c>
      <c r="D1" s="1" t="s">
        <v>1</v>
      </c>
      <c r="E1" s="1" t="s">
        <v>0</v>
      </c>
      <c r="F1" s="1" t="s">
        <v>50</v>
      </c>
      <c r="G1" s="1" t="s">
        <v>51</v>
      </c>
      <c r="H1" s="1" t="s">
        <v>17</v>
      </c>
      <c r="I1" s="1" t="s">
        <v>19</v>
      </c>
      <c r="J1" s="1" t="s">
        <v>20</v>
      </c>
    </row>
    <row r="2" spans="1:10" x14ac:dyDescent="0.25">
      <c r="A2" s="2">
        <v>45026</v>
      </c>
      <c r="B2" s="1" t="s">
        <v>10</v>
      </c>
      <c r="C2" s="1" t="s">
        <v>22</v>
      </c>
      <c r="D2" s="1">
        <v>41</v>
      </c>
      <c r="E2" s="1" t="s">
        <v>45</v>
      </c>
      <c r="F2" s="1">
        <v>2</v>
      </c>
      <c r="H2" s="1" t="s">
        <v>42</v>
      </c>
      <c r="I2" s="3">
        <v>60</v>
      </c>
      <c r="J2" s="3">
        <f>Tableau6[[#This Row],[P.U. H.T.]]*Tableau6[[#This Row],[Qté Entrée]]</f>
        <v>120</v>
      </c>
    </row>
    <row r="3" spans="1:10" x14ac:dyDescent="0.25">
      <c r="A3" s="2">
        <v>45026</v>
      </c>
      <c r="B3" s="1" t="s">
        <v>10</v>
      </c>
      <c r="C3" s="1" t="s">
        <v>22</v>
      </c>
      <c r="D3" s="1">
        <v>43</v>
      </c>
      <c r="E3" s="1" t="s">
        <v>46</v>
      </c>
      <c r="F3" s="1">
        <v>3</v>
      </c>
      <c r="H3" s="1" t="s">
        <v>42</v>
      </c>
      <c r="I3" s="3">
        <v>60</v>
      </c>
      <c r="J3" s="3">
        <f>Tableau6[[#This Row],[P.U. H.T.]]*Tableau6[[#This Row],[Qté Entrée]]</f>
        <v>180</v>
      </c>
    </row>
    <row r="4" spans="1:10" x14ac:dyDescent="0.25">
      <c r="A4" s="2">
        <v>45026</v>
      </c>
      <c r="B4" s="1" t="s">
        <v>10</v>
      </c>
      <c r="C4" s="1" t="s">
        <v>21</v>
      </c>
      <c r="D4" s="1">
        <v>45</v>
      </c>
      <c r="E4" s="1" t="s">
        <v>48</v>
      </c>
      <c r="F4" s="1">
        <v>6</v>
      </c>
      <c r="H4" s="1" t="s">
        <v>42</v>
      </c>
      <c r="I4" s="3">
        <v>60</v>
      </c>
      <c r="J4" s="3">
        <f>Tableau6[[#This Row],[P.U. H.T.]]*Tableau6[[#This Row],[Qté Entrée]]</f>
        <v>360</v>
      </c>
    </row>
    <row r="5" spans="1:10" x14ac:dyDescent="0.25">
      <c r="A5" s="2">
        <v>45102</v>
      </c>
      <c r="B5" s="1" t="s">
        <v>13</v>
      </c>
      <c r="C5" s="1" t="s">
        <v>33</v>
      </c>
      <c r="D5" s="1">
        <v>40</v>
      </c>
      <c r="E5" s="1" t="s">
        <v>45</v>
      </c>
      <c r="F5" s="1">
        <v>10</v>
      </c>
      <c r="H5" s="1" t="s">
        <v>44</v>
      </c>
      <c r="I5" s="3">
        <v>5</v>
      </c>
      <c r="J5" s="3">
        <f>Tableau6[[#This Row],[P.U. H.T.]]*Tableau6[[#This Row],[Qté Entrée]]</f>
        <v>50</v>
      </c>
    </row>
    <row r="6" spans="1:10" x14ac:dyDescent="0.25">
      <c r="A6" s="2">
        <v>45103</v>
      </c>
      <c r="B6" s="1" t="s">
        <v>14</v>
      </c>
      <c r="C6" s="1" t="s">
        <v>39</v>
      </c>
      <c r="D6" s="1" t="s">
        <v>2</v>
      </c>
      <c r="E6" s="1" t="s">
        <v>45</v>
      </c>
      <c r="F6" s="1">
        <v>3</v>
      </c>
      <c r="H6" s="1" t="s">
        <v>42</v>
      </c>
      <c r="I6" s="3">
        <v>22</v>
      </c>
      <c r="J6" s="3">
        <f>Tableau6[[#This Row],[P.U. H.T.]]*Tableau6[[#This Row],[Qté Entrée]]</f>
        <v>66</v>
      </c>
    </row>
    <row r="7" spans="1:10" x14ac:dyDescent="0.25">
      <c r="A7" s="2">
        <v>45103</v>
      </c>
      <c r="B7" s="1" t="s">
        <v>14</v>
      </c>
      <c r="C7" s="1" t="s">
        <v>39</v>
      </c>
      <c r="D7" s="1" t="s">
        <v>2</v>
      </c>
      <c r="E7" s="1" t="s">
        <v>45</v>
      </c>
      <c r="G7" s="1">
        <v>2</v>
      </c>
      <c r="I7" s="3"/>
      <c r="J7" s="3">
        <f>Tableau6[[#This Row],[P.U. H.T.]]*Tableau6[[#This Row],[Qté Entrée]]</f>
        <v>0</v>
      </c>
    </row>
    <row r="8" spans="1:10" x14ac:dyDescent="0.25">
      <c r="A8" s="2">
        <v>45103</v>
      </c>
      <c r="B8" s="1" t="s">
        <v>10</v>
      </c>
      <c r="C8" s="1" t="s">
        <v>22</v>
      </c>
      <c r="D8" s="1">
        <v>41</v>
      </c>
      <c r="E8" s="1" t="s">
        <v>45</v>
      </c>
      <c r="F8" s="1">
        <v>50</v>
      </c>
      <c r="H8" s="1" t="s">
        <v>42</v>
      </c>
      <c r="I8" s="3">
        <v>20</v>
      </c>
      <c r="J8" s="3">
        <f>Tableau6[[#This Row],[P.U. H.T.]]*Tableau6[[#This Row],[Qté Entrée]]</f>
        <v>1000</v>
      </c>
    </row>
  </sheetData>
  <dataValidations count="3">
    <dataValidation type="list" allowBlank="1" showInputMessage="1" showErrorMessage="1" sqref="D2:D8">
      <formula1>Taille</formula1>
    </dataValidation>
    <dataValidation type="list" allowBlank="1" showInputMessage="1" showErrorMessage="1" sqref="E2:E8">
      <formula1>Site</formula1>
    </dataValidation>
    <dataValidation type="list" allowBlank="1" showInputMessage="1" showErrorMessage="1" sqref="H2:H8">
      <formula1>Fournisseur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Paramètres_articles!$A$1:$A$2</xm:f>
          </x14:formula1>
          <xm:sqref>B2:B8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6"/>
  <sheetViews>
    <sheetView workbookViewId="0">
      <selection activeCell="B2" sqref="B2"/>
    </sheetView>
  </sheetViews>
  <sheetFormatPr baseColWidth="10" defaultRowHeight="15" x14ac:dyDescent="0.25"/>
  <cols>
    <col min="1" max="1" width="13.28515625" customWidth="1"/>
    <col min="2" max="2" width="21.7109375" bestFit="1" customWidth="1"/>
    <col min="4" max="7" width="10" customWidth="1"/>
  </cols>
  <sheetData>
    <row r="1" spans="1:7" x14ac:dyDescent="0.25">
      <c r="A1" s="5" t="s">
        <v>9</v>
      </c>
      <c r="B1" s="5" t="s">
        <v>16</v>
      </c>
      <c r="C1" s="5" t="s">
        <v>1</v>
      </c>
      <c r="D1" s="5" t="s">
        <v>45</v>
      </c>
      <c r="E1" s="5" t="s">
        <v>46</v>
      </c>
      <c r="F1" s="5" t="s">
        <v>47</v>
      </c>
      <c r="G1" s="5" t="s">
        <v>48</v>
      </c>
    </row>
    <row r="2" spans="1:7" x14ac:dyDescent="0.25">
      <c r="A2" s="4" t="s">
        <v>10</v>
      </c>
      <c r="B2" s="4" t="s">
        <v>22</v>
      </c>
      <c r="C2" s="4">
        <v>41</v>
      </c>
      <c r="D2" s="4">
        <f>SUMPRODUCT((Tableau6[Article]=B2)*(Tableau6[Site]=$D$1)*(Tableau6[Taille]=C2)*Tableau6[Qté Entrée])-SUMPRODUCT((Tableau6[Article]=B2)*(Tableau6[Site]=$D$1)*(Tableau6[Taille]=C2)*Tableau6[Qté Sortie])</f>
        <v>52</v>
      </c>
      <c r="E2" s="4">
        <f>SUMPRODUCT((Tableau6[Article]=B2)*(Tableau6[Site]=$E$1)*(Tableau6[Taille]=C2)*Tableau6[Qté Entrée])-SUMPRODUCT((Tableau6[Article]=B2)*(Tableau6[Site]=$E$1)*(Tableau6[Taille]=C2)*Tableau6[Qté Sortie])</f>
        <v>0</v>
      </c>
      <c r="F2" s="4">
        <f>SUMPRODUCT((Tableau6[Article]=B2)*(Tableau6[Site]=$F$1)*(Tableau6[Taille]=C2)*Tableau6[Qté Entrée])-SUMPRODUCT((Tableau6[Article]=B2)*(Tableau6[Site]=$F$1)*(Tableau6[Taille]=C2)*Tableau6[Qté Sortie])</f>
        <v>0</v>
      </c>
      <c r="G2" s="4">
        <f>SUMPRODUCT((Tableau6[Article]=B2)*(Tableau6[Site]=$G$1)*(Tableau6[Taille]=C2)*Tableau6[Qté Entrée])-SUMPRODUCT((Tableau6[Article]=B2)*(Tableau6[Site]=$G$1)*(Tableau6[Taille]=C2)*Tableau6[Qté Sortie])</f>
        <v>0</v>
      </c>
    </row>
    <row r="3" spans="1:7" x14ac:dyDescent="0.25">
      <c r="A3" s="4" t="s">
        <v>10</v>
      </c>
      <c r="B3" s="4" t="s">
        <v>22</v>
      </c>
      <c r="C3" s="4">
        <v>43</v>
      </c>
      <c r="D3" s="4">
        <f>SUMPRODUCT((Tableau6[Article]=B3)*(Tableau6[Site]=$D$1)*(Tableau6[Taille]=C3)*Tableau6[Qté Entrée])-SUMPRODUCT((Tableau6[Article]=B3)*(Tableau6[Site]=$D$1)*(Tableau6[Taille]=C3)*Tableau6[Qté Sortie])</f>
        <v>0</v>
      </c>
      <c r="E3" s="4">
        <f>SUMPRODUCT((Tableau6[Article]=B3)*(Tableau6[Site]=$E$1)*(Tableau6[Taille]=C3)*Tableau6[Qté Entrée])-SUMPRODUCT((Tableau6[Article]=B3)*(Tableau6[Site]=$E$1)*(Tableau6[Taille]=C3)*Tableau6[Qté Sortie])</f>
        <v>3</v>
      </c>
      <c r="F3" s="4">
        <f>SUMPRODUCT((Tableau6[Article]=B3)*(Tableau6[Site]=$F$1)*(Tableau6[Taille]=C3)*Tableau6[Qté Entrée])-SUMPRODUCT((Tableau6[Article]=B3)*(Tableau6[Site]=$F$1)*(Tableau6[Taille]=C3)*Tableau6[Qté Sortie])</f>
        <v>0</v>
      </c>
      <c r="G3" s="4">
        <f>SUMPRODUCT((Tableau6[Article]=B3)*(Tableau6[Site]=$G$1)*(Tableau6[Taille]=C3)*Tableau6[Qté Entrée])-SUMPRODUCT((Tableau6[Article]=B3)*(Tableau6[Site]=$G$1)*(Tableau6[Taille]=C3)*Tableau6[Qté Sortie])</f>
        <v>0</v>
      </c>
    </row>
    <row r="4" spans="1:7" x14ac:dyDescent="0.25">
      <c r="A4" s="4" t="s">
        <v>10</v>
      </c>
      <c r="B4" s="4" t="s">
        <v>21</v>
      </c>
      <c r="C4" s="4">
        <v>45</v>
      </c>
      <c r="D4" s="4">
        <f>SUMPRODUCT((Tableau6[Article]=B4)*(Tableau6[Site]=$D$1)*(Tableau6[Taille]=C4)*Tableau6[Qté Entrée])-SUMPRODUCT((Tableau6[Article]=B4)*(Tableau6[Site]=$D$1)*(Tableau6[Taille]=C4)*Tableau6[Qté Sortie])</f>
        <v>0</v>
      </c>
      <c r="E4" s="4">
        <f>SUMPRODUCT((Tableau6[Article]=B4)*(Tableau6[Site]=$E$1)*(Tableau6[Taille]=C4)*Tableau6[Qté Entrée])-SUMPRODUCT((Tableau6[Article]=B4)*(Tableau6[Site]=$E$1)*(Tableau6[Taille]=C4)*Tableau6[Qté Sortie])</f>
        <v>0</v>
      </c>
      <c r="F4" s="4">
        <f>SUMPRODUCT((Tableau6[Article]=B4)*(Tableau6[Site]=$F$1)*(Tableau6[Taille]=C4)*Tableau6[Qté Entrée])-SUMPRODUCT((Tableau6[Article]=B4)*(Tableau6[Site]=$F$1)*(Tableau6[Taille]=C4)*Tableau6[Qté Sortie])</f>
        <v>0</v>
      </c>
      <c r="G4" s="4">
        <f>SUMPRODUCT((Tableau6[Article]=B4)*(Tableau6[Site]=$G$1)*(Tableau6[Taille]=C4)*Tableau6[Qté Entrée])-SUMPRODUCT((Tableau6[Article]=B4)*(Tableau6[Site]=$G$1)*(Tableau6[Taille]=C4)*Tableau6[Qté Sortie])</f>
        <v>6</v>
      </c>
    </row>
    <row r="5" spans="1:7" x14ac:dyDescent="0.25">
      <c r="A5" s="4" t="s">
        <v>13</v>
      </c>
      <c r="B5" s="4" t="s">
        <v>33</v>
      </c>
      <c r="C5" s="4">
        <v>40</v>
      </c>
      <c r="D5" s="4">
        <f>SUMPRODUCT((Tableau6[Article]=B5)*(Tableau6[Site]=$D$1)*(Tableau6[Taille]=C5)*Tableau6[Qté Entrée])-SUMPRODUCT((Tableau6[Article]=B5)*(Tableau6[Site]=$D$1)*(Tableau6[Taille]=C5)*Tableau6[Qté Sortie])</f>
        <v>10</v>
      </c>
      <c r="E5" s="4">
        <f>SUMPRODUCT((Tableau6[Article]=B5)*(Tableau6[Site]=$E$1)*(Tableau6[Taille]=C5)*Tableau6[Qté Entrée])-SUMPRODUCT((Tableau6[Article]=B5)*(Tableau6[Site]=$E$1)*(Tableau6[Taille]=C5)*Tableau6[Qté Sortie])</f>
        <v>0</v>
      </c>
      <c r="F5" s="4">
        <f>SUMPRODUCT((Tableau6[Article]=B5)*(Tableau6[Site]=$F$1)*(Tableau6[Taille]=C5)*Tableau6[Qté Entrée])-SUMPRODUCT((Tableau6[Article]=B5)*(Tableau6[Site]=$F$1)*(Tableau6[Taille]=C5)*Tableau6[Qté Sortie])</f>
        <v>0</v>
      </c>
      <c r="G5" s="4">
        <f>SUMPRODUCT((Tableau6[Article]=B5)*(Tableau6[Site]=$G$1)*(Tableau6[Taille]=C5)*Tableau6[Qté Entrée])-SUMPRODUCT((Tableau6[Article]=B5)*(Tableau6[Site]=$G$1)*(Tableau6[Taille]=C5)*Tableau6[Qté Sortie])</f>
        <v>0</v>
      </c>
    </row>
    <row r="6" spans="1:7" x14ac:dyDescent="0.25">
      <c r="A6" s="13" t="s">
        <v>14</v>
      </c>
      <c r="B6" s="13" t="s">
        <v>39</v>
      </c>
      <c r="C6" s="14" t="s">
        <v>2</v>
      </c>
      <c r="D6" s="4">
        <f>SUMPRODUCT((Tableau6[Article]=B6)*(Tableau6[Site]=$D$1)*(Tableau6[Taille]=C6)*Tableau6[Qté Entrée])-SUMPRODUCT((Tableau6[Article]=B6)*(Tableau6[Site]=$D$1)*(Tableau6[Taille]=C6)*Tableau6[Qté Sortie])</f>
        <v>1</v>
      </c>
      <c r="E6" s="4">
        <f>SUMPRODUCT((Tableau6[Article]=B6)*(Tableau6[Site]=$E$1)*(Tableau6[Taille]=C6)*Tableau6[Qté Entrée])-SUMPRODUCT((Tableau6[Article]=B6)*(Tableau6[Site]=$E$1)*(Tableau6[Taille]=C6)*Tableau6[Qté Sortie])</f>
        <v>0</v>
      </c>
      <c r="F6" s="4">
        <f>SUMPRODUCT((Tableau6[Article]=B6)*(Tableau6[Site]=$F$1)*(Tableau6[Taille]=C6)*Tableau6[Qté Entrée])-SUMPRODUCT((Tableau6[Article]=B6)*(Tableau6[Site]=$F$1)*(Tableau6[Taille]=C6)*Tableau6[Qté Sortie])</f>
        <v>0</v>
      </c>
      <c r="G6" s="4">
        <f>SUMPRODUCT((Tableau6[Article]=B6)*(Tableau6[Site]=$G$1)*(Tableau6[Taille]=C6)*Tableau6[Qté Entrée])-SUMPRODUCT((Tableau6[Article]=B6)*(Tableau6[Site]=$G$1)*(Tableau6[Taille]=C6)*Tableau6[Qté Sortie])</f>
        <v>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Paramètres_articles</vt:lpstr>
      <vt:lpstr>Paramètres_autres</vt:lpstr>
      <vt:lpstr>Mouvements</vt:lpstr>
      <vt:lpstr>Inventaire</vt:lpstr>
      <vt:lpstr>Fournisseur</vt:lpstr>
      <vt:lpstr>Site</vt:lpstr>
      <vt:lpstr>Taille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MZ</dc:creator>
  <cp:lastModifiedBy>AFEH56</cp:lastModifiedBy>
  <dcterms:created xsi:type="dcterms:W3CDTF">2023-06-25T09:16:46Z</dcterms:created>
  <dcterms:modified xsi:type="dcterms:W3CDTF">2023-06-26T16:57:21Z</dcterms:modified>
</cp:coreProperties>
</file>