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80" windowWidth="19420" windowHeight="94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6" i="1" l="1"/>
  <c r="I4" i="1"/>
</calcChain>
</file>

<file path=xl/sharedStrings.xml><?xml version="1.0" encoding="utf-8"?>
<sst xmlns="http://schemas.openxmlformats.org/spreadsheetml/2006/main" count="42" uniqueCount="23">
  <si>
    <t>Numéro</t>
  </si>
  <si>
    <t>Date</t>
  </si>
  <si>
    <t>Libellé</t>
  </si>
  <si>
    <t>Débit</t>
  </si>
  <si>
    <t>Crédit</t>
  </si>
  <si>
    <t>Mode de paiement</t>
  </si>
  <si>
    <t>JOURNAL DES VENTES (exemple)</t>
  </si>
  <si>
    <t>virement bancaire</t>
  </si>
  <si>
    <t>chèque</t>
  </si>
  <si>
    <t>espèce</t>
  </si>
  <si>
    <t>Client 1</t>
  </si>
  <si>
    <t>Client 2</t>
  </si>
  <si>
    <t>Client 3</t>
  </si>
  <si>
    <t>Client 4</t>
  </si>
  <si>
    <t>Banque Postale</t>
  </si>
  <si>
    <t>Banque BNP</t>
  </si>
  <si>
    <t>Banque Societe Genérale</t>
  </si>
  <si>
    <t>Banque Crédit Lyonnais</t>
  </si>
  <si>
    <t>Total</t>
  </si>
  <si>
    <t>Numéro Débit</t>
  </si>
  <si>
    <t>Numéro Crédit</t>
  </si>
  <si>
    <t>Numéros Débit</t>
  </si>
  <si>
    <t>Numéros 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</si>
</sst>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ck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17" fontId="0" fillId="0" borderId="2" xfId="0" applyNumberFormat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2" xfId="0" applyFill="1" applyBorder="1"/>
    <xf numFmtId="0" fontId="0" fillId="0" borderId="1" xfId="0" applyBorder="1"/>
    <xf numFmtId="0" fontId="0" fillId="0" borderId="2" xfId="0" applyFill="1" applyBorder="1" applyAlignment="1">
      <alignment horizontal="center" vertical="center"/>
    </xf>
    <xf numFmtId="0" fontId="0" fillId="0" borderId="6" xfId="0" applyFill="1" applyBorder="1"/>
    <xf numFmtId="0" fontId="0" fillId="0" borderId="3" xfId="0" applyFill="1" applyBorder="1"/>
    <xf numFmtId="0" fontId="0" fillId="0" borderId="5" xfId="0" applyFill="1" applyBorder="1"/>
    <xf numFmtId="0" fontId="0" fillId="0" borderId="1" xfId="0" applyFill="1" applyBorder="1"/>
    <xf numFmtId="0" fontId="1" fillId="0" borderId="0" xfId="0" applyFont="1" applyAlignment="1">
      <alignment horizontal="center"/>
    </xf>
    <xf numFmtId="0" fontId="0" fillId="2" borderId="7" xfId="0" applyFont="1" applyFill="1" applyBorder="1"/>
    <xf numFmtId="0" fontId="0" fillId="2" borderId="8" xfId="0" applyFont="1" applyFill="1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1" xfId="0" applyBorder="1"/>
    <xf numFmtId="0" fontId="0" fillId="3" borderId="11" xfId="0" applyFill="1" applyBorder="1" applyAlignment="1">
      <alignment horizontal="center"/>
    </xf>
    <xf numFmtId="0" fontId="2" fillId="0" borderId="12" xfId="0" applyFont="1" applyBorder="1"/>
    <xf numFmtId="0" fontId="0" fillId="3" borderId="13" xfId="0" applyFill="1" applyBorder="1" applyAlignment="1">
      <alignment horizontal="center"/>
    </xf>
    <xf numFmtId="0" fontId="3" fillId="0" borderId="14" xfId="0" applyFont="1" applyBorder="1"/>
  </cellXfs>
  <cellStyles count="1">
    <cellStyle name="Normal" xfId="0" builtinId="0"/>
  </cellStyles>
  <dxfs count="4"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border diagonalUp="0" diagonalDown="0">
        <left style="thick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3:F23" totalsRowShown="0">
  <autoFilter ref="A3:F23"/>
  <tableColumns count="6">
    <tableColumn id="1" name="Numéro" dataDxfId="3"/>
    <tableColumn id="2" name="Date" dataDxfId="2"/>
    <tableColumn id="3" name="Libellé" dataDxfId="1"/>
    <tableColumn id="4" name="Débit"/>
    <tableColumn id="5" name="Crédit"/>
    <tableColumn id="6" name="Mode de paiemen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3" workbookViewId="0">
      <selection activeCell="I12" sqref="I12"/>
    </sheetView>
  </sheetViews>
  <sheetFormatPr baseColWidth="10" defaultRowHeight="14.5" x14ac:dyDescent="0.35"/>
  <cols>
    <col min="3" max="3" width="23.08984375" customWidth="1"/>
    <col min="6" max="6" width="18.81640625" customWidth="1"/>
    <col min="8" max="8" width="14.1796875" customWidth="1"/>
  </cols>
  <sheetData>
    <row r="1" spans="1:9" x14ac:dyDescent="0.35">
      <c r="B1" s="16" t="s">
        <v>6</v>
      </c>
      <c r="C1" s="16"/>
      <c r="D1" s="16"/>
    </row>
    <row r="2" spans="1:9" ht="15" thickBot="1" x14ac:dyDescent="0.4"/>
    <row r="3" spans="1:9" ht="15" thickTop="1" x14ac:dyDescent="0.3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H3" s="19" t="s">
        <v>19</v>
      </c>
      <c r="I3" s="20" t="s">
        <v>18</v>
      </c>
    </row>
    <row r="4" spans="1:9" x14ac:dyDescent="0.35">
      <c r="A4" s="15">
        <v>5121</v>
      </c>
      <c r="B4" s="1">
        <v>43525</v>
      </c>
      <c r="C4" s="2" t="s">
        <v>16</v>
      </c>
      <c r="D4" s="3">
        <v>50.54</v>
      </c>
      <c r="E4" s="4"/>
      <c r="F4" s="11" t="s">
        <v>7</v>
      </c>
      <c r="H4" s="23">
        <v>5122</v>
      </c>
      <c r="I4" s="24">
        <f>SUMPRODUCT((Tableau1[Numéro]=H4)*Tableau1[Débit])</f>
        <v>252.74</v>
      </c>
    </row>
    <row r="5" spans="1:9" x14ac:dyDescent="0.35">
      <c r="A5" s="5">
        <v>707</v>
      </c>
      <c r="B5" s="6"/>
      <c r="C5" s="7" t="s">
        <v>10</v>
      </c>
      <c r="D5" s="6"/>
      <c r="E5" s="8">
        <v>50.54</v>
      </c>
      <c r="F5" s="9"/>
      <c r="H5" s="22" t="s">
        <v>20</v>
      </c>
      <c r="I5" s="21"/>
    </row>
    <row r="6" spans="1:9" ht="15" thickBot="1" x14ac:dyDescent="0.4">
      <c r="A6" s="10">
        <v>5122</v>
      </c>
      <c r="B6" s="1">
        <v>43525</v>
      </c>
      <c r="C6" s="2" t="s">
        <v>14</v>
      </c>
      <c r="D6" s="3">
        <v>38.229999999999997</v>
      </c>
      <c r="E6" s="4"/>
      <c r="F6" s="11" t="s">
        <v>8</v>
      </c>
      <c r="H6" s="25">
        <v>707</v>
      </c>
      <c r="I6" s="26">
        <f>SUMPRODUCT((Tableau1[Numéro]=H6)*Tableau1[Crédit])</f>
        <v>903.04</v>
      </c>
    </row>
    <row r="7" spans="1:9" ht="15" thickTop="1" x14ac:dyDescent="0.35">
      <c r="A7" s="5">
        <v>707</v>
      </c>
      <c r="B7" s="6"/>
      <c r="C7" s="7" t="s">
        <v>11</v>
      </c>
      <c r="D7" s="6"/>
      <c r="E7" s="8">
        <v>38.229999999999997</v>
      </c>
      <c r="F7" s="9"/>
    </row>
    <row r="8" spans="1:9" x14ac:dyDescent="0.35">
      <c r="A8" s="15">
        <v>5121</v>
      </c>
      <c r="B8" s="1">
        <v>43556</v>
      </c>
      <c r="C8" s="2" t="s">
        <v>16</v>
      </c>
      <c r="D8" s="3">
        <v>81.680000000000007</v>
      </c>
      <c r="E8" s="4"/>
      <c r="F8" s="11" t="s">
        <v>9</v>
      </c>
    </row>
    <row r="9" spans="1:9" x14ac:dyDescent="0.35">
      <c r="A9" s="5">
        <v>707</v>
      </c>
      <c r="B9" s="6"/>
      <c r="C9" s="7" t="s">
        <v>12</v>
      </c>
      <c r="D9" s="6"/>
      <c r="E9" s="8">
        <v>81.680000000000007</v>
      </c>
      <c r="F9" s="9"/>
    </row>
    <row r="10" spans="1:9" x14ac:dyDescent="0.35">
      <c r="A10" s="10">
        <v>5123</v>
      </c>
      <c r="B10" s="1">
        <v>43556</v>
      </c>
      <c r="C10" s="2" t="s">
        <v>15</v>
      </c>
      <c r="D10" s="3">
        <v>96.45</v>
      </c>
      <c r="E10" s="4"/>
      <c r="F10" s="11" t="s">
        <v>7</v>
      </c>
    </row>
    <row r="11" spans="1:9" x14ac:dyDescent="0.35">
      <c r="A11" s="5">
        <v>707</v>
      </c>
      <c r="B11" s="6"/>
      <c r="C11" s="7" t="s">
        <v>13</v>
      </c>
      <c r="D11" s="6"/>
      <c r="E11" s="8">
        <v>96.45</v>
      </c>
      <c r="F11" s="9"/>
    </row>
    <row r="12" spans="1:9" x14ac:dyDescent="0.35">
      <c r="A12" s="10">
        <v>5122</v>
      </c>
      <c r="B12" s="1">
        <v>43586</v>
      </c>
      <c r="C12" s="2" t="s">
        <v>14</v>
      </c>
      <c r="D12" s="9">
        <v>110.51</v>
      </c>
      <c r="E12" s="13"/>
      <c r="F12" s="11" t="s">
        <v>8</v>
      </c>
    </row>
    <row r="13" spans="1:9" x14ac:dyDescent="0.35">
      <c r="A13" s="5">
        <v>707</v>
      </c>
      <c r="B13" s="6"/>
      <c r="C13" s="7" t="s">
        <v>10</v>
      </c>
      <c r="D13" s="14"/>
      <c r="E13" s="12">
        <v>110.51</v>
      </c>
      <c r="F13" s="9"/>
    </row>
    <row r="14" spans="1:9" x14ac:dyDescent="0.35">
      <c r="A14" s="10">
        <v>5122</v>
      </c>
      <c r="B14" s="1">
        <v>43586</v>
      </c>
      <c r="C14" s="2" t="s">
        <v>14</v>
      </c>
      <c r="D14" s="9">
        <v>104</v>
      </c>
      <c r="E14" s="13"/>
      <c r="F14" s="11" t="s">
        <v>9</v>
      </c>
    </row>
    <row r="15" spans="1:9" x14ac:dyDescent="0.35">
      <c r="A15" s="5">
        <v>707</v>
      </c>
      <c r="B15" s="6"/>
      <c r="C15" s="7" t="s">
        <v>11</v>
      </c>
      <c r="D15" s="14"/>
      <c r="E15" s="12">
        <v>104</v>
      </c>
      <c r="F15" s="9"/>
    </row>
    <row r="16" spans="1:9" x14ac:dyDescent="0.35">
      <c r="A16" s="10">
        <v>5121</v>
      </c>
      <c r="B16" s="1">
        <v>43617</v>
      </c>
      <c r="C16" s="2" t="s">
        <v>16</v>
      </c>
      <c r="D16" s="9">
        <v>123.58</v>
      </c>
      <c r="E16" s="13"/>
      <c r="F16" s="11" t="s">
        <v>7</v>
      </c>
    </row>
    <row r="17" spans="1:6" x14ac:dyDescent="0.35">
      <c r="A17" s="5">
        <v>707</v>
      </c>
      <c r="B17" s="6"/>
      <c r="C17" s="7" t="s">
        <v>12</v>
      </c>
      <c r="D17" s="14"/>
      <c r="E17" s="12">
        <v>123.58</v>
      </c>
      <c r="F17" s="9"/>
    </row>
    <row r="18" spans="1:6" x14ac:dyDescent="0.35">
      <c r="A18" s="10">
        <v>5121</v>
      </c>
      <c r="B18" s="1">
        <v>43617</v>
      </c>
      <c r="C18" s="2" t="s">
        <v>16</v>
      </c>
      <c r="D18" s="9">
        <v>75.14</v>
      </c>
      <c r="E18" s="13"/>
      <c r="F18" s="11" t="s">
        <v>8</v>
      </c>
    </row>
    <row r="19" spans="1:6" x14ac:dyDescent="0.35">
      <c r="A19" s="5">
        <v>707</v>
      </c>
      <c r="B19" s="6"/>
      <c r="C19" s="7" t="s">
        <v>13</v>
      </c>
      <c r="D19" s="14"/>
      <c r="E19" s="12">
        <v>75.14</v>
      </c>
      <c r="F19" s="9"/>
    </row>
    <row r="20" spans="1:6" x14ac:dyDescent="0.35">
      <c r="A20" s="10">
        <v>5123</v>
      </c>
      <c r="B20" s="1">
        <v>43647</v>
      </c>
      <c r="C20" s="2" t="s">
        <v>15</v>
      </c>
      <c r="D20" s="3">
        <v>17.97</v>
      </c>
      <c r="E20" s="4"/>
      <c r="F20" s="11" t="s">
        <v>9</v>
      </c>
    </row>
    <row r="21" spans="1:6" x14ac:dyDescent="0.35">
      <c r="A21" s="5">
        <v>707</v>
      </c>
      <c r="B21" s="6"/>
      <c r="C21" s="7" t="s">
        <v>10</v>
      </c>
      <c r="D21" s="6"/>
      <c r="E21" s="8">
        <v>17.97</v>
      </c>
      <c r="F21" s="9"/>
    </row>
    <row r="22" spans="1:6" x14ac:dyDescent="0.35">
      <c r="A22" s="10">
        <v>5124</v>
      </c>
      <c r="B22" s="1">
        <v>43647</v>
      </c>
      <c r="C22" s="2" t="s">
        <v>17</v>
      </c>
      <c r="D22" s="3">
        <v>204.94</v>
      </c>
      <c r="E22" s="4"/>
      <c r="F22" s="11" t="s">
        <v>7</v>
      </c>
    </row>
    <row r="23" spans="1:6" x14ac:dyDescent="0.35">
      <c r="A23" s="5">
        <v>707</v>
      </c>
      <c r="B23" s="6"/>
      <c r="C23" s="7" t="s">
        <v>11</v>
      </c>
      <c r="D23" s="6"/>
      <c r="E23" s="8">
        <v>204.94</v>
      </c>
      <c r="F23" s="9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OFFSET(Feuil2!$A$2,,,COUNTA(Feuil2!$A:$A))</xm:f>
          </x14:formula1>
          <xm:sqref>H4</xm:sqref>
        </x14:dataValidation>
        <x14:dataValidation type="list" allowBlank="1" showInputMessage="1" showErrorMessage="1">
          <x14:formula1>
            <xm:f>OFFSET(Feuil2!$B$2,,,COUNTA(Feuil2!$B:$B))</xm:f>
          </x14:formula1>
          <xm:sqref>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D10" sqref="D10"/>
    </sheetView>
  </sheetViews>
  <sheetFormatPr baseColWidth="10" defaultRowHeight="14.5" x14ac:dyDescent="0.35"/>
  <cols>
    <col min="1" max="1" width="15.6328125" customWidth="1"/>
    <col min="2" max="2" width="15.81640625" customWidth="1"/>
  </cols>
  <sheetData>
    <row r="1" spans="1:2" x14ac:dyDescent="0.35">
      <c r="A1" t="s">
        <v>21</v>
      </c>
      <c r="B1" t="s">
        <v>22</v>
      </c>
    </row>
    <row r="2" spans="1:2" x14ac:dyDescent="0.35">
      <c r="A2" s="17">
        <v>5121</v>
      </c>
      <c r="B2">
        <v>707</v>
      </c>
    </row>
    <row r="3" spans="1:2" x14ac:dyDescent="0.35">
      <c r="A3" s="17">
        <v>5122</v>
      </c>
    </row>
    <row r="4" spans="1:2" x14ac:dyDescent="0.35">
      <c r="A4" s="18">
        <v>5121</v>
      </c>
    </row>
    <row r="5" spans="1:2" x14ac:dyDescent="0.35">
      <c r="A5" s="17">
        <v>5123</v>
      </c>
    </row>
    <row r="6" spans="1:2" x14ac:dyDescent="0.35">
      <c r="A6" s="18">
        <v>5124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AFEH56</cp:lastModifiedBy>
  <dcterms:created xsi:type="dcterms:W3CDTF">2023-02-28T16:44:07Z</dcterms:created>
  <dcterms:modified xsi:type="dcterms:W3CDTF">2023-02-28T17:32:41Z</dcterms:modified>
</cp:coreProperties>
</file>