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420" windowHeight="11020" tabRatio="344"/>
  </bookViews>
  <sheets>
    <sheet name="Accueil" sheetId="3" r:id="rId1"/>
    <sheet name="Suivi des Commandes" sheetId="1" r:id="rId2"/>
    <sheet name="Suivi des Matériaux" sheetId="2" r:id="rId3"/>
  </sheets>
  <definedNames>
    <definedName name="Matos">Tableau2[Matériau]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/>
  <c r="C3" i="2" s="1"/>
  <c r="E3" i="2" s="1"/>
  <c r="B2" i="2"/>
  <c r="C2" i="2" s="1"/>
  <c r="E2" i="2" s="1"/>
</calcChain>
</file>

<file path=xl/sharedStrings.xml><?xml version="1.0" encoding="utf-8"?>
<sst xmlns="http://schemas.openxmlformats.org/spreadsheetml/2006/main" count="15" uniqueCount="11">
  <si>
    <t># Commande</t>
  </si>
  <si>
    <t>Matériau</t>
  </si>
  <si>
    <t>Date Réception Commande</t>
  </si>
  <si>
    <t>Isolant 402</t>
  </si>
  <si>
    <t>Quantité reçue (Commande)</t>
  </si>
  <si>
    <t>Grand total des pièces (À commander, en commande et reçues)</t>
  </si>
  <si>
    <t>Isolant 704</t>
  </si>
  <si>
    <t>Quantité totale restante à recevoir</t>
  </si>
  <si>
    <t>Complété</t>
  </si>
  <si>
    <t>Qté Commandée</t>
  </si>
  <si>
    <t>Quantité reçue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</si>
</sst>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9"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9" formatCode="dd/mm/yyyy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628650</xdr:colOff>
      <xdr:row>3</xdr:row>
      <xdr:rowOff>101600</xdr:rowOff>
    </xdr:from>
    <xdr:to>
      <xdr:col>6</xdr:col>
      <xdr:colOff>241300</xdr:colOff>
      <xdr:row>8</xdr:row>
      <xdr:rowOff>95250</xdr:rowOff>
    </xdr:to>
    <xdr:sp macro="[0]!AjoutMateriau" textlink="">
      <xdr:nvSpPr>
        <xdr:cNvPr id="2" name="Organigramme : Alternative 1"/>
        <xdr:cNvSpPr/>
      </xdr:nvSpPr>
      <xdr:spPr>
        <a:xfrm>
          <a:off x="2914650" y="654050"/>
          <a:ext cx="1898650" cy="914400"/>
        </a:xfrm>
        <a:prstGeom prst="flowChartAlternateProcess">
          <a:avLst/>
        </a:prstGeom>
        <a:solidFill>
          <a:schemeClr val="tx2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Bernard MT Condensed" panose="02050806060905020404" pitchFamily="18" charset="0"/>
            </a:rPr>
            <a:t>Ajout</a:t>
          </a:r>
        </a:p>
        <a:p>
          <a:pPr algn="ctr"/>
          <a:r>
            <a:rPr lang="fr-FR" sz="1400">
              <a:solidFill>
                <a:sysClr val="windowText" lastClr="000000"/>
              </a:solidFill>
              <a:latin typeface="Bernard MT Condensed" panose="02050806060905020404" pitchFamily="18" charset="0"/>
            </a:rPr>
            <a:t>Nouveaux Matériaux</a:t>
          </a:r>
        </a:p>
      </xdr:txBody>
    </xdr:sp>
    <xdr:clientData/>
  </xdr:twoCellAnchor>
  <xdr:twoCellAnchor>
    <xdr:from>
      <xdr:col>7</xdr:col>
      <xdr:colOff>254000</xdr:colOff>
      <xdr:row>3</xdr:row>
      <xdr:rowOff>101600</xdr:rowOff>
    </xdr:from>
    <xdr:to>
      <xdr:col>10</xdr:col>
      <xdr:colOff>82550</xdr:colOff>
      <xdr:row>8</xdr:row>
      <xdr:rowOff>38100</xdr:rowOff>
    </xdr:to>
    <xdr:sp macro="[0]!CommandeMateriau" textlink="">
      <xdr:nvSpPr>
        <xdr:cNvPr id="3" name="Organigramme : Alternative 2"/>
        <xdr:cNvSpPr/>
      </xdr:nvSpPr>
      <xdr:spPr>
        <a:xfrm>
          <a:off x="5588000" y="654050"/>
          <a:ext cx="2114550" cy="857250"/>
        </a:xfrm>
        <a:prstGeom prst="flowChartAlternateProcess">
          <a:avLst/>
        </a:prstGeom>
        <a:solidFill>
          <a:schemeClr val="accent2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Bernard MT Condensed" panose="02050806060905020404" pitchFamily="18" charset="0"/>
            </a:rPr>
            <a:t>Saisir</a:t>
          </a:r>
        </a:p>
        <a:p>
          <a:pPr algn="ctr"/>
          <a:r>
            <a:rPr lang="fr-FR" sz="1400">
              <a:solidFill>
                <a:sysClr val="windowText" lastClr="000000"/>
              </a:solidFill>
              <a:latin typeface="Bernard MT Condensed" panose="02050806060905020404" pitchFamily="18" charset="0"/>
            </a:rPr>
            <a:t>une nouvelle</a:t>
          </a:r>
        </a:p>
        <a:p>
          <a:pPr algn="ctr"/>
          <a:r>
            <a:rPr lang="fr-FR" sz="1400">
              <a:solidFill>
                <a:sysClr val="windowText" lastClr="000000"/>
              </a:solidFill>
              <a:latin typeface="Bernard MT Condensed" panose="02050806060905020404" pitchFamily="18" charset="0"/>
            </a:rPr>
            <a:t>réception de commande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4" totalsRowShown="0" headerRowDxfId="8">
  <autoFilter ref="A1:E4"/>
  <tableColumns count="5">
    <tableColumn id="1" name="Date Réception Commande" dataDxfId="7"/>
    <tableColumn id="2" name="# Commande"/>
    <tableColumn id="3" name="Matériau"/>
    <tableColumn id="4" name="Qté Commandée"/>
    <tableColumn id="6" name="Quantité reçue (Commande)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3" totalsRowShown="0" headerRowDxfId="6" dataDxfId="5">
  <autoFilter ref="A1:E3"/>
  <tableColumns count="5">
    <tableColumn id="1" name="Matériau" dataDxfId="4"/>
    <tableColumn id="2" name="Quantité reçue" dataDxfId="3">
      <calculatedColumnFormula>SUMPRODUCT((Tableau1[Matériau]='Suivi des Matériaux'!A2)*(Tableau1[Quantité reçue (Commande)]))</calculatedColumnFormula>
    </tableColumn>
    <tableColumn id="3" name="Quantité totale restante à recevoir" dataDxfId="2">
      <calculatedColumnFormula>D2-B2</calculatedColumnFormula>
    </tableColumn>
    <tableColumn id="4" name="Grand total des pièces (À commander, en commande et reçues)" dataDxfId="1"/>
    <tableColumn id="5" name="Complété" dataDxfId="0">
      <calculatedColumnFormula>IF(Tableau2[[#This Row],[Quantité totale restante à recevoir]]=0,"Complet","")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G12" sqref="G12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workbookViewId="0">
      <selection activeCell="D15" sqref="D15"/>
    </sheetView>
  </sheetViews>
  <sheetFormatPr baseColWidth="10" defaultRowHeight="14.5" x14ac:dyDescent="0.35"/>
  <cols>
    <col min="1" max="1" width="14.54296875" customWidth="1"/>
    <col min="2" max="2" width="13.08984375" customWidth="1"/>
    <col min="3" max="3" width="22.1796875" customWidth="1"/>
    <col min="4" max="4" width="11.54296875" customWidth="1"/>
    <col min="5" max="5" width="15.6328125" customWidth="1"/>
  </cols>
  <sheetData>
    <row r="1" spans="1:5" ht="29" x14ac:dyDescent="0.35">
      <c r="A1" s="4" t="s">
        <v>2</v>
      </c>
      <c r="B1" s="5" t="s">
        <v>0</v>
      </c>
      <c r="C1" s="5" t="s">
        <v>1</v>
      </c>
      <c r="D1" s="4" t="s">
        <v>9</v>
      </c>
      <c r="E1" s="4" t="s">
        <v>4</v>
      </c>
    </row>
    <row r="2" spans="1:5" x14ac:dyDescent="0.35">
      <c r="A2" s="2">
        <v>44938</v>
      </c>
      <c r="B2">
        <v>124521</v>
      </c>
      <c r="C2" s="1" t="s">
        <v>3</v>
      </c>
      <c r="D2">
        <v>12000</v>
      </c>
      <c r="E2">
        <v>12000</v>
      </c>
    </row>
    <row r="3" spans="1:5" x14ac:dyDescent="0.35">
      <c r="A3" s="2">
        <v>44938</v>
      </c>
      <c r="B3">
        <v>124524</v>
      </c>
      <c r="C3" s="1" t="s">
        <v>6</v>
      </c>
      <c r="D3">
        <v>1640</v>
      </c>
      <c r="E3">
        <v>1640</v>
      </c>
    </row>
    <row r="4" spans="1:5" x14ac:dyDescent="0.35">
      <c r="A4" s="2">
        <v>45028</v>
      </c>
      <c r="B4">
        <v>124529</v>
      </c>
      <c r="C4" s="1" t="s">
        <v>3</v>
      </c>
      <c r="D4">
        <v>24000</v>
      </c>
      <c r="E4">
        <v>24000</v>
      </c>
    </row>
  </sheetData>
  <dataValidations count="1">
    <dataValidation type="list" allowBlank="1" showInputMessage="1" showErrorMessage="1" sqref="C2:C4">
      <formula1>Matos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"/>
  <sheetViews>
    <sheetView workbookViewId="0">
      <selection activeCell="C14" sqref="C14"/>
    </sheetView>
  </sheetViews>
  <sheetFormatPr baseColWidth="10" defaultRowHeight="14.5" x14ac:dyDescent="0.35"/>
  <cols>
    <col min="1" max="1" width="21.1796875" customWidth="1"/>
    <col min="2" max="2" width="13.54296875" customWidth="1"/>
    <col min="3" max="3" width="17.81640625" customWidth="1"/>
    <col min="4" max="4" width="19.54296875" customWidth="1"/>
    <col min="5" max="5" width="16.453125" customWidth="1"/>
  </cols>
  <sheetData>
    <row r="1" spans="1:5" ht="43.5" x14ac:dyDescent="0.35">
      <c r="A1" s="5" t="s">
        <v>1</v>
      </c>
      <c r="B1" s="5" t="s">
        <v>10</v>
      </c>
      <c r="C1" s="4" t="s">
        <v>7</v>
      </c>
      <c r="D1" s="4" t="s">
        <v>5</v>
      </c>
      <c r="E1" s="5" t="s">
        <v>8</v>
      </c>
    </row>
    <row r="2" spans="1:5" x14ac:dyDescent="0.35">
      <c r="A2" s="6" t="s">
        <v>3</v>
      </c>
      <c r="B2" s="6">
        <f>SUMPRODUCT((Tableau1[Matériau]='Suivi des Matériaux'!A2)*(Tableau1[Quantité reçue (Commande)]))</f>
        <v>36000</v>
      </c>
      <c r="C2" s="3">
        <f>D2-B2</f>
        <v>439002</v>
      </c>
      <c r="D2" s="3">
        <v>475002</v>
      </c>
      <c r="E2" s="3" t="str">
        <f>IF(Tableau2[[#This Row],[Quantité totale restante à recevoir]]=0,"Complet","")</f>
        <v/>
      </c>
    </row>
    <row r="3" spans="1:5" x14ac:dyDescent="0.35">
      <c r="A3" s="6" t="s">
        <v>6</v>
      </c>
      <c r="B3" s="6">
        <f>SUMPRODUCT((Tableau1[Matériau]='Suivi des Matériaux'!A3)*(Tableau1[Quantité reçue (Commande)]))</f>
        <v>1640</v>
      </c>
      <c r="C3" s="3">
        <f>D3-B3</f>
        <v>0</v>
      </c>
      <c r="D3" s="3">
        <v>1640</v>
      </c>
      <c r="E3" s="3" t="str">
        <f>IF(Tableau2[[#This Row],[Quantité totale restante à recevoir]]=0,"Complet","")</f>
        <v>Complet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Suivi des Commandes</vt:lpstr>
      <vt:lpstr>Suivi des Matériaux</vt:lpstr>
      <vt:lpstr>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Jessyca Roy</dc:creator>
  <cp:lastModifiedBy>AFEH56</cp:lastModifiedBy>
  <dcterms:created xsi:type="dcterms:W3CDTF">2023-01-09T14:19:12Z</dcterms:created>
  <dcterms:modified xsi:type="dcterms:W3CDTF">2023-01-10T16:05:44Z</dcterms:modified>
</cp:coreProperties>
</file>