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20" windowHeight="11020" tabRatio="344"/>
  </bookViews>
  <sheets>
    <sheet name="Suivi des Commandes" sheetId="1" r:id="rId1"/>
    <sheet name="Suivi des Matériaux" sheetId="2" r:id="rId2"/>
  </sheets>
  <definedNames>
    <definedName name="Matos">Tableau2[Matériau]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C5" i="2" s="1"/>
  <c r="B4" i="2"/>
  <c r="C4" i="2" s="1"/>
  <c r="B3" i="2"/>
  <c r="C3" i="2" s="1"/>
  <c r="B2" i="2"/>
  <c r="C2" i="2" s="1"/>
</calcChain>
</file>

<file path=xl/sharedStrings.xml><?xml version="1.0" encoding="utf-8"?>
<sst xmlns="http://schemas.openxmlformats.org/spreadsheetml/2006/main" count="19" uniqueCount="13">
  <si>
    <t># Commande</t>
  </si>
  <si>
    <t>Matériau</t>
  </si>
  <si>
    <t>Date Réception Commande</t>
  </si>
  <si>
    <t>Isolant 402</t>
  </si>
  <si>
    <t>Quantité reçue (Commande)</t>
  </si>
  <si>
    <t>Grand total des pièces (À commander, en commande et reçues)</t>
  </si>
  <si>
    <t>Isolant 704</t>
  </si>
  <si>
    <t>Quantité totale restante à recevoir</t>
  </si>
  <si>
    <t>Complété</t>
  </si>
  <si>
    <t>Qté Commandée</t>
  </si>
  <si>
    <t>Quantité reçue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</si>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</sst>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2">
    <dxf>
      <fill>
        <patternFill patternType="solid">
          <fgColor indexed="64"/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7" totalsRowShown="0">
  <autoFilter ref="A1:E7"/>
  <tableColumns count="5">
    <tableColumn id="1" name="Date Réception Commande" dataDxfId="1"/>
    <tableColumn id="2" name="# Commande"/>
    <tableColumn id="3" name="Matériau"/>
    <tableColumn id="4" name="Qté Commandée"/>
    <tableColumn id="6" name="Quantité reçue (Commande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5" totalsRowShown="0">
  <autoFilter ref="A1:E5"/>
  <tableColumns count="5">
    <tableColumn id="1" name="Matériau"/>
    <tableColumn id="2" name="Quantité reçue" dataDxfId="0">
      <calculatedColumnFormula>SUMPRODUCT((Tableau1[Matériau]='Suivi des Matériaux'!A2)*(Tableau1[Quantité reçue (Commande)]))</calculatedColumnFormula>
    </tableColumn>
    <tableColumn id="3" name="Quantité totale restante à recevoir">
      <calculatedColumnFormula>D2-B2</calculatedColumnFormula>
    </tableColumn>
    <tableColumn id="4" name="Grand total des pièces (À commander, en commande et reçues)"/>
    <tableColumn id="5" name="Complé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10" sqref="A10"/>
    </sheetView>
  </sheetViews>
  <sheetFormatPr baseColWidth="10" defaultRowHeight="14.5" x14ac:dyDescent="0.35"/>
  <cols>
    <col min="1" max="1" width="28.1796875" customWidth="1"/>
    <col min="2" max="2" width="13.08984375" customWidth="1"/>
    <col min="3" max="3" width="21.1796875" customWidth="1"/>
    <col min="4" max="4" width="20.453125" customWidth="1"/>
    <col min="5" max="5" width="31" customWidth="1"/>
  </cols>
  <sheetData>
    <row r="1" spans="1:5" x14ac:dyDescent="0.35">
      <c r="A1" t="s">
        <v>2</v>
      </c>
      <c r="B1" t="s">
        <v>0</v>
      </c>
      <c r="C1" t="s">
        <v>1</v>
      </c>
      <c r="D1" t="s">
        <v>9</v>
      </c>
      <c r="E1" t="s">
        <v>4</v>
      </c>
    </row>
    <row r="2" spans="1:5" x14ac:dyDescent="0.35">
      <c r="A2" s="2">
        <v>44938</v>
      </c>
      <c r="B2">
        <v>124521</v>
      </c>
      <c r="C2" s="1" t="s">
        <v>3</v>
      </c>
      <c r="D2">
        <v>12000</v>
      </c>
      <c r="E2">
        <v>12000</v>
      </c>
    </row>
    <row r="3" spans="1:5" x14ac:dyDescent="0.35">
      <c r="A3" s="2">
        <v>44938</v>
      </c>
      <c r="B3">
        <v>124524</v>
      </c>
      <c r="C3" s="1" t="s">
        <v>6</v>
      </c>
      <c r="D3">
        <v>1640</v>
      </c>
      <c r="E3">
        <v>1640</v>
      </c>
    </row>
    <row r="4" spans="1:5" x14ac:dyDescent="0.35">
      <c r="A4" s="2">
        <v>45028</v>
      </c>
      <c r="B4">
        <v>124529</v>
      </c>
      <c r="C4" s="1" t="s">
        <v>3</v>
      </c>
      <c r="D4">
        <v>24000</v>
      </c>
      <c r="E4">
        <v>24000</v>
      </c>
    </row>
    <row r="5" spans="1:5" x14ac:dyDescent="0.35">
      <c r="A5" s="2">
        <v>44969</v>
      </c>
      <c r="B5">
        <v>124530</v>
      </c>
      <c r="C5" t="s">
        <v>11</v>
      </c>
      <c r="D5">
        <v>5000</v>
      </c>
      <c r="E5">
        <v>5000</v>
      </c>
    </row>
    <row r="6" spans="1:5" x14ac:dyDescent="0.35">
      <c r="A6" s="2">
        <v>44969</v>
      </c>
      <c r="B6">
        <v>124531</v>
      </c>
      <c r="C6" t="s">
        <v>12</v>
      </c>
      <c r="D6">
        <v>2000</v>
      </c>
      <c r="E6">
        <v>2000</v>
      </c>
    </row>
    <row r="7" spans="1:5" x14ac:dyDescent="0.35">
      <c r="A7" s="2"/>
    </row>
  </sheetData>
  <dataValidations count="1">
    <dataValidation type="list" allowBlank="1" showInputMessage="1" showErrorMessage="1" sqref="C2:C7">
      <formula1>Matos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2" sqref="B2"/>
    </sheetView>
  </sheetViews>
  <sheetFormatPr baseColWidth="10" defaultRowHeight="14.5" x14ac:dyDescent="0.35"/>
  <cols>
    <col min="1" max="1" width="21.1796875" customWidth="1"/>
    <col min="2" max="2" width="16.81640625" customWidth="1"/>
    <col min="3" max="3" width="31.90625" customWidth="1"/>
    <col min="4" max="4" width="57.6328125" customWidth="1"/>
    <col min="5" max="5" width="28.7265625" customWidth="1"/>
  </cols>
  <sheetData>
    <row r="1" spans="1:5" x14ac:dyDescent="0.35">
      <c r="A1" t="s">
        <v>1</v>
      </c>
      <c r="B1" t="s">
        <v>10</v>
      </c>
      <c r="C1" t="s">
        <v>7</v>
      </c>
      <c r="D1" t="s">
        <v>5</v>
      </c>
      <c r="E1" t="s">
        <v>8</v>
      </c>
    </row>
    <row r="2" spans="1:5" x14ac:dyDescent="0.35">
      <c r="A2" s="1" t="s">
        <v>3</v>
      </c>
      <c r="B2" s="1">
        <f>SUMPRODUCT((Tableau1[Matériau]='Suivi des Matériaux'!A2)*(Tableau1[Quantité reçue (Commande)]))</f>
        <v>36000</v>
      </c>
      <c r="C2">
        <f>D2-B2</f>
        <v>439002</v>
      </c>
      <c r="D2">
        <v>475002</v>
      </c>
    </row>
    <row r="3" spans="1:5" x14ac:dyDescent="0.35">
      <c r="A3" s="1" t="s">
        <v>6</v>
      </c>
      <c r="B3" s="1">
        <f>SUMPRODUCT((Tableau1[Matériau]='Suivi des Matériaux'!A3)*(Tableau1[Quantité reçue (Commande)]))</f>
        <v>1640</v>
      </c>
      <c r="C3">
        <f>D3-B3</f>
        <v>0</v>
      </c>
      <c r="D3">
        <v>1640</v>
      </c>
    </row>
    <row r="4" spans="1:5" x14ac:dyDescent="0.35">
      <c r="A4" t="s">
        <v>11</v>
      </c>
      <c r="B4" s="1">
        <f>SUMPRODUCT((Tableau1[Matériau]='Suivi des Matériaux'!A4)*(Tableau1[Quantité reçue (Commande)]))</f>
        <v>5000</v>
      </c>
      <c r="C4">
        <f>D4-B4</f>
        <v>15000</v>
      </c>
      <c r="D4">
        <v>20000</v>
      </c>
    </row>
    <row r="5" spans="1:5" x14ac:dyDescent="0.35">
      <c r="A5" t="s">
        <v>12</v>
      </c>
      <c r="B5" s="1">
        <f>SUMPRODUCT((Tableau1[Matériau]='Suivi des Matériaux'!A5)*(Tableau1[Quantité reçue (Commande)]))</f>
        <v>2000</v>
      </c>
      <c r="C5">
        <f>D5-B5</f>
        <v>13000</v>
      </c>
      <c r="D5">
        <v>15000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des Commandes</vt:lpstr>
      <vt:lpstr>Suivi des Matériaux</vt:lpstr>
      <vt:lpstr>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Jessyca Roy</dc:creator>
  <cp:lastModifiedBy>AFEH56</cp:lastModifiedBy>
  <dcterms:created xsi:type="dcterms:W3CDTF">2023-01-09T14:19:12Z</dcterms:created>
  <dcterms:modified xsi:type="dcterms:W3CDTF">2023-01-09T18:14:44Z</dcterms:modified>
</cp:coreProperties>
</file>